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gotou\Desktop\デスクトップ保管\将棋\"/>
    </mc:Choice>
  </mc:AlternateContent>
  <xr:revisionPtr revIDLastSave="0" documentId="13_ncr:1_{D4EA8985-0A39-45B7-9F24-BCC87DD29DBE}" xr6:coauthVersionLast="46" xr6:coauthVersionMax="46" xr10:uidLastSave="{00000000-0000-0000-0000-000000000000}"/>
  <bookViews>
    <workbookView xWindow="-120" yWindow="-120" windowWidth="20730" windowHeight="11310" tabRatio="758" activeTab="2" xr2:uid="{00000000-000D-0000-FFFF-FFFF00000000}"/>
  </bookViews>
  <sheets>
    <sheet name="奨励会" sheetId="1" r:id="rId1"/>
    <sheet name="研修会" sheetId="2" r:id="rId2"/>
    <sheet name="研修会（新）" sheetId="30" r:id="rId3"/>
    <sheet name="奨貼" sheetId="29" r:id="rId4"/>
    <sheet name="研貼" sheetId="28" r:id="rId5"/>
    <sheet name="新研貼" sheetId="35" r:id="rId6"/>
    <sheet name="BC貼" sheetId="41" r:id="rId7"/>
    <sheet name="D貼" sheetId="40" r:id="rId8"/>
    <sheet name="E貼" sheetId="36" r:id="rId9"/>
    <sheet name="奨励会（過去）" sheetId="37" r:id="rId10"/>
    <sheet name="研修会（過去）" sheetId="38" r:id="rId11"/>
    <sheet name="局面用紙 (2)" sheetId="15" state="hidden" r:id="rId12"/>
  </sheets>
  <definedNames>
    <definedName name="_xlnm._FilterDatabase" localSheetId="1" hidden="1">研修会!$A$1:$LW$85</definedName>
    <definedName name="_xlnm._FilterDatabase" localSheetId="2" hidden="1">'研修会（新）'!$A$8:$FA$145</definedName>
    <definedName name="_xlnm._FilterDatabase" localSheetId="0" hidden="1">奨励会!$A$2:$LE$71</definedName>
    <definedName name="kitei" localSheetId="0">奨励会!#REF!</definedName>
    <definedName name="_xlnm.Print_Area" localSheetId="11">'局面用紙 (2)'!$B:$Y</definedName>
    <definedName name="_xlnm.Print_Titles" localSheetId="2">'研修会（新）'!$A:$A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0" l="1"/>
  <c r="E4" i="30"/>
  <c r="F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T4" i="30"/>
  <c r="U4" i="30"/>
  <c r="V4" i="30"/>
  <c r="W4" i="30"/>
  <c r="X4" i="30"/>
  <c r="Y4" i="30"/>
  <c r="Z4" i="30"/>
  <c r="AA4" i="30"/>
  <c r="AB4" i="30"/>
  <c r="AC4" i="30"/>
  <c r="AD4" i="30"/>
  <c r="AE4" i="30"/>
  <c r="AF4" i="30"/>
  <c r="AG4" i="30"/>
  <c r="AH4" i="30"/>
  <c r="AI4" i="30"/>
  <c r="AJ4" i="30"/>
  <c r="AK4" i="30"/>
  <c r="AL4" i="30"/>
  <c r="AM4" i="30"/>
  <c r="AN4" i="30"/>
  <c r="AO4" i="30"/>
  <c r="AP4" i="30"/>
  <c r="AQ4" i="30"/>
  <c r="AR4" i="30"/>
  <c r="AS4" i="30"/>
  <c r="AT4" i="30"/>
  <c r="AU4" i="30"/>
  <c r="AV4" i="30"/>
  <c r="AW4" i="30"/>
  <c r="AX4" i="30"/>
  <c r="AY4" i="30"/>
  <c r="AZ4" i="30"/>
  <c r="BA4" i="30"/>
  <c r="BB4" i="30"/>
  <c r="BC4" i="30"/>
  <c r="BD4" i="30"/>
  <c r="BE4" i="30"/>
  <c r="BF4" i="30"/>
  <c r="BG4" i="30"/>
  <c r="BH4" i="30"/>
  <c r="BI4" i="30"/>
  <c r="BJ4" i="30"/>
  <c r="BK4" i="30"/>
  <c r="BL4" i="30"/>
  <c r="BM4" i="30"/>
  <c r="BN4" i="30"/>
  <c r="BO4" i="30"/>
  <c r="BT4" i="30"/>
  <c r="BU4" i="30"/>
  <c r="BP4" i="30"/>
  <c r="BQ4" i="30"/>
  <c r="BV4" i="30"/>
  <c r="BW4" i="30"/>
  <c r="BX4" i="30"/>
  <c r="BY4" i="30"/>
  <c r="BZ4" i="30"/>
  <c r="CA4" i="30"/>
  <c r="CB4" i="30"/>
  <c r="CC4" i="30"/>
  <c r="CD4" i="30"/>
  <c r="CE4" i="30"/>
  <c r="BR4" i="30"/>
  <c r="BS4" i="30"/>
  <c r="CF4" i="30"/>
  <c r="CG4" i="30"/>
  <c r="CP4" i="30"/>
  <c r="CQ4" i="30"/>
  <c r="CH4" i="30"/>
  <c r="CI4" i="30"/>
  <c r="CJ4" i="30"/>
  <c r="CK4" i="30"/>
  <c r="CL4" i="30"/>
  <c r="CM4" i="30"/>
  <c r="CR4" i="30"/>
  <c r="CS4" i="30"/>
  <c r="CT4" i="30"/>
  <c r="CU4" i="30"/>
  <c r="CV4" i="30"/>
  <c r="CW4" i="30"/>
  <c r="CX4" i="30"/>
  <c r="CY4" i="30"/>
  <c r="CZ4" i="30"/>
  <c r="DA4" i="30"/>
  <c r="DB4" i="30"/>
  <c r="DC4" i="30"/>
  <c r="DD4" i="30"/>
  <c r="DE4" i="30"/>
  <c r="DF4" i="30"/>
  <c r="DG4" i="30"/>
  <c r="DH4" i="30"/>
  <c r="DI4" i="30"/>
  <c r="DJ4" i="30"/>
  <c r="DK4" i="30"/>
  <c r="DL4" i="30"/>
  <c r="DM4" i="30"/>
  <c r="DN4" i="30"/>
  <c r="DO4" i="30"/>
  <c r="DP4" i="30"/>
  <c r="DQ4" i="30"/>
  <c r="CN4" i="30"/>
  <c r="CO4" i="30"/>
  <c r="DR4" i="30"/>
  <c r="DS4" i="30"/>
  <c r="DT4" i="30"/>
  <c r="DU4" i="30"/>
  <c r="DV4" i="30"/>
  <c r="DW4" i="30"/>
  <c r="DX4" i="30"/>
  <c r="DY4" i="30"/>
  <c r="DZ4" i="30"/>
  <c r="EA4" i="30"/>
  <c r="EB4" i="30"/>
  <c r="EC4" i="30"/>
  <c r="ED4" i="30"/>
  <c r="EE4" i="30"/>
  <c r="EF4" i="30"/>
  <c r="EG4" i="30"/>
  <c r="EH4" i="30"/>
  <c r="EI4" i="30"/>
  <c r="EJ4" i="30"/>
  <c r="EK4" i="30"/>
  <c r="EL4" i="30"/>
  <c r="EM4" i="30"/>
  <c r="EN4" i="30"/>
  <c r="EO4" i="30"/>
  <c r="EP4" i="30"/>
  <c r="EQ4" i="30"/>
  <c r="ER4" i="30"/>
  <c r="ES4" i="30"/>
  <c r="ET4" i="30"/>
  <c r="EU4" i="30"/>
  <c r="EV4" i="30"/>
  <c r="EW4" i="30"/>
  <c r="EX4" i="30"/>
  <c r="EY4" i="30"/>
  <c r="EZ4" i="30"/>
  <c r="FA4" i="30"/>
  <c r="FB4" i="30"/>
  <c r="FC4" i="30"/>
  <c r="D5" i="30"/>
  <c r="E5" i="30"/>
  <c r="F5" i="30"/>
  <c r="G5" i="30"/>
  <c r="H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V5" i="30"/>
  <c r="W5" i="30"/>
  <c r="X5" i="30"/>
  <c r="Y5" i="30"/>
  <c r="Z5" i="30"/>
  <c r="AA5" i="30"/>
  <c r="AB5" i="30"/>
  <c r="AC5" i="30"/>
  <c r="AD5" i="30"/>
  <c r="AE5" i="30"/>
  <c r="AF5" i="30"/>
  <c r="AG5" i="30"/>
  <c r="AH5" i="30"/>
  <c r="AI5" i="30"/>
  <c r="AJ5" i="30"/>
  <c r="AK5" i="30"/>
  <c r="AL5" i="30"/>
  <c r="AM5" i="30"/>
  <c r="AN5" i="30"/>
  <c r="AO5" i="30"/>
  <c r="AP5" i="30"/>
  <c r="AQ5" i="30"/>
  <c r="AR5" i="30"/>
  <c r="AS5" i="30"/>
  <c r="AT5" i="30"/>
  <c r="AU5" i="30"/>
  <c r="AV5" i="30"/>
  <c r="AW5" i="30"/>
  <c r="AX5" i="30"/>
  <c r="AY5" i="30"/>
  <c r="AZ5" i="30"/>
  <c r="BA5" i="30"/>
  <c r="BB5" i="30"/>
  <c r="BC5" i="30"/>
  <c r="BD5" i="30"/>
  <c r="BE5" i="30"/>
  <c r="BF5" i="30"/>
  <c r="BG5" i="30"/>
  <c r="BH5" i="30"/>
  <c r="BI5" i="30"/>
  <c r="BJ5" i="30"/>
  <c r="BK5" i="30"/>
  <c r="BL5" i="30"/>
  <c r="BM5" i="30"/>
  <c r="BN5" i="30"/>
  <c r="BO5" i="30"/>
  <c r="BT5" i="30"/>
  <c r="BU5" i="30"/>
  <c r="BP5" i="30"/>
  <c r="BQ5" i="30"/>
  <c r="BV5" i="30"/>
  <c r="BW5" i="30"/>
  <c r="BX5" i="30"/>
  <c r="BY5" i="30"/>
  <c r="BZ5" i="30"/>
  <c r="CA5" i="30"/>
  <c r="CB5" i="30"/>
  <c r="CC5" i="30"/>
  <c r="CD5" i="30"/>
  <c r="CE5" i="30"/>
  <c r="BR5" i="30"/>
  <c r="BS5" i="30"/>
  <c r="CF5" i="30"/>
  <c r="CG5" i="30"/>
  <c r="CP5" i="30"/>
  <c r="CQ5" i="30"/>
  <c r="CH5" i="30"/>
  <c r="CI5" i="30"/>
  <c r="CJ5" i="30"/>
  <c r="CK5" i="30"/>
  <c r="CL5" i="30"/>
  <c r="CM5" i="30"/>
  <c r="CR5" i="30"/>
  <c r="CS5" i="30"/>
  <c r="CT5" i="30"/>
  <c r="CU5" i="30"/>
  <c r="CV5" i="30"/>
  <c r="CW5" i="30"/>
  <c r="CX5" i="30"/>
  <c r="CY5" i="30"/>
  <c r="CZ5" i="30"/>
  <c r="DA5" i="30"/>
  <c r="DB5" i="30"/>
  <c r="DC5" i="30"/>
  <c r="DD5" i="30"/>
  <c r="DE5" i="30"/>
  <c r="DF5" i="30"/>
  <c r="DG5" i="30"/>
  <c r="DH5" i="30"/>
  <c r="DI5" i="30"/>
  <c r="DJ5" i="30"/>
  <c r="DK5" i="30"/>
  <c r="DL5" i="30"/>
  <c r="DM5" i="30"/>
  <c r="DN5" i="30"/>
  <c r="DO5" i="30"/>
  <c r="DP5" i="30"/>
  <c r="DQ5" i="30"/>
  <c r="CN5" i="30"/>
  <c r="CO5" i="30"/>
  <c r="DR5" i="30"/>
  <c r="DS5" i="30"/>
  <c r="DT5" i="30"/>
  <c r="DU5" i="30"/>
  <c r="DV5" i="30"/>
  <c r="DW5" i="30"/>
  <c r="DX5" i="30"/>
  <c r="DY5" i="30"/>
  <c r="DZ5" i="30"/>
  <c r="EA5" i="30"/>
  <c r="EB5" i="30"/>
  <c r="EC5" i="30"/>
  <c r="ED5" i="30"/>
  <c r="EE5" i="30"/>
  <c r="EF5" i="30"/>
  <c r="EG5" i="30"/>
  <c r="EH5" i="30"/>
  <c r="EI5" i="30"/>
  <c r="EJ5" i="30"/>
  <c r="EK5" i="30"/>
  <c r="EL5" i="30"/>
  <c r="EM5" i="30"/>
  <c r="EN5" i="30"/>
  <c r="EO5" i="30"/>
  <c r="EP5" i="30"/>
  <c r="EQ5" i="30"/>
  <c r="ER5" i="30"/>
  <c r="ES5" i="30"/>
  <c r="ET5" i="30"/>
  <c r="EU5" i="30"/>
  <c r="EV5" i="30"/>
  <c r="EW5" i="30"/>
  <c r="EX5" i="30"/>
  <c r="EY5" i="30"/>
  <c r="EZ5" i="30"/>
  <c r="FA5" i="30"/>
  <c r="FB5" i="30"/>
  <c r="FC5" i="30"/>
  <c r="B5" i="30"/>
  <c r="B4" i="30"/>
  <c r="H3" i="30"/>
  <c r="H6" i="30" s="1"/>
  <c r="F3" i="30"/>
  <c r="F6" i="30" s="1"/>
  <c r="D3" i="30"/>
  <c r="D6" i="30" s="1"/>
  <c r="LU80" i="2"/>
  <c r="LT80" i="2"/>
  <c r="LQ80" i="2"/>
  <c r="LP80" i="2"/>
  <c r="LU79" i="2"/>
  <c r="LT79" i="2"/>
  <c r="LQ79" i="2"/>
  <c r="LP79" i="2"/>
  <c r="LU78" i="2"/>
  <c r="LT78" i="2"/>
  <c r="LQ78" i="2"/>
  <c r="LP78" i="2"/>
  <c r="LU77" i="2"/>
  <c r="LT77" i="2"/>
  <c r="LQ77" i="2"/>
  <c r="LP77" i="2"/>
  <c r="LU76" i="2"/>
  <c r="LT76" i="2"/>
  <c r="LQ76" i="2"/>
  <c r="LP76" i="2"/>
  <c r="LU75" i="2"/>
  <c r="LT75" i="2"/>
  <c r="LQ75" i="2"/>
  <c r="LP75" i="2"/>
  <c r="LU74" i="2"/>
  <c r="LT74" i="2"/>
  <c r="LQ74" i="2"/>
  <c r="LP74" i="2"/>
  <c r="LU73" i="2"/>
  <c r="LT73" i="2"/>
  <c r="LQ73" i="2"/>
  <c r="LP73" i="2"/>
  <c r="LU72" i="2"/>
  <c r="LT72" i="2"/>
  <c r="LQ72" i="2"/>
  <c r="LP72" i="2"/>
  <c r="LU71" i="2"/>
  <c r="LT71" i="2"/>
  <c r="LQ71" i="2"/>
  <c r="LP71" i="2"/>
  <c r="LU70" i="2"/>
  <c r="LT70" i="2"/>
  <c r="LQ70" i="2"/>
  <c r="LP70" i="2"/>
  <c r="LU69" i="2"/>
  <c r="LT69" i="2"/>
  <c r="LQ69" i="2"/>
  <c r="LP69" i="2"/>
  <c r="LU68" i="2"/>
  <c r="LT68" i="2"/>
  <c r="LQ68" i="2"/>
  <c r="LP68" i="2"/>
  <c r="LU67" i="2"/>
  <c r="LT67" i="2"/>
  <c r="LQ67" i="2"/>
  <c r="LP67" i="2"/>
  <c r="LU65" i="2"/>
  <c r="LT65" i="2"/>
  <c r="LQ65" i="2"/>
  <c r="LP65" i="2"/>
  <c r="LU50" i="2"/>
  <c r="LT50" i="2"/>
  <c r="LQ50" i="2"/>
  <c r="LP50" i="2"/>
  <c r="LU64" i="2"/>
  <c r="LT64" i="2"/>
  <c r="LQ64" i="2"/>
  <c r="LP64" i="2"/>
  <c r="LU63" i="2"/>
  <c r="LT63" i="2"/>
  <c r="LQ63" i="2"/>
  <c r="LP63" i="2"/>
  <c r="LU62" i="2"/>
  <c r="LT62" i="2"/>
  <c r="LQ62" i="2"/>
  <c r="LP62" i="2"/>
  <c r="LU61" i="2"/>
  <c r="LT61" i="2"/>
  <c r="LQ61" i="2"/>
  <c r="LP61" i="2"/>
  <c r="LU60" i="2"/>
  <c r="LT60" i="2"/>
  <c r="LQ60" i="2"/>
  <c r="LP60" i="2"/>
  <c r="LU59" i="2"/>
  <c r="LT59" i="2"/>
  <c r="LQ59" i="2"/>
  <c r="LP59" i="2"/>
  <c r="LU58" i="2"/>
  <c r="LT58" i="2"/>
  <c r="LQ58" i="2"/>
  <c r="LP58" i="2"/>
  <c r="LU57" i="2"/>
  <c r="LT57" i="2"/>
  <c r="LQ57" i="2"/>
  <c r="LP57" i="2"/>
  <c r="LU56" i="2"/>
  <c r="LT56" i="2"/>
  <c r="LQ56" i="2"/>
  <c r="LP56" i="2"/>
  <c r="LU66" i="2"/>
  <c r="LT66" i="2"/>
  <c r="LQ66" i="2"/>
  <c r="LP66" i="2"/>
  <c r="LU55" i="2"/>
  <c r="LT55" i="2"/>
  <c r="LQ55" i="2"/>
  <c r="LP55" i="2"/>
  <c r="LU54" i="2"/>
  <c r="LT54" i="2"/>
  <c r="LQ54" i="2"/>
  <c r="LP54" i="2"/>
  <c r="LU53" i="2"/>
  <c r="LT53" i="2"/>
  <c r="LQ53" i="2"/>
  <c r="LP53" i="2"/>
  <c r="LU52" i="2"/>
  <c r="LT52" i="2"/>
  <c r="LQ52" i="2"/>
  <c r="LP52" i="2"/>
  <c r="LU49" i="2"/>
  <c r="LT49" i="2"/>
  <c r="LQ49" i="2"/>
  <c r="LP49" i="2"/>
  <c r="LU48" i="2"/>
  <c r="LT48" i="2"/>
  <c r="LQ48" i="2"/>
  <c r="LP48" i="2"/>
  <c r="LU47" i="2"/>
  <c r="LT47" i="2"/>
  <c r="LQ47" i="2"/>
  <c r="LP47" i="2"/>
  <c r="LU46" i="2"/>
  <c r="LT46" i="2"/>
  <c r="LQ46" i="2"/>
  <c r="LP46" i="2"/>
  <c r="LU51" i="2"/>
  <c r="LT51" i="2"/>
  <c r="LQ51" i="2"/>
  <c r="LP51" i="2"/>
  <c r="LU38" i="2"/>
  <c r="LT38" i="2"/>
  <c r="LQ38" i="2"/>
  <c r="LP38" i="2"/>
  <c r="LU45" i="2"/>
  <c r="LT45" i="2"/>
  <c r="LQ45" i="2"/>
  <c r="LP45" i="2"/>
  <c r="LU44" i="2"/>
  <c r="LT44" i="2"/>
  <c r="LQ44" i="2"/>
  <c r="LP44" i="2"/>
  <c r="LU43" i="2"/>
  <c r="LT43" i="2"/>
  <c r="LQ43" i="2"/>
  <c r="LP43" i="2"/>
  <c r="LU42" i="2"/>
  <c r="LT42" i="2"/>
  <c r="LQ42" i="2"/>
  <c r="LP42" i="2"/>
  <c r="LU41" i="2"/>
  <c r="LT41" i="2"/>
  <c r="LQ41" i="2"/>
  <c r="LP41" i="2"/>
  <c r="LU40" i="2"/>
  <c r="LT40" i="2"/>
  <c r="LQ40" i="2"/>
  <c r="LP40" i="2"/>
  <c r="LU39" i="2"/>
  <c r="LT39" i="2"/>
  <c r="LQ39" i="2"/>
  <c r="LP39" i="2"/>
  <c r="LU37" i="2"/>
  <c r="LT37" i="2"/>
  <c r="LQ37" i="2"/>
  <c r="LP37" i="2"/>
  <c r="LU36" i="2"/>
  <c r="LT36" i="2"/>
  <c r="LQ36" i="2"/>
  <c r="LP36" i="2"/>
  <c r="LU35" i="2"/>
  <c r="LT35" i="2"/>
  <c r="LQ35" i="2"/>
  <c r="LP35" i="2"/>
  <c r="LU34" i="2"/>
  <c r="LT34" i="2"/>
  <c r="LQ34" i="2"/>
  <c r="LP34" i="2"/>
  <c r="LR34" i="2" s="1"/>
  <c r="LS34" i="2" s="1"/>
  <c r="LU33" i="2"/>
  <c r="LT33" i="2"/>
  <c r="LQ33" i="2"/>
  <c r="LP33" i="2"/>
  <c r="LU32" i="2"/>
  <c r="LT32" i="2"/>
  <c r="LQ32" i="2"/>
  <c r="LP32" i="2"/>
  <c r="LU31" i="2"/>
  <c r="LT31" i="2"/>
  <c r="LQ31" i="2"/>
  <c r="LP31" i="2"/>
  <c r="LU30" i="2"/>
  <c r="LT30" i="2"/>
  <c r="LQ30" i="2"/>
  <c r="LP30" i="2"/>
  <c r="LU29" i="2"/>
  <c r="LT29" i="2"/>
  <c r="LQ29" i="2"/>
  <c r="LP29" i="2"/>
  <c r="LU28" i="2"/>
  <c r="LT28" i="2"/>
  <c r="LQ28" i="2"/>
  <c r="LP28" i="2"/>
  <c r="LU27" i="2"/>
  <c r="LT27" i="2"/>
  <c r="LQ27" i="2"/>
  <c r="LP27" i="2"/>
  <c r="LU26" i="2"/>
  <c r="LT26" i="2"/>
  <c r="LQ26" i="2"/>
  <c r="LP26" i="2"/>
  <c r="LU25" i="2"/>
  <c r="LT25" i="2"/>
  <c r="LQ25" i="2"/>
  <c r="LP25" i="2"/>
  <c r="LU24" i="2"/>
  <c r="LT24" i="2"/>
  <c r="LQ24" i="2"/>
  <c r="LP24" i="2"/>
  <c r="LU23" i="2"/>
  <c r="LT23" i="2"/>
  <c r="LQ23" i="2"/>
  <c r="LP23" i="2"/>
  <c r="LU22" i="2"/>
  <c r="LT22" i="2"/>
  <c r="LQ22" i="2"/>
  <c r="LP22" i="2"/>
  <c r="LU21" i="2"/>
  <c r="LT21" i="2"/>
  <c r="LQ21" i="2"/>
  <c r="LP21" i="2"/>
  <c r="LU20" i="2"/>
  <c r="LT20" i="2"/>
  <c r="LQ20" i="2"/>
  <c r="LP20" i="2"/>
  <c r="LU19" i="2"/>
  <c r="LT19" i="2"/>
  <c r="LQ19" i="2"/>
  <c r="LP19" i="2"/>
  <c r="LU18" i="2"/>
  <c r="LT18" i="2"/>
  <c r="LQ18" i="2"/>
  <c r="LP18" i="2"/>
  <c r="LU17" i="2"/>
  <c r="LT17" i="2"/>
  <c r="LQ17" i="2"/>
  <c r="LP17" i="2"/>
  <c r="LU16" i="2"/>
  <c r="LT16" i="2"/>
  <c r="LQ16" i="2"/>
  <c r="LP16" i="2"/>
  <c r="LR16" i="2" s="1"/>
  <c r="LS16" i="2" s="1"/>
  <c r="LU15" i="2"/>
  <c r="LT15" i="2"/>
  <c r="LQ15" i="2"/>
  <c r="LP15" i="2"/>
  <c r="LU14" i="2"/>
  <c r="LT14" i="2"/>
  <c r="LQ14" i="2"/>
  <c r="LP14" i="2"/>
  <c r="LU13" i="2"/>
  <c r="LT13" i="2"/>
  <c r="LQ13" i="2"/>
  <c r="LP13" i="2"/>
  <c r="LU12" i="2"/>
  <c r="LT12" i="2"/>
  <c r="LQ12" i="2"/>
  <c r="LP12" i="2"/>
  <c r="LU11" i="2"/>
  <c r="LT11" i="2"/>
  <c r="LQ11" i="2"/>
  <c r="LP11" i="2"/>
  <c r="LU10" i="2"/>
  <c r="LT10" i="2"/>
  <c r="LQ10" i="2"/>
  <c r="LP10" i="2"/>
  <c r="LR10" i="2" s="1"/>
  <c r="LS10" i="2" s="1"/>
  <c r="LU9" i="2"/>
  <c r="LT9" i="2"/>
  <c r="LQ9" i="2"/>
  <c r="LP9" i="2"/>
  <c r="LU8" i="2"/>
  <c r="LT8" i="2"/>
  <c r="LQ8" i="2"/>
  <c r="LP8" i="2"/>
  <c r="LU7" i="2"/>
  <c r="LT7" i="2"/>
  <c r="LQ7" i="2"/>
  <c r="LP7" i="2"/>
  <c r="LU6" i="2"/>
  <c r="LT6" i="2"/>
  <c r="LQ6" i="2"/>
  <c r="LP6" i="2"/>
  <c r="LU5" i="2"/>
  <c r="LT5" i="2"/>
  <c r="LQ5" i="2"/>
  <c r="LP5" i="2"/>
  <c r="LU4" i="2"/>
  <c r="LT4" i="2"/>
  <c r="LQ4" i="2"/>
  <c r="LP4" i="2"/>
  <c r="LU3" i="2"/>
  <c r="LT3" i="2"/>
  <c r="LQ3" i="2"/>
  <c r="LP3" i="2"/>
  <c r="C4" i="30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D1" i="28"/>
  <c r="LC6" i="1"/>
  <c r="LB6" i="1"/>
  <c r="KY6" i="1"/>
  <c r="KX6" i="1"/>
  <c r="LC71" i="1"/>
  <c r="LB71" i="1"/>
  <c r="KY71" i="1"/>
  <c r="KX71" i="1"/>
  <c r="LC70" i="1"/>
  <c r="LB70" i="1"/>
  <c r="KY70" i="1"/>
  <c r="KX70" i="1"/>
  <c r="LC69" i="1"/>
  <c r="LB69" i="1"/>
  <c r="KY69" i="1"/>
  <c r="KX69" i="1"/>
  <c r="LC68" i="1"/>
  <c r="LB68" i="1"/>
  <c r="KY68" i="1"/>
  <c r="KX68" i="1"/>
  <c r="LC67" i="1"/>
  <c r="LB67" i="1"/>
  <c r="KY67" i="1"/>
  <c r="KX67" i="1"/>
  <c r="LC66" i="1"/>
  <c r="LB66" i="1"/>
  <c r="KY66" i="1"/>
  <c r="KX66" i="1"/>
  <c r="LC65" i="1"/>
  <c r="LB65" i="1"/>
  <c r="KY65" i="1"/>
  <c r="KX65" i="1"/>
  <c r="LC64" i="1"/>
  <c r="LB64" i="1"/>
  <c r="KY64" i="1"/>
  <c r="KX64" i="1"/>
  <c r="LC63" i="1"/>
  <c r="LB63" i="1"/>
  <c r="KY63" i="1"/>
  <c r="KX63" i="1"/>
  <c r="LC62" i="1"/>
  <c r="LB62" i="1"/>
  <c r="KY62" i="1"/>
  <c r="KX62" i="1"/>
  <c r="LC61" i="1"/>
  <c r="LB61" i="1"/>
  <c r="KY61" i="1"/>
  <c r="KX61" i="1"/>
  <c r="LC60" i="1"/>
  <c r="LB60" i="1"/>
  <c r="KY60" i="1"/>
  <c r="KX60" i="1"/>
  <c r="LC59" i="1"/>
  <c r="LB59" i="1"/>
  <c r="KY59" i="1"/>
  <c r="KX59" i="1"/>
  <c r="LC58" i="1"/>
  <c r="LB58" i="1"/>
  <c r="KY58" i="1"/>
  <c r="KX58" i="1"/>
  <c r="LC57" i="1"/>
  <c r="LB57" i="1"/>
  <c r="KY57" i="1"/>
  <c r="KX57" i="1"/>
  <c r="LC56" i="1"/>
  <c r="LB56" i="1"/>
  <c r="KY56" i="1"/>
  <c r="KX56" i="1"/>
  <c r="LC55" i="1"/>
  <c r="LB55" i="1"/>
  <c r="KY55" i="1"/>
  <c r="KX55" i="1"/>
  <c r="LC54" i="1"/>
  <c r="LB54" i="1"/>
  <c r="KY54" i="1"/>
  <c r="KX54" i="1"/>
  <c r="LC53" i="1"/>
  <c r="LB53" i="1"/>
  <c r="KY53" i="1"/>
  <c r="KX53" i="1"/>
  <c r="LC52" i="1"/>
  <c r="LB52" i="1"/>
  <c r="KY52" i="1"/>
  <c r="KX52" i="1"/>
  <c r="LC51" i="1"/>
  <c r="LB51" i="1"/>
  <c r="KY51" i="1"/>
  <c r="KX51" i="1"/>
  <c r="LC50" i="1"/>
  <c r="LB50" i="1"/>
  <c r="KY50" i="1"/>
  <c r="KX50" i="1"/>
  <c r="LC49" i="1"/>
  <c r="LB49" i="1"/>
  <c r="KY49" i="1"/>
  <c r="KX49" i="1"/>
  <c r="LC48" i="1"/>
  <c r="LB48" i="1"/>
  <c r="KY48" i="1"/>
  <c r="KX48" i="1"/>
  <c r="LC47" i="1"/>
  <c r="LB47" i="1"/>
  <c r="KY47" i="1"/>
  <c r="KX47" i="1"/>
  <c r="LC46" i="1"/>
  <c r="LB46" i="1"/>
  <c r="KY46" i="1"/>
  <c r="KZ46" i="1" s="1"/>
  <c r="KX46" i="1"/>
  <c r="LC45" i="1"/>
  <c r="LB45" i="1"/>
  <c r="KY45" i="1"/>
  <c r="KX45" i="1"/>
  <c r="LD44" i="1"/>
  <c r="LC44" i="1"/>
  <c r="LB44" i="1"/>
  <c r="KY44" i="1"/>
  <c r="KZ44" i="1" s="1"/>
  <c r="KX44" i="1"/>
  <c r="LC43" i="1"/>
  <c r="LB43" i="1"/>
  <c r="KY43" i="1"/>
  <c r="KX43" i="1"/>
  <c r="LD42" i="1"/>
  <c r="LC42" i="1"/>
  <c r="LB42" i="1"/>
  <c r="KY42" i="1"/>
  <c r="KZ42" i="1" s="1"/>
  <c r="KX42" i="1"/>
  <c r="LC41" i="1"/>
  <c r="LB41" i="1"/>
  <c r="LD41" i="1" s="1"/>
  <c r="KY41" i="1"/>
  <c r="KX41" i="1"/>
  <c r="LD40" i="1"/>
  <c r="LC40" i="1"/>
  <c r="LB40" i="1"/>
  <c r="KY40" i="1"/>
  <c r="KZ40" i="1" s="1"/>
  <c r="KX40" i="1"/>
  <c r="LC39" i="1"/>
  <c r="LB39" i="1"/>
  <c r="KY39" i="1"/>
  <c r="KX39" i="1"/>
  <c r="LD38" i="1"/>
  <c r="LC38" i="1"/>
  <c r="LB38" i="1"/>
  <c r="KY38" i="1"/>
  <c r="KZ38" i="1" s="1"/>
  <c r="KX38" i="1"/>
  <c r="LC37" i="1"/>
  <c r="LB37" i="1"/>
  <c r="KY37" i="1"/>
  <c r="KX37" i="1"/>
  <c r="LD36" i="1"/>
  <c r="LC36" i="1"/>
  <c r="LB36" i="1"/>
  <c r="KY36" i="1"/>
  <c r="KZ36" i="1" s="1"/>
  <c r="KX36" i="1"/>
  <c r="LC35" i="1"/>
  <c r="LB35" i="1"/>
  <c r="KY35" i="1"/>
  <c r="KX35" i="1"/>
  <c r="LD34" i="1"/>
  <c r="LC34" i="1"/>
  <c r="LB34" i="1"/>
  <c r="KY34" i="1"/>
  <c r="KZ34" i="1" s="1"/>
  <c r="KX34" i="1"/>
  <c r="LC33" i="1"/>
  <c r="LB33" i="1"/>
  <c r="LD33" i="1" s="1"/>
  <c r="KY33" i="1"/>
  <c r="KX33" i="1"/>
  <c r="LD32" i="1"/>
  <c r="LC32" i="1"/>
  <c r="LB32" i="1"/>
  <c r="KY32" i="1"/>
  <c r="KZ32" i="1" s="1"/>
  <c r="KX32" i="1"/>
  <c r="LC31" i="1"/>
  <c r="LB31" i="1"/>
  <c r="LD31" i="1" s="1"/>
  <c r="KY31" i="1"/>
  <c r="KX31" i="1"/>
  <c r="LD30" i="1"/>
  <c r="LC30" i="1"/>
  <c r="LB30" i="1"/>
  <c r="KY30" i="1"/>
  <c r="KZ30" i="1" s="1"/>
  <c r="KX30" i="1"/>
  <c r="LC29" i="1"/>
  <c r="LB29" i="1"/>
  <c r="KY29" i="1"/>
  <c r="KX29" i="1"/>
  <c r="LC28" i="1"/>
  <c r="LB28" i="1"/>
  <c r="KY28" i="1"/>
  <c r="KX28" i="1"/>
  <c r="LC27" i="1"/>
  <c r="LB27" i="1"/>
  <c r="KY27" i="1"/>
  <c r="KX27" i="1"/>
  <c r="LC26" i="1"/>
  <c r="LB26" i="1"/>
  <c r="KY26" i="1"/>
  <c r="KX26" i="1"/>
  <c r="LC25" i="1"/>
  <c r="LB25" i="1"/>
  <c r="KY25" i="1"/>
  <c r="KX25" i="1"/>
  <c r="LC24" i="1"/>
  <c r="LB24" i="1"/>
  <c r="KY24" i="1"/>
  <c r="KX24" i="1"/>
  <c r="LC23" i="1"/>
  <c r="LB23" i="1"/>
  <c r="KY23" i="1"/>
  <c r="KX23" i="1"/>
  <c r="LC22" i="1"/>
  <c r="LB22" i="1"/>
  <c r="KY22" i="1"/>
  <c r="KX22" i="1"/>
  <c r="LC21" i="1"/>
  <c r="LB21" i="1"/>
  <c r="KY21" i="1"/>
  <c r="KX21" i="1"/>
  <c r="LC20" i="1"/>
  <c r="LB20" i="1"/>
  <c r="KY20" i="1"/>
  <c r="KX20" i="1"/>
  <c r="LC19" i="1"/>
  <c r="LB19" i="1"/>
  <c r="KY19" i="1"/>
  <c r="KX19" i="1"/>
  <c r="LC18" i="1"/>
  <c r="LB18" i="1"/>
  <c r="KY18" i="1"/>
  <c r="KX18" i="1"/>
  <c r="LC17" i="1"/>
  <c r="LB17" i="1"/>
  <c r="KY17" i="1"/>
  <c r="KX17" i="1"/>
  <c r="LC16" i="1"/>
  <c r="LB16" i="1"/>
  <c r="KY16" i="1"/>
  <c r="KX16" i="1"/>
  <c r="LC15" i="1"/>
  <c r="LB15" i="1"/>
  <c r="KY15" i="1"/>
  <c r="KX15" i="1"/>
  <c r="LC14" i="1"/>
  <c r="LB14" i="1"/>
  <c r="KY14" i="1"/>
  <c r="KX14" i="1"/>
  <c r="LC13" i="1"/>
  <c r="LB13" i="1"/>
  <c r="KY13" i="1"/>
  <c r="KX13" i="1"/>
  <c r="LC12" i="1"/>
  <c r="LB12" i="1"/>
  <c r="KY12" i="1"/>
  <c r="KX12" i="1"/>
  <c r="LC11" i="1"/>
  <c r="LB11" i="1"/>
  <c r="KY11" i="1"/>
  <c r="KX11" i="1"/>
  <c r="LC10" i="1"/>
  <c r="LB10" i="1"/>
  <c r="KY10" i="1"/>
  <c r="KX10" i="1"/>
  <c r="LC9" i="1"/>
  <c r="LB9" i="1"/>
  <c r="KY9" i="1"/>
  <c r="KX9" i="1"/>
  <c r="LC8" i="1"/>
  <c r="LB8" i="1"/>
  <c r="KY8" i="1"/>
  <c r="KX8" i="1"/>
  <c r="LC7" i="1"/>
  <c r="KY7" i="1"/>
  <c r="LB7" i="1"/>
  <c r="KX7" i="1"/>
  <c r="KY13" i="37"/>
  <c r="KX13" i="37"/>
  <c r="KU13" i="37"/>
  <c r="KT13" i="37"/>
  <c r="FB8" i="35"/>
  <c r="FC8" i="35"/>
  <c r="FD8" i="35"/>
  <c r="FE8" i="35"/>
  <c r="LA13" i="38"/>
  <c r="LB13" i="38"/>
  <c r="LE13" i="38"/>
  <c r="LG13" i="38" s="1"/>
  <c r="LH13" i="38" s="1"/>
  <c r="LF13" i="38"/>
  <c r="LC5" i="1"/>
  <c r="LB5" i="1"/>
  <c r="KY5" i="1"/>
  <c r="KX5" i="1"/>
  <c r="LC4" i="1"/>
  <c r="LB4" i="1"/>
  <c r="KY4" i="1"/>
  <c r="KX4" i="1"/>
  <c r="I3" i="30" l="1"/>
  <c r="I6" i="30" s="1"/>
  <c r="G3" i="30"/>
  <c r="G6" i="30" s="1"/>
  <c r="E3" i="30"/>
  <c r="E6" i="30" s="1"/>
  <c r="LV9" i="2"/>
  <c r="LW9" i="2" s="1"/>
  <c r="LV20" i="2"/>
  <c r="LW20" i="2" s="1"/>
  <c r="LV21" i="2"/>
  <c r="LW21" i="2" s="1"/>
  <c r="LV22" i="2"/>
  <c r="LW22" i="2" s="1"/>
  <c r="LV23" i="2"/>
  <c r="LW23" i="2" s="1"/>
  <c r="LV25" i="2"/>
  <c r="LW25" i="2" s="1"/>
  <c r="LV28" i="2"/>
  <c r="LW28" i="2" s="1"/>
  <c r="LV29" i="2"/>
  <c r="LW29" i="2" s="1"/>
  <c r="LV30" i="2"/>
  <c r="LW30" i="2" s="1"/>
  <c r="LV31" i="2"/>
  <c r="LW31" i="2" s="1"/>
  <c r="LV33" i="2"/>
  <c r="LW33" i="2" s="1"/>
  <c r="LV36" i="2"/>
  <c r="LW36" i="2" s="1"/>
  <c r="LV37" i="2"/>
  <c r="LW37" i="2" s="1"/>
  <c r="LV43" i="2"/>
  <c r="LV45" i="2"/>
  <c r="LW45" i="2" s="1"/>
  <c r="LV38" i="2"/>
  <c r="LW38" i="2" s="1"/>
  <c r="LV51" i="2"/>
  <c r="LV46" i="2"/>
  <c r="LV47" i="2"/>
  <c r="LW47" i="2" s="1"/>
  <c r="LV53" i="2"/>
  <c r="LW53" i="2" s="1"/>
  <c r="LV55" i="2"/>
  <c r="LR21" i="2"/>
  <c r="LS21" i="2" s="1"/>
  <c r="LR23" i="2"/>
  <c r="LS23" i="2" s="1"/>
  <c r="LR29" i="2"/>
  <c r="LS29" i="2" s="1"/>
  <c r="LR31" i="2"/>
  <c r="LS31" i="2" s="1"/>
  <c r="LR8" i="2"/>
  <c r="LS8" i="2" s="1"/>
  <c r="LV11" i="2"/>
  <c r="LW11" i="2" s="1"/>
  <c r="LV17" i="2"/>
  <c r="LW17" i="2" s="1"/>
  <c r="LV35" i="2"/>
  <c r="LW35" i="2" s="1"/>
  <c r="LV19" i="2"/>
  <c r="LW19" i="2" s="1"/>
  <c r="LR37" i="2"/>
  <c r="LS37" i="2" s="1"/>
  <c r="LR51" i="2"/>
  <c r="LS51" i="2" s="1"/>
  <c r="LR5" i="2"/>
  <c r="LS5" i="2" s="1"/>
  <c r="LV4" i="2"/>
  <c r="LW4" i="2" s="1"/>
  <c r="LV5" i="2"/>
  <c r="LW5" i="2" s="1"/>
  <c r="LV6" i="2"/>
  <c r="LW6" i="2" s="1"/>
  <c r="LV7" i="2"/>
  <c r="LW7" i="2" s="1"/>
  <c r="LR13" i="2"/>
  <c r="LS13" i="2" s="1"/>
  <c r="LR15" i="2"/>
  <c r="LS15" i="2" s="1"/>
  <c r="LR18" i="2"/>
  <c r="LS18" i="2" s="1"/>
  <c r="LR24" i="2"/>
  <c r="LS24" i="2" s="1"/>
  <c r="LV27" i="2"/>
  <c r="LW27" i="2" s="1"/>
  <c r="LR7" i="2"/>
  <c r="LS7" i="2" s="1"/>
  <c r="LV12" i="2"/>
  <c r="LW12" i="2" s="1"/>
  <c r="LV13" i="2"/>
  <c r="LW13" i="2" s="1"/>
  <c r="LV14" i="2"/>
  <c r="LW14" i="2" s="1"/>
  <c r="LV15" i="2"/>
  <c r="LW15" i="2" s="1"/>
  <c r="LR26" i="2"/>
  <c r="LS26" i="2" s="1"/>
  <c r="LR32" i="2"/>
  <c r="LS32" i="2" s="1"/>
  <c r="LR9" i="2"/>
  <c r="LS9" i="2" s="1"/>
  <c r="LR17" i="2"/>
  <c r="LS17" i="2" s="1"/>
  <c r="LR25" i="2"/>
  <c r="LS25" i="2" s="1"/>
  <c r="LR33" i="2"/>
  <c r="LS33" i="2" s="1"/>
  <c r="LR55" i="2"/>
  <c r="LR4" i="2"/>
  <c r="LS4" i="2" s="1"/>
  <c r="LV8" i="2"/>
  <c r="LW8" i="2" s="1"/>
  <c r="LR11" i="2"/>
  <c r="LS11" i="2" s="1"/>
  <c r="LR12" i="2"/>
  <c r="LS12" i="2" s="1"/>
  <c r="LV16" i="2"/>
  <c r="LW16" i="2" s="1"/>
  <c r="LR19" i="2"/>
  <c r="LS19" i="2" s="1"/>
  <c r="LR20" i="2"/>
  <c r="LS20" i="2" s="1"/>
  <c r="LV24" i="2"/>
  <c r="LW24" i="2" s="1"/>
  <c r="LR27" i="2"/>
  <c r="LS27" i="2" s="1"/>
  <c r="LR28" i="2"/>
  <c r="LS28" i="2" s="1"/>
  <c r="LV32" i="2"/>
  <c r="LW32" i="2" s="1"/>
  <c r="LR35" i="2"/>
  <c r="LS35" i="2" s="1"/>
  <c r="LR36" i="2"/>
  <c r="LS36" i="2" s="1"/>
  <c r="LV41" i="2"/>
  <c r="LW41" i="2" s="1"/>
  <c r="LV66" i="2"/>
  <c r="LW66" i="2" s="1"/>
  <c r="LR6" i="2"/>
  <c r="LS6" i="2" s="1"/>
  <c r="LV10" i="2"/>
  <c r="LW10" i="2" s="1"/>
  <c r="LR14" i="2"/>
  <c r="LS14" i="2" s="1"/>
  <c r="LV18" i="2"/>
  <c r="LW18" i="2" s="1"/>
  <c r="LR22" i="2"/>
  <c r="LS22" i="2" s="1"/>
  <c r="LV26" i="2"/>
  <c r="LW26" i="2" s="1"/>
  <c r="LR30" i="2"/>
  <c r="LS30" i="2" s="1"/>
  <c r="LV34" i="2"/>
  <c r="LW34" i="2" s="1"/>
  <c r="LR39" i="2"/>
  <c r="LS39" i="2" s="1"/>
  <c r="LV49" i="2"/>
  <c r="LW49" i="2" s="1"/>
  <c r="LR47" i="2"/>
  <c r="LS47" i="2" s="1"/>
  <c r="LR56" i="2"/>
  <c r="LS56" i="2" s="1"/>
  <c r="LR41" i="2"/>
  <c r="LR49" i="2"/>
  <c r="LS49" i="2" s="1"/>
  <c r="LV39" i="2"/>
  <c r="LR43" i="2"/>
  <c r="LS43" i="2" s="1"/>
  <c r="LR45" i="2"/>
  <c r="LV48" i="2"/>
  <c r="LW48" i="2" s="1"/>
  <c r="LR53" i="2"/>
  <c r="LS53" i="2" s="1"/>
  <c r="LR59" i="2"/>
  <c r="LS59" i="2" s="1"/>
  <c r="LR62" i="2"/>
  <c r="LS62" i="2" s="1"/>
  <c r="LR50" i="2"/>
  <c r="LS50" i="2" s="1"/>
  <c r="LR68" i="2"/>
  <c r="LS68" i="2" s="1"/>
  <c r="LR72" i="2"/>
  <c r="LS72" i="2" s="1"/>
  <c r="LR73" i="2"/>
  <c r="LS73" i="2" s="1"/>
  <c r="LR76" i="2"/>
  <c r="LS76" i="2" s="1"/>
  <c r="LR79" i="2"/>
  <c r="LS79" i="2" s="1"/>
  <c r="LR57" i="2"/>
  <c r="LS57" i="2" s="1"/>
  <c r="LR61" i="2"/>
  <c r="LS61" i="2" s="1"/>
  <c r="LR64" i="2"/>
  <c r="LS64" i="2" s="1"/>
  <c r="LR67" i="2"/>
  <c r="LS67" i="2" s="1"/>
  <c r="LR70" i="2"/>
  <c r="LS70" i="2" s="1"/>
  <c r="LR74" i="2"/>
  <c r="LS74" i="2" s="1"/>
  <c r="LR80" i="2"/>
  <c r="LS80" i="2" s="1"/>
  <c r="LW39" i="2"/>
  <c r="LV40" i="2"/>
  <c r="LW40" i="2" s="1"/>
  <c r="LV42" i="2"/>
  <c r="LW42" i="2" s="1"/>
  <c r="LW43" i="2"/>
  <c r="LV44" i="2"/>
  <c r="LW44" i="2" s="1"/>
  <c r="LW51" i="2"/>
  <c r="LV52" i="2"/>
  <c r="LW52" i="2" s="1"/>
  <c r="LV54" i="2"/>
  <c r="LW54" i="2" s="1"/>
  <c r="LW55" i="2"/>
  <c r="LV56" i="2"/>
  <c r="LW56" i="2" s="1"/>
  <c r="LV57" i="2"/>
  <c r="LW57" i="2" s="1"/>
  <c r="LV58" i="2"/>
  <c r="LW58" i="2" s="1"/>
  <c r="LV59" i="2"/>
  <c r="LW59" i="2" s="1"/>
  <c r="LV60" i="2"/>
  <c r="LW60" i="2" s="1"/>
  <c r="LV61" i="2"/>
  <c r="LW61" i="2" s="1"/>
  <c r="LV62" i="2"/>
  <c r="LW62" i="2" s="1"/>
  <c r="LV63" i="2"/>
  <c r="LW63" i="2" s="1"/>
  <c r="LV64" i="2"/>
  <c r="LW64" i="2" s="1"/>
  <c r="LV50" i="2"/>
  <c r="LW50" i="2" s="1"/>
  <c r="LV65" i="2"/>
  <c r="LW65" i="2" s="1"/>
  <c r="LV67" i="2"/>
  <c r="LW67" i="2" s="1"/>
  <c r="LV68" i="2"/>
  <c r="LW68" i="2" s="1"/>
  <c r="LV69" i="2"/>
  <c r="LW69" i="2" s="1"/>
  <c r="LV70" i="2"/>
  <c r="LW70" i="2" s="1"/>
  <c r="LV71" i="2"/>
  <c r="LW71" i="2" s="1"/>
  <c r="LV72" i="2"/>
  <c r="LW72" i="2" s="1"/>
  <c r="LV73" i="2"/>
  <c r="LW73" i="2" s="1"/>
  <c r="LV74" i="2"/>
  <c r="LW74" i="2" s="1"/>
  <c r="LV75" i="2"/>
  <c r="LW75" i="2" s="1"/>
  <c r="LV76" i="2"/>
  <c r="LW76" i="2" s="1"/>
  <c r="LV77" i="2"/>
  <c r="LW77" i="2" s="1"/>
  <c r="LV78" i="2"/>
  <c r="LW78" i="2" s="1"/>
  <c r="LV79" i="2"/>
  <c r="LW79" i="2" s="1"/>
  <c r="LV80" i="2"/>
  <c r="LW80" i="2" s="1"/>
  <c r="LW46" i="2"/>
  <c r="LR58" i="2"/>
  <c r="LS58" i="2" s="1"/>
  <c r="LR60" i="2"/>
  <c r="LS60" i="2" s="1"/>
  <c r="LR63" i="2"/>
  <c r="LS63" i="2" s="1"/>
  <c r="LR65" i="2"/>
  <c r="LS65" i="2" s="1"/>
  <c r="LR69" i="2"/>
  <c r="LS69" i="2" s="1"/>
  <c r="LR71" i="2"/>
  <c r="LS71" i="2" s="1"/>
  <c r="LR75" i="2"/>
  <c r="LS75" i="2" s="1"/>
  <c r="LR77" i="2"/>
  <c r="LS77" i="2" s="1"/>
  <c r="LR78" i="2"/>
  <c r="LS78" i="2" s="1"/>
  <c r="LR40" i="2"/>
  <c r="LS40" i="2" s="1"/>
  <c r="LS41" i="2"/>
  <c r="LR42" i="2"/>
  <c r="LS42" i="2" s="1"/>
  <c r="LR44" i="2"/>
  <c r="LS44" i="2" s="1"/>
  <c r="LS45" i="2"/>
  <c r="LR38" i="2"/>
  <c r="LS38" i="2" s="1"/>
  <c r="LR46" i="2"/>
  <c r="LS46" i="2" s="1"/>
  <c r="LR48" i="2"/>
  <c r="LS48" i="2" s="1"/>
  <c r="LR52" i="2"/>
  <c r="LS52" i="2" s="1"/>
  <c r="LR54" i="2"/>
  <c r="LS54" i="2" s="1"/>
  <c r="LS55" i="2"/>
  <c r="LR66" i="2"/>
  <c r="LS66" i="2" s="1"/>
  <c r="ES3" i="30"/>
  <c r="ES6" i="30" s="1"/>
  <c r="EY3" i="30"/>
  <c r="EY6" i="30" s="1"/>
  <c r="EI3" i="30"/>
  <c r="EI6" i="30" s="1"/>
  <c r="DW3" i="30"/>
  <c r="DW6" i="30" s="1"/>
  <c r="DM3" i="30"/>
  <c r="DM6" i="30" s="1"/>
  <c r="EO3" i="30"/>
  <c r="EO6" i="30" s="1"/>
  <c r="EA3" i="30"/>
  <c r="EA6" i="30" s="1"/>
  <c r="DQ3" i="30"/>
  <c r="DQ6" i="30" s="1"/>
  <c r="DI3" i="30"/>
  <c r="DI6" i="30" s="1"/>
  <c r="EU3" i="30"/>
  <c r="EU6" i="30" s="1"/>
  <c r="EE3" i="30"/>
  <c r="EE6" i="30" s="1"/>
  <c r="DS3" i="30"/>
  <c r="DS6" i="30" s="1"/>
  <c r="C5" i="30"/>
  <c r="C3" i="30" s="1"/>
  <c r="C6" i="30" s="1"/>
  <c r="FB3" i="30"/>
  <c r="FB6" i="30" s="1"/>
  <c r="FC3" i="30"/>
  <c r="FC6" i="30" s="1"/>
  <c r="KZ6" i="1"/>
  <c r="LA6" i="1" s="1"/>
  <c r="LD6" i="1"/>
  <c r="LE6" i="1" s="1"/>
  <c r="LA27" i="1"/>
  <c r="LA17" i="1"/>
  <c r="LE10" i="1"/>
  <c r="LE14" i="1"/>
  <c r="LE18" i="1"/>
  <c r="LE22" i="1"/>
  <c r="LE26" i="1"/>
  <c r="LA21" i="1"/>
  <c r="KZ49" i="1"/>
  <c r="LA49" i="1" s="1"/>
  <c r="LA53" i="1"/>
  <c r="KZ53" i="1"/>
  <c r="KZ58" i="1"/>
  <c r="LA58" i="1" s="1"/>
  <c r="LA61" i="1"/>
  <c r="KZ61" i="1"/>
  <c r="KZ66" i="1"/>
  <c r="LA66" i="1" s="1"/>
  <c r="LA69" i="1"/>
  <c r="KZ69" i="1"/>
  <c r="LA48" i="1"/>
  <c r="KZ48" i="1"/>
  <c r="KZ52" i="1"/>
  <c r="LA52" i="1" s="1"/>
  <c r="LA56" i="1"/>
  <c r="KZ56" i="1"/>
  <c r="KZ60" i="1"/>
  <c r="LA60" i="1" s="1"/>
  <c r="LA64" i="1"/>
  <c r="KZ64" i="1"/>
  <c r="KZ68" i="1"/>
  <c r="LA68" i="1" s="1"/>
  <c r="LA33" i="1"/>
  <c r="LE37" i="1"/>
  <c r="KZ47" i="1"/>
  <c r="LA47" i="1" s="1"/>
  <c r="KZ51" i="1"/>
  <c r="LA51" i="1" s="1"/>
  <c r="KZ55" i="1"/>
  <c r="LA55" i="1" s="1"/>
  <c r="KZ57" i="1"/>
  <c r="LA57" i="1" s="1"/>
  <c r="KZ62" i="1"/>
  <c r="LA62" i="1" s="1"/>
  <c r="KZ65" i="1"/>
  <c r="LA65" i="1" s="1"/>
  <c r="KZ70" i="1"/>
  <c r="LA70" i="1" s="1"/>
  <c r="LA39" i="1"/>
  <c r="LD8" i="1"/>
  <c r="LE8" i="1" s="1"/>
  <c r="LD9" i="1"/>
  <c r="LE9" i="1" s="1"/>
  <c r="KZ11" i="1"/>
  <c r="LA11" i="1" s="1"/>
  <c r="KZ12" i="1"/>
  <c r="LA12" i="1" s="1"/>
  <c r="KZ13" i="1"/>
  <c r="LA13" i="1" s="1"/>
  <c r="KZ14" i="1"/>
  <c r="LA14" i="1" s="1"/>
  <c r="KZ15" i="1"/>
  <c r="LA15" i="1" s="1"/>
  <c r="KZ16" i="1"/>
  <c r="LA16" i="1" s="1"/>
  <c r="LD17" i="1"/>
  <c r="LE17" i="1" s="1"/>
  <c r="LD18" i="1"/>
  <c r="LD19" i="1"/>
  <c r="LE19" i="1" s="1"/>
  <c r="LD22" i="1"/>
  <c r="LE30" i="1"/>
  <c r="LE32" i="1"/>
  <c r="LE34" i="1"/>
  <c r="LD35" i="1"/>
  <c r="LE35" i="1" s="1"/>
  <c r="LE36" i="1"/>
  <c r="LD37" i="1"/>
  <c r="LE38" i="1"/>
  <c r="LD39" i="1"/>
  <c r="LE39" i="1" s="1"/>
  <c r="LE40" i="1"/>
  <c r="LE42" i="1"/>
  <c r="LD43" i="1"/>
  <c r="LE43" i="1" s="1"/>
  <c r="LE44" i="1"/>
  <c r="LD45" i="1"/>
  <c r="LE45" i="1" s="1"/>
  <c r="LD46" i="1"/>
  <c r="LE46" i="1" s="1"/>
  <c r="LD47" i="1"/>
  <c r="LE47" i="1" s="1"/>
  <c r="LD48" i="1"/>
  <c r="LE48" i="1" s="1"/>
  <c r="LD49" i="1"/>
  <c r="LE49" i="1" s="1"/>
  <c r="LD50" i="1"/>
  <c r="LE50" i="1" s="1"/>
  <c r="LD51" i="1"/>
  <c r="LE51" i="1" s="1"/>
  <c r="LD52" i="1"/>
  <c r="LE52" i="1" s="1"/>
  <c r="LD53" i="1"/>
  <c r="LE53" i="1" s="1"/>
  <c r="LD54" i="1"/>
  <c r="LE54" i="1" s="1"/>
  <c r="LD55" i="1"/>
  <c r="LE55" i="1" s="1"/>
  <c r="LD56" i="1"/>
  <c r="LE56" i="1" s="1"/>
  <c r="LD57" i="1"/>
  <c r="LE57" i="1" s="1"/>
  <c r="LD58" i="1"/>
  <c r="LE58" i="1" s="1"/>
  <c r="LD59" i="1"/>
  <c r="LE59" i="1" s="1"/>
  <c r="LD60" i="1"/>
  <c r="LE60" i="1" s="1"/>
  <c r="LD61" i="1"/>
  <c r="LE61" i="1" s="1"/>
  <c r="LD62" i="1"/>
  <c r="LE62" i="1" s="1"/>
  <c r="LD63" i="1"/>
  <c r="LE63" i="1" s="1"/>
  <c r="LD64" i="1"/>
  <c r="LE64" i="1" s="1"/>
  <c r="LD65" i="1"/>
  <c r="LE65" i="1" s="1"/>
  <c r="LD66" i="1"/>
  <c r="LE66" i="1" s="1"/>
  <c r="LD67" i="1"/>
  <c r="LE67" i="1" s="1"/>
  <c r="LD68" i="1"/>
  <c r="LE68" i="1" s="1"/>
  <c r="LD69" i="1"/>
  <c r="LE69" i="1" s="1"/>
  <c r="LD70" i="1"/>
  <c r="LE70" i="1" s="1"/>
  <c r="LD71" i="1"/>
  <c r="LE71" i="1" s="1"/>
  <c r="LE31" i="1"/>
  <c r="LE33" i="1"/>
  <c r="LE41" i="1"/>
  <c r="LA50" i="1"/>
  <c r="KZ50" i="1"/>
  <c r="LA54" i="1"/>
  <c r="KZ54" i="1"/>
  <c r="LA59" i="1"/>
  <c r="KZ59" i="1"/>
  <c r="LA63" i="1"/>
  <c r="KZ63" i="1"/>
  <c r="LA67" i="1"/>
  <c r="KZ67" i="1"/>
  <c r="LA71" i="1"/>
  <c r="KZ71" i="1"/>
  <c r="KZ8" i="1"/>
  <c r="LA8" i="1" s="1"/>
  <c r="KZ9" i="1"/>
  <c r="LA9" i="1" s="1"/>
  <c r="KZ10" i="1"/>
  <c r="LA10" i="1" s="1"/>
  <c r="LD10" i="1"/>
  <c r="LD11" i="1"/>
  <c r="LE11" i="1" s="1"/>
  <c r="LD12" i="1"/>
  <c r="LE12" i="1" s="1"/>
  <c r="LD13" i="1"/>
  <c r="LE13" i="1" s="1"/>
  <c r="LD14" i="1"/>
  <c r="LD15" i="1"/>
  <c r="LE15" i="1" s="1"/>
  <c r="LD16" i="1"/>
  <c r="LE16" i="1" s="1"/>
  <c r="KZ17" i="1"/>
  <c r="KZ18" i="1"/>
  <c r="LA18" i="1" s="1"/>
  <c r="KZ19" i="1"/>
  <c r="LA19" i="1" s="1"/>
  <c r="KZ20" i="1"/>
  <c r="LA20" i="1" s="1"/>
  <c r="LD20" i="1"/>
  <c r="LE20" i="1" s="1"/>
  <c r="KZ21" i="1"/>
  <c r="LD21" i="1"/>
  <c r="LE21" i="1" s="1"/>
  <c r="KZ22" i="1"/>
  <c r="LA22" i="1" s="1"/>
  <c r="KZ23" i="1"/>
  <c r="LA23" i="1" s="1"/>
  <c r="LD23" i="1"/>
  <c r="LE23" i="1" s="1"/>
  <c r="KZ24" i="1"/>
  <c r="LA24" i="1" s="1"/>
  <c r="LD24" i="1"/>
  <c r="LE24" i="1" s="1"/>
  <c r="KZ25" i="1"/>
  <c r="LA25" i="1" s="1"/>
  <c r="LD25" i="1"/>
  <c r="LE25" i="1" s="1"/>
  <c r="KZ26" i="1"/>
  <c r="LA26" i="1" s="1"/>
  <c r="LD26" i="1"/>
  <c r="KZ27" i="1"/>
  <c r="LD27" i="1"/>
  <c r="LE27" i="1" s="1"/>
  <c r="KZ28" i="1"/>
  <c r="LA28" i="1" s="1"/>
  <c r="LD28" i="1"/>
  <c r="LE28" i="1" s="1"/>
  <c r="KZ29" i="1"/>
  <c r="LA29" i="1" s="1"/>
  <c r="LD29" i="1"/>
  <c r="LE29" i="1" s="1"/>
  <c r="LA30" i="1"/>
  <c r="KZ31" i="1"/>
  <c r="LA31" i="1" s="1"/>
  <c r="LA32" i="1"/>
  <c r="KZ33" i="1"/>
  <c r="LA34" i="1"/>
  <c r="KZ35" i="1"/>
  <c r="LA35" i="1" s="1"/>
  <c r="LA36" i="1"/>
  <c r="KZ37" i="1"/>
  <c r="LA37" i="1" s="1"/>
  <c r="LA38" i="1"/>
  <c r="KZ39" i="1"/>
  <c r="LA40" i="1"/>
  <c r="KZ41" i="1"/>
  <c r="LA41" i="1" s="1"/>
  <c r="LA42" i="1"/>
  <c r="KZ43" i="1"/>
  <c r="LA43" i="1" s="1"/>
  <c r="LA44" i="1"/>
  <c r="KZ45" i="1"/>
  <c r="LA45" i="1" s="1"/>
  <c r="LA46" i="1"/>
  <c r="S3" i="30"/>
  <c r="S6" i="30" s="1"/>
  <c r="K3" i="30"/>
  <c r="K6" i="30" s="1"/>
  <c r="AE3" i="30"/>
  <c r="AE6" i="30" s="1"/>
  <c r="W3" i="30"/>
  <c r="W6" i="30" s="1"/>
  <c r="AA3" i="30"/>
  <c r="AA6" i="30" s="1"/>
  <c r="U3" i="30"/>
  <c r="U6" i="30" s="1"/>
  <c r="AM3" i="30"/>
  <c r="AM6" i="30" s="1"/>
  <c r="AQ3" i="30"/>
  <c r="AQ6" i="30" s="1"/>
  <c r="AI3" i="30"/>
  <c r="AI6" i="30" s="1"/>
  <c r="ER3" i="30"/>
  <c r="ER6" i="30" s="1"/>
  <c r="EX3" i="30"/>
  <c r="EX6" i="30" s="1"/>
  <c r="ET3" i="30"/>
  <c r="ET6" i="30" s="1"/>
  <c r="EN3" i="30"/>
  <c r="EN6" i="30" s="1"/>
  <c r="EH3" i="30"/>
  <c r="EH6" i="30" s="1"/>
  <c r="ED3" i="30"/>
  <c r="ED6" i="30" s="1"/>
  <c r="DZ3" i="30"/>
  <c r="DZ6" i="30" s="1"/>
  <c r="DV3" i="30"/>
  <c r="DV6" i="30" s="1"/>
  <c r="DR3" i="30"/>
  <c r="DR6" i="30" s="1"/>
  <c r="DP3" i="30"/>
  <c r="DP6" i="30" s="1"/>
  <c r="DL3" i="30"/>
  <c r="DL6" i="30" s="1"/>
  <c r="DH3" i="30"/>
  <c r="DH6" i="30" s="1"/>
  <c r="CL3" i="30"/>
  <c r="CL6" i="30" s="1"/>
  <c r="DB3" i="30"/>
  <c r="DB6" i="30" s="1"/>
  <c r="CX3" i="30"/>
  <c r="CX6" i="30" s="1"/>
  <c r="CT3" i="30"/>
  <c r="CT6" i="30" s="1"/>
  <c r="CJ3" i="30"/>
  <c r="CJ6" i="30" s="1"/>
  <c r="CP3" i="30"/>
  <c r="CP6" i="30" s="1"/>
  <c r="BR3" i="30"/>
  <c r="BR6" i="30" s="1"/>
  <c r="BN3" i="30"/>
  <c r="BN6" i="30" s="1"/>
  <c r="BZ3" i="30"/>
  <c r="BZ6" i="30" s="1"/>
  <c r="BV3" i="30"/>
  <c r="BV6" i="30" s="1"/>
  <c r="BT3" i="30"/>
  <c r="BT6" i="30" s="1"/>
  <c r="BJ3" i="30"/>
  <c r="BJ6" i="30" s="1"/>
  <c r="BF3" i="30"/>
  <c r="BF6" i="30" s="1"/>
  <c r="BB3" i="30"/>
  <c r="BB6" i="30" s="1"/>
  <c r="AX3" i="30"/>
  <c r="AX6" i="30" s="1"/>
  <c r="AT3" i="30"/>
  <c r="AT6" i="30" s="1"/>
  <c r="AP3" i="30"/>
  <c r="AP6" i="30" s="1"/>
  <c r="AL3" i="30"/>
  <c r="AL6" i="30" s="1"/>
  <c r="AH3" i="30"/>
  <c r="AH6" i="30" s="1"/>
  <c r="AD3" i="30"/>
  <c r="AD6" i="30" s="1"/>
  <c r="Z3" i="30"/>
  <c r="Z6" i="30" s="1"/>
  <c r="V3" i="30"/>
  <c r="V6" i="30" s="1"/>
  <c r="T3" i="30"/>
  <c r="T6" i="30" s="1"/>
  <c r="R3" i="30"/>
  <c r="R6" i="30" s="1"/>
  <c r="J3" i="30"/>
  <c r="J6" i="30" s="1"/>
  <c r="CM3" i="30"/>
  <c r="CM6" i="30" s="1"/>
  <c r="CY3" i="30"/>
  <c r="CY6" i="30" s="1"/>
  <c r="CU3" i="30"/>
  <c r="CU6" i="30" s="1"/>
  <c r="CQ3" i="30"/>
  <c r="CQ6" i="30" s="1"/>
  <c r="CA3" i="30"/>
  <c r="CA6" i="30" s="1"/>
  <c r="BU3" i="30"/>
  <c r="BU6" i="30" s="1"/>
  <c r="BG3" i="30"/>
  <c r="BG6" i="30" s="1"/>
  <c r="AY3" i="30"/>
  <c r="AY6" i="30" s="1"/>
  <c r="FA3" i="30"/>
  <c r="FA6" i="30" s="1"/>
  <c r="EW3" i="30"/>
  <c r="EW6" i="30" s="1"/>
  <c r="EK3" i="30"/>
  <c r="EK6" i="30" s="1"/>
  <c r="EG3" i="30"/>
  <c r="EG6" i="30" s="1"/>
  <c r="DY3" i="30"/>
  <c r="DY6" i="30" s="1"/>
  <c r="CO3" i="30"/>
  <c r="CO6" i="30" s="1"/>
  <c r="DO3" i="30"/>
  <c r="DO6" i="30" s="1"/>
  <c r="DG3" i="30"/>
  <c r="DG6" i="30" s="1"/>
  <c r="DE3" i="30"/>
  <c r="DE6" i="30" s="1"/>
  <c r="DA3" i="30"/>
  <c r="DA6" i="30" s="1"/>
  <c r="CW3" i="30"/>
  <c r="CW6" i="30" s="1"/>
  <c r="CS3" i="30"/>
  <c r="CS6" i="30" s="1"/>
  <c r="CI3" i="30"/>
  <c r="CI6" i="30" s="1"/>
  <c r="CG3" i="30"/>
  <c r="CG6" i="30" s="1"/>
  <c r="CE3" i="30"/>
  <c r="CE6" i="30" s="1"/>
  <c r="CC3" i="30"/>
  <c r="CC6" i="30" s="1"/>
  <c r="BY3" i="30"/>
  <c r="BY6" i="30" s="1"/>
  <c r="BQ3" i="30"/>
  <c r="BQ6" i="30" s="1"/>
  <c r="BM3" i="30"/>
  <c r="BM6" i="30" s="1"/>
  <c r="BI3" i="30"/>
  <c r="BI6" i="30" s="1"/>
  <c r="BE3" i="30"/>
  <c r="BE6" i="30" s="1"/>
  <c r="BA3" i="30"/>
  <c r="BA6" i="30" s="1"/>
  <c r="AW3" i="30"/>
  <c r="AW6" i="30" s="1"/>
  <c r="AS3" i="30"/>
  <c r="AS6" i="30" s="1"/>
  <c r="AO3" i="30"/>
  <c r="AO6" i="30" s="1"/>
  <c r="AK3" i="30"/>
  <c r="AK6" i="30" s="1"/>
  <c r="AG3" i="30"/>
  <c r="AG6" i="30" s="1"/>
  <c r="DC3" i="30"/>
  <c r="DC6" i="30" s="1"/>
  <c r="CK3" i="30"/>
  <c r="CK6" i="30" s="1"/>
  <c r="BS3" i="30"/>
  <c r="BS6" i="30" s="1"/>
  <c r="BO3" i="30"/>
  <c r="BO6" i="30" s="1"/>
  <c r="BW3" i="30"/>
  <c r="BW6" i="30" s="1"/>
  <c r="BK3" i="30"/>
  <c r="BK6" i="30" s="1"/>
  <c r="BC3" i="30"/>
  <c r="BC6" i="30" s="1"/>
  <c r="AU3" i="30"/>
  <c r="AU6" i="30" s="1"/>
  <c r="EM3" i="30"/>
  <c r="EM6" i="30" s="1"/>
  <c r="EQ3" i="30"/>
  <c r="EQ6" i="30" s="1"/>
  <c r="EC3" i="30"/>
  <c r="EC6" i="30" s="1"/>
  <c r="DU3" i="30"/>
  <c r="DU6" i="30" s="1"/>
  <c r="DK3" i="30"/>
  <c r="DK6" i="30" s="1"/>
  <c r="EL3" i="30"/>
  <c r="EL6" i="30" s="1"/>
  <c r="EZ3" i="30"/>
  <c r="EZ6" i="30" s="1"/>
  <c r="EV3" i="30"/>
  <c r="EV6" i="30" s="1"/>
  <c r="EP3" i="30"/>
  <c r="EP6" i="30" s="1"/>
  <c r="EJ3" i="30"/>
  <c r="EJ6" i="30" s="1"/>
  <c r="EF3" i="30"/>
  <c r="EF6" i="30" s="1"/>
  <c r="EB3" i="30"/>
  <c r="EB6" i="30" s="1"/>
  <c r="DX3" i="30"/>
  <c r="DX6" i="30" s="1"/>
  <c r="DT3" i="30"/>
  <c r="DT6" i="30" s="1"/>
  <c r="CN3" i="30"/>
  <c r="CN6" i="30" s="1"/>
  <c r="DN3" i="30"/>
  <c r="DN6" i="30" s="1"/>
  <c r="DJ3" i="30"/>
  <c r="DJ6" i="30" s="1"/>
  <c r="DF3" i="30"/>
  <c r="DF6" i="30" s="1"/>
  <c r="DD3" i="30"/>
  <c r="DD6" i="30" s="1"/>
  <c r="CZ3" i="30"/>
  <c r="CZ6" i="30" s="1"/>
  <c r="CV3" i="30"/>
  <c r="CV6" i="30" s="1"/>
  <c r="CR3" i="30"/>
  <c r="CR6" i="30" s="1"/>
  <c r="CH3" i="30"/>
  <c r="CH6" i="30" s="1"/>
  <c r="CF3" i="30"/>
  <c r="CF6" i="30" s="1"/>
  <c r="CD3" i="30"/>
  <c r="CD6" i="30" s="1"/>
  <c r="CB3" i="30"/>
  <c r="CB6" i="30" s="1"/>
  <c r="BX3" i="30"/>
  <c r="BX6" i="30" s="1"/>
  <c r="BP3" i="30"/>
  <c r="BP6" i="30" s="1"/>
  <c r="BL3" i="30"/>
  <c r="BL6" i="30" s="1"/>
  <c r="BH3" i="30"/>
  <c r="BH6" i="30" s="1"/>
  <c r="BD3" i="30"/>
  <c r="BD6" i="30" s="1"/>
  <c r="AZ3" i="30"/>
  <c r="AZ6" i="30" s="1"/>
  <c r="AV3" i="30"/>
  <c r="AV6" i="30" s="1"/>
  <c r="AR3" i="30"/>
  <c r="AR6" i="30" s="1"/>
  <c r="AN3" i="30"/>
  <c r="AN6" i="30" s="1"/>
  <c r="AJ3" i="30"/>
  <c r="AJ6" i="30" s="1"/>
  <c r="AF3" i="30"/>
  <c r="AF6" i="30" s="1"/>
  <c r="AB3" i="30"/>
  <c r="AB6" i="30" s="1"/>
  <c r="X3" i="30"/>
  <c r="X6" i="30" s="1"/>
  <c r="P3" i="30"/>
  <c r="P6" i="30" s="1"/>
  <c r="N3" i="30"/>
  <c r="N6" i="30" s="1"/>
  <c r="L3" i="30"/>
  <c r="L6" i="30" s="1"/>
  <c r="B3" i="30"/>
  <c r="B6" i="30" s="1"/>
  <c r="AC3" i="30"/>
  <c r="AC6" i="30" s="1"/>
  <c r="Y3" i="30"/>
  <c r="Y6" i="30" s="1"/>
  <c r="Q3" i="30"/>
  <c r="Q6" i="30" s="1"/>
  <c r="O3" i="30"/>
  <c r="O6" i="30" s="1"/>
  <c r="M3" i="30"/>
  <c r="M6" i="30" s="1"/>
  <c r="KV13" i="37"/>
  <c r="KW13" i="37" s="1"/>
  <c r="KZ13" i="37"/>
  <c r="LA13" i="37" s="1"/>
  <c r="LV3" i="2"/>
  <c r="LW3" i="2" s="1"/>
  <c r="LR3" i="2"/>
  <c r="LS3" i="2" s="1"/>
  <c r="KZ7" i="1"/>
  <c r="LA7" i="1" s="1"/>
  <c r="LD5" i="1"/>
  <c r="LE5" i="1" s="1"/>
  <c r="KZ5" i="1"/>
  <c r="LA5" i="1" s="1"/>
  <c r="LC13" i="38"/>
  <c r="LD13" i="38" s="1"/>
  <c r="LD7" i="1"/>
  <c r="LE7" i="1" s="1"/>
  <c r="LD4" i="1"/>
  <c r="LE4" i="1" s="1"/>
  <c r="KZ4" i="1"/>
  <c r="LA4" i="1" s="1"/>
  <c r="KQ12" i="38"/>
  <c r="KS12" i="38" s="1"/>
  <c r="KR12" i="38"/>
  <c r="KU12" i="38"/>
  <c r="KV12" i="38"/>
  <c r="KW12" i="38" s="1"/>
  <c r="KX12" i="38" s="1"/>
  <c r="KH12" i="37"/>
  <c r="KG12" i="37"/>
  <c r="KD12" i="37"/>
  <c r="KC12" i="37"/>
  <c r="EX8" i="35"/>
  <c r="EY8" i="35"/>
  <c r="EZ8" i="35"/>
  <c r="FA8" i="35"/>
  <c r="KG11" i="38"/>
  <c r="KH11" i="38"/>
  <c r="KI11" i="38" s="1"/>
  <c r="KK11" i="38"/>
  <c r="KL11" i="38"/>
  <c r="E76" i="2" l="1"/>
  <c r="D73" i="2"/>
  <c r="E73" i="2"/>
  <c r="H13" i="37"/>
  <c r="I13" i="37"/>
  <c r="E46" i="2"/>
  <c r="D46" i="2"/>
  <c r="D17" i="2"/>
  <c r="E17" i="2"/>
  <c r="KT12" i="38"/>
  <c r="E13" i="38"/>
  <c r="D12" i="38"/>
  <c r="D13" i="38"/>
  <c r="E70" i="2"/>
  <c r="E65" i="2"/>
  <c r="E50" i="2"/>
  <c r="D68" i="2"/>
  <c r="D67" i="2"/>
  <c r="E71" i="2"/>
  <c r="D70" i="2"/>
  <c r="E68" i="2"/>
  <c r="D65" i="2"/>
  <c r="D69" i="2"/>
  <c r="E69" i="2"/>
  <c r="D50" i="2"/>
  <c r="E67" i="2"/>
  <c r="D71" i="2"/>
  <c r="E12" i="38"/>
  <c r="F12" i="38" s="1"/>
  <c r="G12" i="38" s="1"/>
  <c r="KE12" i="37"/>
  <c r="KF12" i="37" s="1"/>
  <c r="KI12" i="37"/>
  <c r="KJ12" i="37" s="1"/>
  <c r="KM11" i="38"/>
  <c r="KN11" i="38" s="1"/>
  <c r="D11" i="38" s="1"/>
  <c r="KJ11" i="38"/>
  <c r="D76" i="2" l="1"/>
  <c r="F76" i="2" s="1"/>
  <c r="G76" i="2" s="1"/>
  <c r="F73" i="2"/>
  <c r="G73" i="2" s="1"/>
  <c r="J13" i="37"/>
  <c r="K13" i="37" s="1"/>
  <c r="F67" i="2"/>
  <c r="G67" i="2" s="1"/>
  <c r="F68" i="2"/>
  <c r="G68" i="2" s="1"/>
  <c r="F17" i="2"/>
  <c r="G17" i="2" s="1"/>
  <c r="F46" i="2"/>
  <c r="G46" i="2" s="1"/>
  <c r="F70" i="2"/>
  <c r="G70" i="2" s="1"/>
  <c r="F13" i="38"/>
  <c r="G13" i="38" s="1"/>
  <c r="F65" i="2"/>
  <c r="G65" i="2" s="1"/>
  <c r="F69" i="2"/>
  <c r="G69" i="2" s="1"/>
  <c r="F50" i="2"/>
  <c r="G50" i="2" s="1"/>
  <c r="F71" i="2"/>
  <c r="G71" i="2" s="1"/>
  <c r="E72" i="2"/>
  <c r="I12" i="37"/>
  <c r="D72" i="2"/>
  <c r="H12" i="37"/>
  <c r="E11" i="38"/>
  <c r="F11" i="38" s="1"/>
  <c r="G11" i="38" s="1"/>
  <c r="H68" i="1"/>
  <c r="I68" i="1"/>
  <c r="E64" i="2"/>
  <c r="D64" i="2"/>
  <c r="KG10" i="38"/>
  <c r="KF10" i="38"/>
  <c r="KC10" i="38"/>
  <c r="KB10" i="38"/>
  <c r="EV8" i="35"/>
  <c r="EW8" i="35"/>
  <c r="F72" i="2" l="1"/>
  <c r="G72" i="2" s="1"/>
  <c r="J12" i="37"/>
  <c r="K12" i="37" s="1"/>
  <c r="J68" i="1"/>
  <c r="K68" i="1" s="1"/>
  <c r="F64" i="2"/>
  <c r="G64" i="2" s="1"/>
  <c r="KD10" i="38"/>
  <c r="KH10" i="38"/>
  <c r="KI10" i="38" s="1"/>
  <c r="KE10" i="38" l="1"/>
  <c r="E10" i="38" s="1"/>
  <c r="D10" i="38" l="1"/>
  <c r="F10" i="38" s="1"/>
  <c r="G10" i="38" s="1"/>
  <c r="E62" i="2" l="1"/>
  <c r="D62" i="2"/>
  <c r="ET8" i="35"/>
  <c r="EU8" i="35"/>
  <c r="F62" i="2" l="1"/>
  <c r="G62" i="2" s="1"/>
  <c r="E80" i="2" l="1"/>
  <c r="E48" i="2"/>
  <c r="D80" i="2"/>
  <c r="D48" i="2"/>
  <c r="E61" i="2"/>
  <c r="E60" i="2"/>
  <c r="D61" i="2"/>
  <c r="D60" i="2"/>
  <c r="F60" i="2" l="1"/>
  <c r="G60" i="2" s="1"/>
  <c r="F48" i="2"/>
  <c r="G48" i="2" s="1"/>
  <c r="F61" i="2"/>
  <c r="G61" i="2" s="1"/>
  <c r="F80" i="2"/>
  <c r="G80" i="2" s="1"/>
  <c r="ER8" i="35"/>
  <c r="ES8" i="35"/>
  <c r="JA11" i="37" l="1"/>
  <c r="JB11" i="37"/>
  <c r="JE11" i="37"/>
  <c r="JF11" i="37"/>
  <c r="JG11" i="37" l="1"/>
  <c r="JC11" i="37"/>
  <c r="JH11" i="37"/>
  <c r="D79" i="2"/>
  <c r="E79" i="2"/>
  <c r="H11" i="37"/>
  <c r="JD11" i="37"/>
  <c r="I11" i="37" s="1"/>
  <c r="F79" i="2" l="1"/>
  <c r="G79" i="2" s="1"/>
  <c r="J11" i="37"/>
  <c r="K11" i="37" s="1"/>
  <c r="D8" i="35"/>
  <c r="E8" i="35"/>
  <c r="F8" i="35"/>
  <c r="G8" i="35"/>
  <c r="H8" i="35"/>
  <c r="I8" i="35"/>
  <c r="J8" i="35"/>
  <c r="K8" i="35"/>
  <c r="L8" i="35"/>
  <c r="M8" i="35"/>
  <c r="N8" i="35"/>
  <c r="O8" i="35"/>
  <c r="P8" i="35"/>
  <c r="Q8" i="35"/>
  <c r="R8" i="35"/>
  <c r="S8" i="35"/>
  <c r="T8" i="35"/>
  <c r="U8" i="35"/>
  <c r="V8" i="35"/>
  <c r="W8" i="35"/>
  <c r="X8" i="35"/>
  <c r="Y8" i="35"/>
  <c r="Z8" i="35"/>
  <c r="AA8" i="35"/>
  <c r="AB8" i="35"/>
  <c r="AC8" i="35"/>
  <c r="AD8" i="35"/>
  <c r="AE8" i="35"/>
  <c r="AF8" i="35"/>
  <c r="AG8" i="35"/>
  <c r="AH8" i="35"/>
  <c r="AI8" i="35"/>
  <c r="AJ8" i="35"/>
  <c r="AK8" i="35"/>
  <c r="AL8" i="35"/>
  <c r="AM8" i="35"/>
  <c r="AN8" i="35"/>
  <c r="AO8" i="35"/>
  <c r="AP8" i="35"/>
  <c r="AQ8" i="35"/>
  <c r="AR8" i="35"/>
  <c r="AS8" i="35"/>
  <c r="AT8" i="35"/>
  <c r="AU8" i="35"/>
  <c r="AV8" i="35"/>
  <c r="AW8" i="35"/>
  <c r="AX8" i="35"/>
  <c r="AY8" i="35"/>
  <c r="AZ8" i="35"/>
  <c r="BA8" i="35"/>
  <c r="BB8" i="35"/>
  <c r="BC8" i="35"/>
  <c r="BD8" i="35"/>
  <c r="BE8" i="35"/>
  <c r="BF8" i="35"/>
  <c r="BG8" i="35"/>
  <c r="BH8" i="35"/>
  <c r="BI8" i="35"/>
  <c r="BJ8" i="35"/>
  <c r="BK8" i="35"/>
  <c r="BL8" i="35"/>
  <c r="BM8" i="35"/>
  <c r="BN8" i="35"/>
  <c r="BO8" i="35"/>
  <c r="BP8" i="35"/>
  <c r="BQ8" i="35"/>
  <c r="BR8" i="35"/>
  <c r="BS8" i="35"/>
  <c r="BT8" i="35"/>
  <c r="BU8" i="35"/>
  <c r="BV8" i="35"/>
  <c r="BW8" i="35"/>
  <c r="BX8" i="35"/>
  <c r="BY8" i="35"/>
  <c r="BZ8" i="35"/>
  <c r="CA8" i="35"/>
  <c r="CB8" i="35"/>
  <c r="CC8" i="35"/>
  <c r="CD8" i="35"/>
  <c r="CE8" i="35"/>
  <c r="CF8" i="35"/>
  <c r="CG8" i="35"/>
  <c r="CH8" i="35"/>
  <c r="CI8" i="35"/>
  <c r="CJ8" i="35"/>
  <c r="CK8" i="35"/>
  <c r="CL8" i="35"/>
  <c r="CM8" i="35"/>
  <c r="CN8" i="35"/>
  <c r="CO8" i="35"/>
  <c r="CP8" i="35"/>
  <c r="CQ8" i="35"/>
  <c r="CR8" i="35"/>
  <c r="CS8" i="35"/>
  <c r="CT8" i="35"/>
  <c r="CU8" i="35"/>
  <c r="CV8" i="35"/>
  <c r="CW8" i="35"/>
  <c r="CX8" i="35"/>
  <c r="CY8" i="35"/>
  <c r="CZ8" i="35"/>
  <c r="DA8" i="35"/>
  <c r="DB8" i="35"/>
  <c r="DC8" i="35"/>
  <c r="DD8" i="35"/>
  <c r="DE8" i="35"/>
  <c r="DF8" i="35"/>
  <c r="DG8" i="35"/>
  <c r="DH8" i="35"/>
  <c r="DI8" i="35"/>
  <c r="DJ8" i="35"/>
  <c r="DK8" i="35"/>
  <c r="DL8" i="35"/>
  <c r="DM8" i="35"/>
  <c r="DN8" i="35"/>
  <c r="DO8" i="35"/>
  <c r="DP8" i="35"/>
  <c r="DQ8" i="35"/>
  <c r="DR8" i="35"/>
  <c r="DS8" i="35"/>
  <c r="DT8" i="35"/>
  <c r="DU8" i="35"/>
  <c r="DV8" i="35"/>
  <c r="DW8" i="35"/>
  <c r="DX8" i="35"/>
  <c r="DY8" i="35"/>
  <c r="DZ8" i="35"/>
  <c r="EA8" i="35"/>
  <c r="EB8" i="35"/>
  <c r="EC8" i="35"/>
  <c r="ED8" i="35"/>
  <c r="EE8" i="35"/>
  <c r="EF8" i="35"/>
  <c r="EG8" i="35"/>
  <c r="EH8" i="35"/>
  <c r="EI8" i="35"/>
  <c r="EJ8" i="35"/>
  <c r="EK8" i="35"/>
  <c r="EL8" i="35"/>
  <c r="EM8" i="35"/>
  <c r="EN8" i="35"/>
  <c r="EO8" i="35"/>
  <c r="EP8" i="35"/>
  <c r="EQ8" i="35"/>
  <c r="C8" i="35"/>
  <c r="B8" i="35"/>
  <c r="E58" i="2" l="1"/>
  <c r="D58" i="2"/>
  <c r="E49" i="2"/>
  <c r="D49" i="2"/>
  <c r="D27" i="2"/>
  <c r="E27" i="2"/>
  <c r="F27" i="2" l="1"/>
  <c r="G27" i="2" s="1"/>
  <c r="F49" i="2"/>
  <c r="G49" i="2" s="1"/>
  <c r="F58" i="2"/>
  <c r="G58" i="2" s="1"/>
  <c r="IW8" i="37"/>
  <c r="IX8" i="37"/>
  <c r="JA8" i="37"/>
  <c r="JB8" i="37"/>
  <c r="IW9" i="37"/>
  <c r="IX9" i="37"/>
  <c r="JA9" i="37"/>
  <c r="JB9" i="37"/>
  <c r="IW10" i="37"/>
  <c r="IX10" i="37"/>
  <c r="JA10" i="37"/>
  <c r="JB10" i="37"/>
  <c r="IY8" i="37" l="1"/>
  <c r="IZ8" i="37" s="1"/>
  <c r="JC10" i="37"/>
  <c r="JC9" i="37"/>
  <c r="JD9" i="37" s="1"/>
  <c r="IY9" i="37"/>
  <c r="IZ9" i="37" s="1"/>
  <c r="JC8" i="37"/>
  <c r="JD8" i="37" s="1"/>
  <c r="I8" i="37" s="1"/>
  <c r="I49" i="1"/>
  <c r="H49" i="1"/>
  <c r="JD10" i="37"/>
  <c r="IY10" i="37"/>
  <c r="H8" i="37" l="1"/>
  <c r="J49" i="1"/>
  <c r="K49" i="1" s="1"/>
  <c r="H9" i="37"/>
  <c r="H65" i="1"/>
  <c r="I65" i="1"/>
  <c r="H54" i="1"/>
  <c r="I54" i="1"/>
  <c r="I62" i="1"/>
  <c r="H62" i="1"/>
  <c r="I66" i="1"/>
  <c r="I70" i="1"/>
  <c r="I53" i="1"/>
  <c r="H69" i="1"/>
  <c r="H56" i="1"/>
  <c r="I52" i="1"/>
  <c r="H67" i="1"/>
  <c r="I55" i="1"/>
  <c r="I64" i="1"/>
  <c r="I63" i="1"/>
  <c r="I9" i="37"/>
  <c r="J9" i="37" s="1"/>
  <c r="K9" i="37" s="1"/>
  <c r="J8" i="37"/>
  <c r="K8" i="37" s="1"/>
  <c r="IZ10" i="37"/>
  <c r="H10" i="37" s="1"/>
  <c r="IX9" i="38"/>
  <c r="IY9" i="38"/>
  <c r="JB9" i="38"/>
  <c r="JC9" i="38"/>
  <c r="IX8" i="38"/>
  <c r="IY8" i="38"/>
  <c r="JB8" i="38"/>
  <c r="JC8" i="38"/>
  <c r="IX6" i="38"/>
  <c r="IY6" i="38"/>
  <c r="JB6" i="38"/>
  <c r="JC6" i="38"/>
  <c r="IX7" i="38"/>
  <c r="IY7" i="38"/>
  <c r="JB7" i="38"/>
  <c r="JC7" i="38"/>
  <c r="IX5" i="38"/>
  <c r="IW5" i="38"/>
  <c r="IT5" i="38"/>
  <c r="IS5" i="38"/>
  <c r="JD7" i="38" l="1"/>
  <c r="JD8" i="38"/>
  <c r="IZ8" i="38"/>
  <c r="JD9" i="38"/>
  <c r="JE9" i="38" s="1"/>
  <c r="IZ9" i="38"/>
  <c r="JA9" i="38" s="1"/>
  <c r="D38" i="2"/>
  <c r="D63" i="2"/>
  <c r="D74" i="2"/>
  <c r="D57" i="2"/>
  <c r="D54" i="2"/>
  <c r="D37" i="2"/>
  <c r="D16" i="2"/>
  <c r="D19" i="2"/>
  <c r="D75" i="2"/>
  <c r="D59" i="2"/>
  <c r="D35" i="2"/>
  <c r="D53" i="2"/>
  <c r="D44" i="2"/>
  <c r="D29" i="2"/>
  <c r="D36" i="2"/>
  <c r="D31" i="2"/>
  <c r="D39" i="2"/>
  <c r="D13" i="2"/>
  <c r="D5" i="2"/>
  <c r="D26" i="2"/>
  <c r="D22" i="2"/>
  <c r="D14" i="2"/>
  <c r="D6" i="2"/>
  <c r="D20" i="2"/>
  <c r="D11" i="2"/>
  <c r="D77" i="2"/>
  <c r="D66" i="2"/>
  <c r="D47" i="2"/>
  <c r="D51" i="2"/>
  <c r="D42" i="2"/>
  <c r="D34" i="2"/>
  <c r="D10" i="2"/>
  <c r="D24" i="2"/>
  <c r="D9" i="2"/>
  <c r="D8" i="2"/>
  <c r="D4" i="2"/>
  <c r="D52" i="2"/>
  <c r="D33" i="2"/>
  <c r="D28" i="2"/>
  <c r="D43" i="2"/>
  <c r="D40" i="2"/>
  <c r="D15" i="2"/>
  <c r="D18" i="2"/>
  <c r="D21" i="2"/>
  <c r="D12" i="2"/>
  <c r="D3" i="2"/>
  <c r="D78" i="2"/>
  <c r="D56" i="2"/>
  <c r="D45" i="2"/>
  <c r="D55" i="2"/>
  <c r="D30" i="2"/>
  <c r="D32" i="2"/>
  <c r="D41" i="2"/>
  <c r="D25" i="2"/>
  <c r="D23" i="2"/>
  <c r="D7" i="2"/>
  <c r="I10" i="37"/>
  <c r="J10" i="37" s="1"/>
  <c r="K10" i="37" s="1"/>
  <c r="IZ6" i="38"/>
  <c r="JA6" i="38" s="1"/>
  <c r="I69" i="1"/>
  <c r="J69" i="1" s="1"/>
  <c r="K69" i="1" s="1"/>
  <c r="J62" i="1"/>
  <c r="K62" i="1" s="1"/>
  <c r="J65" i="1"/>
  <c r="K65" i="1" s="1"/>
  <c r="H53" i="1"/>
  <c r="J53" i="1" s="1"/>
  <c r="K53" i="1" s="1"/>
  <c r="H63" i="1"/>
  <c r="J63" i="1" s="1"/>
  <c r="K63" i="1" s="1"/>
  <c r="J54" i="1"/>
  <c r="K54" i="1" s="1"/>
  <c r="H64" i="1"/>
  <c r="J64" i="1" s="1"/>
  <c r="K64" i="1" s="1"/>
  <c r="I67" i="1"/>
  <c r="J67" i="1" s="1"/>
  <c r="K67" i="1" s="1"/>
  <c r="H70" i="1"/>
  <c r="J70" i="1" s="1"/>
  <c r="K70" i="1" s="1"/>
  <c r="H52" i="1"/>
  <c r="J52" i="1" s="1"/>
  <c r="K52" i="1" s="1"/>
  <c r="H66" i="1"/>
  <c r="J66" i="1" s="1"/>
  <c r="K66" i="1" s="1"/>
  <c r="H55" i="1"/>
  <c r="I56" i="1"/>
  <c r="J56" i="1" s="1"/>
  <c r="K56" i="1" s="1"/>
  <c r="E63" i="2"/>
  <c r="E16" i="2"/>
  <c r="E36" i="2"/>
  <c r="E75" i="2"/>
  <c r="E13" i="2"/>
  <c r="D9" i="38"/>
  <c r="JE8" i="38"/>
  <c r="E9" i="38"/>
  <c r="JD6" i="38"/>
  <c r="JE6" i="38" s="1"/>
  <c r="JE7" i="38"/>
  <c r="JA8" i="38"/>
  <c r="D8" i="38" s="1"/>
  <c r="IZ7" i="38"/>
  <c r="JA7" i="38" s="1"/>
  <c r="IU5" i="38"/>
  <c r="IY5" i="38"/>
  <c r="IZ5" i="38" s="1"/>
  <c r="F63" i="2" l="1"/>
  <c r="G63" i="2" s="1"/>
  <c r="J55" i="1"/>
  <c r="K55" i="1" s="1"/>
  <c r="F13" i="2"/>
  <c r="G13" i="2" s="1"/>
  <c r="F16" i="2"/>
  <c r="G16" i="2" s="1"/>
  <c r="F75" i="2"/>
  <c r="G75" i="2" s="1"/>
  <c r="F36" i="2"/>
  <c r="G36" i="2" s="1"/>
  <c r="E77" i="2"/>
  <c r="D6" i="38"/>
  <c r="E6" i="38"/>
  <c r="E8" i="38"/>
  <c r="F8" i="38" s="1"/>
  <c r="G8" i="38" s="1"/>
  <c r="F9" i="38"/>
  <c r="G9" i="38" s="1"/>
  <c r="D7" i="38"/>
  <c r="E7" i="38"/>
  <c r="IV5" i="38"/>
  <c r="E5" i="38" s="1"/>
  <c r="IT7" i="37"/>
  <c r="IS7" i="37"/>
  <c r="IP7" i="37"/>
  <c r="IO7" i="37"/>
  <c r="F7" i="38" l="1"/>
  <c r="G7" i="38" s="1"/>
  <c r="F6" i="38"/>
  <c r="G6" i="38" s="1"/>
  <c r="D5" i="38"/>
  <c r="IQ7" i="37"/>
  <c r="IU7" i="37"/>
  <c r="IV7" i="37" s="1"/>
  <c r="F77" i="2" l="1"/>
  <c r="G77" i="2" s="1"/>
  <c r="F5" i="38"/>
  <c r="G5" i="38" s="1"/>
  <c r="IR7" i="37"/>
  <c r="I7" i="37" s="1"/>
  <c r="H7" i="37" l="1"/>
  <c r="J7" i="37" s="1"/>
  <c r="K7" i="37" s="1"/>
  <c r="F1" i="1" l="1"/>
  <c r="C13" i="37" s="1"/>
  <c r="C68" i="1" l="1"/>
  <c r="C12" i="37"/>
  <c r="C49" i="1"/>
  <c r="C11" i="37"/>
  <c r="C8" i="37"/>
  <c r="C9" i="37"/>
  <c r="C10" i="37"/>
  <c r="C62" i="1"/>
  <c r="C54" i="1"/>
  <c r="C65" i="1"/>
  <c r="C67" i="1"/>
  <c r="C53" i="1"/>
  <c r="C52" i="1"/>
  <c r="C69" i="1"/>
  <c r="C70" i="1"/>
  <c r="C63" i="1"/>
  <c r="C64" i="1"/>
  <c r="C55" i="1"/>
  <c r="C56" i="1"/>
  <c r="C66" i="1"/>
  <c r="E35" i="2"/>
  <c r="F35" i="2" s="1"/>
  <c r="G35" i="2" s="1"/>
  <c r="C25" i="1"/>
  <c r="C47" i="1"/>
  <c r="C7" i="1"/>
  <c r="C20" i="1"/>
  <c r="C35" i="1"/>
  <c r="C57" i="1"/>
  <c r="C18" i="1"/>
  <c r="C17" i="1"/>
  <c r="C24" i="1"/>
  <c r="C71" i="1"/>
  <c r="C11" i="1"/>
  <c r="C28" i="1"/>
  <c r="C26" i="1"/>
  <c r="C51" i="1"/>
  <c r="C4" i="1"/>
  <c r="C5" i="1"/>
  <c r="C10" i="1"/>
  <c r="C13" i="1"/>
  <c r="C14" i="1"/>
  <c r="C32" i="1"/>
  <c r="C21" i="1"/>
  <c r="C44" i="1"/>
  <c r="C29" i="1"/>
  <c r="C41" i="1"/>
  <c r="C42" i="1"/>
  <c r="C50" i="1"/>
  <c r="C39" i="1"/>
  <c r="C46" i="1"/>
  <c r="C6" i="1"/>
  <c r="C9" i="1"/>
  <c r="C19" i="1"/>
  <c r="C16" i="1"/>
  <c r="C15" i="1"/>
  <c r="C22" i="1"/>
  <c r="C31" i="1"/>
  <c r="C37" i="1"/>
  <c r="C38" i="1"/>
  <c r="C43" i="1"/>
  <c r="C45" i="1"/>
  <c r="C59" i="1"/>
  <c r="C61" i="1"/>
  <c r="C8" i="1"/>
  <c r="C12" i="1"/>
  <c r="C23" i="1"/>
  <c r="C27" i="1"/>
  <c r="C33" i="1"/>
  <c r="C34" i="1"/>
  <c r="C30" i="1"/>
  <c r="C36" i="1"/>
  <c r="C40" i="1"/>
  <c r="C58" i="1"/>
  <c r="C60" i="1"/>
  <c r="C48" i="1"/>
  <c r="IH6" i="37"/>
  <c r="IG6" i="37"/>
  <c r="ID6" i="37"/>
  <c r="IC6" i="37"/>
  <c r="IE6" i="37" l="1"/>
  <c r="II6" i="37"/>
  <c r="IJ6" i="37" s="1"/>
  <c r="IN4" i="38"/>
  <c r="IO4" i="38"/>
  <c r="IR4" i="38"/>
  <c r="IS4" i="38"/>
  <c r="IT4" i="38" l="1"/>
  <c r="IU4" i="38" s="1"/>
  <c r="IP4" i="38"/>
  <c r="IQ4" i="38" s="1"/>
  <c r="IF6" i="37"/>
  <c r="I6" i="37" s="1"/>
  <c r="D4" i="38" l="1"/>
  <c r="E4" i="38"/>
  <c r="H6" i="37"/>
  <c r="J6" i="37" s="1"/>
  <c r="K6" i="37" s="1"/>
  <c r="F4" i="38" l="1"/>
  <c r="G4" i="38" s="1"/>
  <c r="E66" i="2"/>
  <c r="I48" i="1"/>
  <c r="H48" i="1"/>
  <c r="F66" i="2" l="1"/>
  <c r="G66" i="2" s="1"/>
  <c r="J48" i="1"/>
  <c r="K48" i="1" s="1"/>
  <c r="II3" i="38"/>
  <c r="IH3" i="38"/>
  <c r="IE3" i="38"/>
  <c r="ID3" i="38"/>
  <c r="II2" i="38"/>
  <c r="IH2" i="38"/>
  <c r="IE2" i="38"/>
  <c r="ID2" i="38"/>
  <c r="IF3" i="38" l="1"/>
  <c r="IJ3" i="38"/>
  <c r="IK3" i="38" s="1"/>
  <c r="IF2" i="38"/>
  <c r="IJ2" i="38"/>
  <c r="IK2" i="38" s="1"/>
  <c r="HR5" i="37"/>
  <c r="HQ5" i="37"/>
  <c r="HN5" i="37"/>
  <c r="HM5" i="37"/>
  <c r="IG3" i="38" l="1"/>
  <c r="E3" i="38" s="1"/>
  <c r="IG2" i="38"/>
  <c r="E2" i="38" s="1"/>
  <c r="HS5" i="37"/>
  <c r="HT5" i="37" s="1"/>
  <c r="HO5" i="37"/>
  <c r="HR4" i="37"/>
  <c r="HQ4" i="37"/>
  <c r="HN4" i="37"/>
  <c r="HM4" i="37"/>
  <c r="HR3" i="37"/>
  <c r="HQ3" i="37"/>
  <c r="HN3" i="37"/>
  <c r="HM3" i="37"/>
  <c r="D3" i="38" l="1"/>
  <c r="D2" i="38"/>
  <c r="HP5" i="37"/>
  <c r="I5" i="37" s="1"/>
  <c r="HS4" i="37"/>
  <c r="HT4" i="37" s="1"/>
  <c r="HO4" i="37"/>
  <c r="HS3" i="37"/>
  <c r="HT3" i="37" s="1"/>
  <c r="HO3" i="37"/>
  <c r="F3" i="38" l="1"/>
  <c r="G3" i="38" s="1"/>
  <c r="F2" i="38"/>
  <c r="G2" i="38" s="1"/>
  <c r="H5" i="37"/>
  <c r="J5" i="37" s="1"/>
  <c r="K5" i="37" s="1"/>
  <c r="HP4" i="37"/>
  <c r="I4" i="37" s="1"/>
  <c r="HP3" i="37"/>
  <c r="I3" i="37" s="1"/>
  <c r="H4" i="37" l="1"/>
  <c r="J4" i="37" s="1"/>
  <c r="K4" i="37" s="1"/>
  <c r="H3" i="37"/>
  <c r="J3" i="37" s="1"/>
  <c r="K3" i="37" s="1"/>
  <c r="E45" i="2" l="1"/>
  <c r="E33" i="2"/>
  <c r="F45" i="2" l="1"/>
  <c r="G45" i="2" s="1"/>
  <c r="E47" i="2"/>
  <c r="F47" i="2" s="1"/>
  <c r="G47" i="2" s="1"/>
  <c r="F33" i="2"/>
  <c r="G33" i="2" s="1"/>
  <c r="E55" i="2" l="1"/>
  <c r="F55" i="2" l="1"/>
  <c r="G55" i="2" s="1"/>
  <c r="E28" i="2" l="1"/>
  <c r="E51" i="2"/>
  <c r="F28" i="2" l="1"/>
  <c r="G28" i="2" s="1"/>
  <c r="F51" i="2"/>
  <c r="G51" i="2" s="1"/>
  <c r="I7" i="1"/>
  <c r="H7" i="1"/>
  <c r="J7" i="1" l="1"/>
  <c r="K7" i="1" s="1"/>
  <c r="E57" i="2" l="1"/>
  <c r="H46" i="1"/>
  <c r="F57" i="2" l="1"/>
  <c r="G57" i="2" s="1"/>
  <c r="I46" i="1"/>
  <c r="J46" i="1" s="1"/>
  <c r="K46" i="1" s="1"/>
  <c r="E74" i="2"/>
  <c r="E52" i="2"/>
  <c r="E18" i="2"/>
  <c r="F74" i="2" l="1"/>
  <c r="G74" i="2" s="1"/>
  <c r="E32" i="2"/>
  <c r="F32" i="2" s="1"/>
  <c r="G32" i="2" s="1"/>
  <c r="F18" i="2"/>
  <c r="G18" i="2" s="1"/>
  <c r="F52" i="2"/>
  <c r="G52" i="2" s="1"/>
  <c r="E12" i="2"/>
  <c r="E6" i="2"/>
  <c r="F12" i="2" l="1"/>
  <c r="G12" i="2" s="1"/>
  <c r="F6" i="2"/>
  <c r="G6" i="2" s="1"/>
  <c r="H51" i="1"/>
  <c r="I51" i="1"/>
  <c r="J51" i="1" l="1"/>
  <c r="K51" i="1" s="1"/>
  <c r="H60" i="1"/>
  <c r="I61" i="1"/>
  <c r="H61" i="1"/>
  <c r="I59" i="1"/>
  <c r="H59" i="1"/>
  <c r="H39" i="1"/>
  <c r="I39" i="1"/>
  <c r="I47" i="1"/>
  <c r="H47" i="1"/>
  <c r="I71" i="1"/>
  <c r="H71" i="1"/>
  <c r="I58" i="1"/>
  <c r="H58" i="1"/>
  <c r="H31" i="1"/>
  <c r="I31" i="1"/>
  <c r="I60" i="1"/>
  <c r="I45" i="1"/>
  <c r="I40" i="1"/>
  <c r="I26" i="1"/>
  <c r="I34" i="1"/>
  <c r="I42" i="1"/>
  <c r="J60" i="1" l="1"/>
  <c r="K60" i="1" s="1"/>
  <c r="E34" i="2"/>
  <c r="F34" i="2" s="1"/>
  <c r="G34" i="2" s="1"/>
  <c r="J31" i="1"/>
  <c r="K31" i="1" s="1"/>
  <c r="J61" i="1"/>
  <c r="K61" i="1" s="1"/>
  <c r="J58" i="1"/>
  <c r="K58" i="1" s="1"/>
  <c r="J71" i="1"/>
  <c r="K71" i="1" s="1"/>
  <c r="J47" i="1"/>
  <c r="K47" i="1" s="1"/>
  <c r="J39" i="1"/>
  <c r="K39" i="1" s="1"/>
  <c r="J59" i="1"/>
  <c r="K59" i="1" s="1"/>
  <c r="H34" i="1"/>
  <c r="J34" i="1" s="1"/>
  <c r="K34" i="1" s="1"/>
  <c r="H26" i="1"/>
  <c r="J26" i="1" s="1"/>
  <c r="K26" i="1" s="1"/>
  <c r="H45" i="1"/>
  <c r="J45" i="1" s="1"/>
  <c r="K45" i="1" s="1"/>
  <c r="H42" i="1"/>
  <c r="J42" i="1" s="1"/>
  <c r="K42" i="1" s="1"/>
  <c r="H40" i="1"/>
  <c r="J40" i="1" s="1"/>
  <c r="K40" i="1" s="1"/>
  <c r="H19" i="1"/>
  <c r="H23" i="1"/>
  <c r="H5" i="1"/>
  <c r="H37" i="1"/>
  <c r="H29" i="1"/>
  <c r="H24" i="1"/>
  <c r="H43" i="1"/>
  <c r="H57" i="1"/>
  <c r="H6" i="1"/>
  <c r="H12" i="1"/>
  <c r="H13" i="1"/>
  <c r="H16" i="1"/>
  <c r="H17" i="1"/>
  <c r="H15" i="1"/>
  <c r="H33" i="1"/>
  <c r="H27" i="1"/>
  <c r="H44" i="1"/>
  <c r="H14" i="1"/>
  <c r="H21" i="1"/>
  <c r="H25" i="1"/>
  <c r="H36" i="1"/>
  <c r="E38" i="2"/>
  <c r="F38" i="2" l="1"/>
  <c r="G38" i="2" s="1"/>
  <c r="H35" i="1"/>
  <c r="H30" i="1"/>
  <c r="H50" i="1"/>
  <c r="H28" i="1"/>
  <c r="H41" i="1"/>
  <c r="H18" i="1"/>
  <c r="H11" i="1"/>
  <c r="H38" i="1"/>
  <c r="H10" i="1"/>
  <c r="H8" i="1"/>
  <c r="H22" i="1"/>
  <c r="H32" i="1"/>
  <c r="H20" i="1"/>
  <c r="H9" i="1"/>
  <c r="H4" i="1"/>
  <c r="E29" i="2" l="1"/>
  <c r="F29" i="2" s="1"/>
  <c r="G29" i="2" s="1"/>
  <c r="E25" i="2"/>
  <c r="F25" i="2" s="1"/>
  <c r="G25" i="2" s="1"/>
  <c r="E30" i="2"/>
  <c r="F30" i="2" s="1"/>
  <c r="G30" i="2" s="1"/>
  <c r="E5" i="2" l="1"/>
  <c r="F5" i="2" l="1"/>
  <c r="G5" i="2" s="1"/>
  <c r="I24" i="1"/>
  <c r="E59" i="2"/>
  <c r="F59" i="2" l="1"/>
  <c r="G59" i="2" s="1"/>
  <c r="J24" i="1"/>
  <c r="K24" i="1" s="1"/>
  <c r="E54" i="2" l="1"/>
  <c r="E24" i="2"/>
  <c r="E8" i="2"/>
  <c r="E21" i="2"/>
  <c r="F21" i="2" s="1"/>
  <c r="G21" i="2" s="1"/>
  <c r="E78" i="2"/>
  <c r="E15" i="2"/>
  <c r="E20" i="2"/>
  <c r="E56" i="2"/>
  <c r="E44" i="2"/>
  <c r="E4" i="2"/>
  <c r="E41" i="2"/>
  <c r="E19" i="2"/>
  <c r="E14" i="2"/>
  <c r="E9" i="2"/>
  <c r="E11" i="2"/>
  <c r="E39" i="2"/>
  <c r="E22" i="2"/>
  <c r="E23" i="2"/>
  <c r="E43" i="2"/>
  <c r="E42" i="2"/>
  <c r="E31" i="2"/>
  <c r="E3" i="2"/>
  <c r="E26" i="2"/>
  <c r="E40" i="2"/>
  <c r="E7" i="2"/>
  <c r="E37" i="2"/>
  <c r="E10" i="2"/>
  <c r="E53" i="2"/>
  <c r="F7" i="2" l="1"/>
  <c r="G7" i="2" s="1"/>
  <c r="F44" i="2"/>
  <c r="G44" i="2" s="1"/>
  <c r="F15" i="2"/>
  <c r="G15" i="2" s="1"/>
  <c r="F54" i="2"/>
  <c r="G54" i="2" s="1"/>
  <c r="F39" i="2"/>
  <c r="G39" i="2" s="1"/>
  <c r="F9" i="2"/>
  <c r="G9" i="2" s="1"/>
  <c r="F19" i="2"/>
  <c r="G19" i="2" s="1"/>
  <c r="F56" i="2"/>
  <c r="G56" i="2" s="1"/>
  <c r="F78" i="2"/>
  <c r="G78" i="2" s="1"/>
  <c r="F8" i="2"/>
  <c r="G8" i="2" s="1"/>
  <c r="F41" i="2"/>
  <c r="G41" i="2" s="1"/>
  <c r="F20" i="2"/>
  <c r="G20" i="2" s="1"/>
  <c r="F24" i="2"/>
  <c r="G24" i="2" s="1"/>
  <c r="F14" i="2"/>
  <c r="G14" i="2" s="1"/>
  <c r="F4" i="2"/>
  <c r="G4" i="2" s="1"/>
  <c r="F11" i="2"/>
  <c r="G11" i="2" s="1"/>
  <c r="F22" i="2"/>
  <c r="G22" i="2" s="1"/>
  <c r="F40" i="2"/>
  <c r="G40" i="2" s="1"/>
  <c r="F3" i="2"/>
  <c r="G3" i="2" s="1"/>
  <c r="F42" i="2"/>
  <c r="G42" i="2" s="1"/>
  <c r="F23" i="2"/>
  <c r="G23" i="2" s="1"/>
  <c r="F53" i="2"/>
  <c r="G53" i="2" s="1"/>
  <c r="F10" i="2"/>
  <c r="G10" i="2" s="1"/>
  <c r="F37" i="2"/>
  <c r="G37" i="2" s="1"/>
  <c r="F26" i="2"/>
  <c r="G26" i="2" s="1"/>
  <c r="F31" i="2"/>
  <c r="G31" i="2" s="1"/>
  <c r="F43" i="2"/>
  <c r="G43" i="2" s="1"/>
  <c r="I29" i="1"/>
  <c r="J29" i="1" l="1"/>
  <c r="K29" i="1" s="1"/>
  <c r="I10" i="1" l="1"/>
  <c r="I37" i="1"/>
  <c r="I5" i="1"/>
  <c r="I20" i="1"/>
  <c r="I41" i="1"/>
  <c r="I27" i="1"/>
  <c r="I21" i="1"/>
  <c r="I38" i="1"/>
  <c r="I11" i="1"/>
  <c r="I28" i="1"/>
  <c r="I35" i="1"/>
  <c r="I50" i="1"/>
  <c r="I19" i="1"/>
  <c r="I12" i="1"/>
  <c r="I6" i="1"/>
  <c r="I22" i="1"/>
  <c r="I30" i="1"/>
  <c r="I25" i="1"/>
  <c r="I57" i="1"/>
  <c r="I43" i="1"/>
  <c r="I18" i="1"/>
  <c r="I9" i="1"/>
  <c r="I16" i="1"/>
  <c r="I17" i="1"/>
  <c r="I23" i="1"/>
  <c r="I33" i="1"/>
  <c r="I44" i="1" l="1"/>
  <c r="J44" i="1" s="1"/>
  <c r="K44" i="1" s="1"/>
  <c r="I32" i="1"/>
  <c r="J32" i="1" s="1"/>
  <c r="K32" i="1" s="1"/>
  <c r="J28" i="1"/>
  <c r="K28" i="1" s="1"/>
  <c r="J23" i="1"/>
  <c r="K23" i="1" s="1"/>
  <c r="J16" i="1"/>
  <c r="K16" i="1" s="1"/>
  <c r="J27" i="1"/>
  <c r="K27" i="1" s="1"/>
  <c r="J37" i="1"/>
  <c r="K37" i="1" s="1"/>
  <c r="J17" i="1"/>
  <c r="K17" i="1" s="1"/>
  <c r="J6" i="1"/>
  <c r="K6" i="1" s="1"/>
  <c r="J11" i="1"/>
  <c r="K11" i="1" s="1"/>
  <c r="J9" i="1"/>
  <c r="K9" i="1" s="1"/>
  <c r="J10" i="1"/>
  <c r="K10" i="1" s="1"/>
  <c r="I36" i="1"/>
  <c r="J36" i="1" s="1"/>
  <c r="K36" i="1" s="1"/>
  <c r="I15" i="1"/>
  <c r="J15" i="1" s="1"/>
  <c r="K15" i="1" s="1"/>
  <c r="J18" i="1"/>
  <c r="K18" i="1" s="1"/>
  <c r="I4" i="1"/>
  <c r="J4" i="1" s="1"/>
  <c r="K4" i="1" s="1"/>
  <c r="J50" i="1"/>
  <c r="K50" i="1" s="1"/>
  <c r="J38" i="1"/>
  <c r="K38" i="1" s="1"/>
  <c r="J33" i="1"/>
  <c r="K33" i="1" s="1"/>
  <c r="J57" i="1"/>
  <c r="K57" i="1" s="1"/>
  <c r="J22" i="1"/>
  <c r="K22" i="1" s="1"/>
  <c r="J43" i="1"/>
  <c r="K43" i="1" s="1"/>
  <c r="J25" i="1"/>
  <c r="K25" i="1" s="1"/>
  <c r="J30" i="1"/>
  <c r="K30" i="1" s="1"/>
  <c r="J21" i="1"/>
  <c r="K21" i="1" s="1"/>
  <c r="J41" i="1"/>
  <c r="K41" i="1" s="1"/>
  <c r="J5" i="1"/>
  <c r="K5" i="1" s="1"/>
  <c r="J35" i="1"/>
  <c r="K35" i="1" s="1"/>
  <c r="J20" i="1"/>
  <c r="K20" i="1" s="1"/>
  <c r="I14" i="1"/>
  <c r="J14" i="1" s="1"/>
  <c r="K14" i="1" s="1"/>
  <c r="I8" i="1"/>
  <c r="J8" i="1" s="1"/>
  <c r="K8" i="1" s="1"/>
  <c r="J12" i="1"/>
  <c r="K12" i="1" s="1"/>
  <c r="J19" i="1"/>
  <c r="K19" i="1" s="1"/>
  <c r="I13" i="1"/>
  <c r="J13" i="1" s="1"/>
  <c r="K13" i="1" s="1"/>
</calcChain>
</file>

<file path=xl/sharedStrings.xml><?xml version="1.0" encoding="utf-8"?>
<sst xmlns="http://schemas.openxmlformats.org/spreadsheetml/2006/main" count="46342" uniqueCount="1334">
  <si>
    <t>年齢</t>
  </si>
  <si>
    <t>出身地</t>
  </si>
  <si>
    <t>師匠</t>
  </si>
  <si>
    <t>二段</t>
  </si>
  <si>
    <t>小林健</t>
  </si>
  <si>
    <t>休</t>
  </si>
  <si>
    <t>麻生喜久</t>
  </si>
  <si>
    <t>大阪</t>
  </si>
  <si>
    <t>増田</t>
  </si>
  <si>
    <t>愛知</t>
  </si>
  <si>
    <t>杉本</t>
  </si>
  <si>
    <t>初段</t>
  </si>
  <si>
    <t>滋賀</t>
  </si>
  <si>
    <t>西山晴大</t>
  </si>
  <si>
    <t>福岡</t>
  </si>
  <si>
    <t>中田功</t>
  </si>
  <si>
    <t>兵庫</t>
  </si>
  <si>
    <t>森信</t>
  </si>
  <si>
    <t>井上</t>
  </si>
  <si>
    <t>岐阜</t>
  </si>
  <si>
    <t>○</t>
  </si>
  <si>
    <t>香川</t>
  </si>
  <si>
    <t>広島</t>
  </si>
  <si>
    <t>中　七海</t>
  </si>
  <si>
    <t>久保</t>
  </si>
  <si>
    <t>齊藤裕也</t>
  </si>
  <si>
    <t>三重</t>
  </si>
  <si>
    <t>獺ヶ口笑保人</t>
  </si>
  <si>
    <t>岡山</t>
  </si>
  <si>
    <t>●</t>
  </si>
  <si>
    <t>伊藤博</t>
  </si>
  <si>
    <t>清水　航</t>
  </si>
  <si>
    <t>村田　丞</t>
  </si>
  <si>
    <t>福井</t>
  </si>
  <si>
    <t>中村祥幸</t>
  </si>
  <si>
    <t>豊川</t>
  </si>
  <si>
    <t>石田竜一</t>
  </si>
  <si>
    <t>永田大和</t>
  </si>
  <si>
    <t>安藤優大</t>
  </si>
  <si>
    <t>坂本裕太</t>
  </si>
  <si>
    <t>崎原知宙</t>
  </si>
  <si>
    <t>生垣寛人</t>
  </si>
  <si>
    <t>中山丈瑠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</si>
  <si>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</si>
  <si>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</si>
  <si>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</si>
  <si>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六</t>
    <rPh sb="0" eb="1">
      <t>６</t>
    </rPh>
    <phoneticPr fontId="1"/>
  </si>
  <si>
    <t>五</t>
    <rPh sb="0" eb="1">
      <t>５</t>
    </rPh>
    <phoneticPr fontId="1"/>
  </si>
  <si>
    <t>四</t>
    <rPh sb="0" eb="1">
      <t>４</t>
    </rPh>
    <phoneticPr fontId="1"/>
  </si>
  <si>
    <t>三</t>
    <rPh sb="0" eb="1">
      <t>３</t>
    </rPh>
    <phoneticPr fontId="1"/>
  </si>
  <si>
    <t>二</t>
    <rPh sb="0" eb="1">
      <t>２</t>
    </rPh>
    <phoneticPr fontId="1"/>
  </si>
  <si>
    <t>藤本　渚</t>
  </si>
  <si>
    <t>後藤奨佳</t>
  </si>
  <si>
    <t>一</t>
    <rPh sb="0" eb="1">
      <t>１</t>
    </rPh>
    <phoneticPr fontId="1"/>
  </si>
  <si>
    <t>七</t>
    <rPh sb="0" eb="1">
      <t>７</t>
    </rPh>
    <phoneticPr fontId="1"/>
  </si>
  <si>
    <t>八</t>
    <rPh sb="0" eb="1">
      <t>８</t>
    </rPh>
    <phoneticPr fontId="1"/>
  </si>
  <si>
    <t>九</t>
    <rPh sb="0" eb="1">
      <t>９</t>
    </rPh>
    <phoneticPr fontId="1"/>
  </si>
  <si>
    <t>☗</t>
    <phoneticPr fontId="1"/>
  </si>
  <si>
    <t>先手</t>
    <rPh sb="0" eb="2">
      <t>センテ</t>
    </rPh>
    <phoneticPr fontId="1"/>
  </si>
  <si>
    <t>⛉</t>
    <phoneticPr fontId="1"/>
  </si>
  <si>
    <t>後手</t>
    <rPh sb="0" eb="2">
      <t>ゴテ</t>
    </rPh>
    <phoneticPr fontId="1"/>
  </si>
  <si>
    <t>持駒</t>
    <rPh sb="0" eb="2">
      <t>モチゴマ</t>
    </rPh>
    <phoneticPr fontId="1"/>
  </si>
  <si>
    <t>歩</t>
    <rPh sb="0" eb="1">
      <t>フ</t>
    </rPh>
    <phoneticPr fontId="1"/>
  </si>
  <si>
    <t>香</t>
    <rPh sb="0" eb="1">
      <t>キョウ</t>
    </rPh>
    <phoneticPr fontId="1"/>
  </si>
  <si>
    <t>桂</t>
    <rPh sb="0" eb="1">
      <t>ケイ</t>
    </rPh>
    <phoneticPr fontId="1"/>
  </si>
  <si>
    <t>銀</t>
    <rPh sb="0" eb="1">
      <t>ギン</t>
    </rPh>
    <phoneticPr fontId="1"/>
  </si>
  <si>
    <t>金</t>
    <rPh sb="0" eb="1">
      <t>キン</t>
    </rPh>
    <phoneticPr fontId="1"/>
  </si>
  <si>
    <t>角</t>
    <rPh sb="0" eb="1">
      <t>カク</t>
    </rPh>
    <phoneticPr fontId="1"/>
  </si>
  <si>
    <t>飛</t>
    <rPh sb="0" eb="1">
      <t>ヒ</t>
    </rPh>
    <phoneticPr fontId="1"/>
  </si>
  <si>
    <t>玉</t>
    <rPh sb="0" eb="1">
      <t>タマ</t>
    </rPh>
    <phoneticPr fontId="1"/>
  </si>
  <si>
    <t>と</t>
    <phoneticPr fontId="1"/>
  </si>
  <si>
    <t>成香</t>
    <rPh sb="0" eb="1">
      <t>ナ</t>
    </rPh>
    <rPh sb="1" eb="2">
      <t>キョウ</t>
    </rPh>
    <phoneticPr fontId="1"/>
  </si>
  <si>
    <t>成桂</t>
    <rPh sb="0" eb="1">
      <t>ナ</t>
    </rPh>
    <rPh sb="1" eb="2">
      <t>ケイ</t>
    </rPh>
    <phoneticPr fontId="1"/>
  </si>
  <si>
    <t>成銀</t>
    <rPh sb="0" eb="1">
      <t>ナ</t>
    </rPh>
    <rPh sb="1" eb="2">
      <t>ギン</t>
    </rPh>
    <phoneticPr fontId="1"/>
  </si>
  <si>
    <t>馬</t>
    <rPh sb="0" eb="1">
      <t>ウマ</t>
    </rPh>
    <phoneticPr fontId="1"/>
  </si>
  <si>
    <t>龍</t>
    <rPh sb="0" eb="1">
      <t>リュウ</t>
    </rPh>
    <phoneticPr fontId="1"/>
  </si>
  <si>
    <t>戸川悠二郎</t>
  </si>
  <si>
    <t>VS</t>
    <phoneticPr fontId="1"/>
  </si>
  <si>
    <t>酒匂景大</t>
  </si>
  <si>
    <t>E1</t>
  </si>
  <si>
    <t>前川真市</t>
  </si>
  <si>
    <t>関　祐人</t>
  </si>
  <si>
    <t>植村知晴</t>
  </si>
  <si>
    <t>岡本詢也</t>
  </si>
  <si>
    <t>藤井孝太郎</t>
  </si>
  <si>
    <t>C2</t>
  </si>
  <si>
    <t>今井　絢</t>
  </si>
  <si>
    <t>段級</t>
  </si>
  <si>
    <t>村田　楽</t>
  </si>
  <si>
    <t>松本大輝</t>
  </si>
  <si>
    <t>鷹取尚弥</t>
  </si>
  <si>
    <t>井上来渡</t>
  </si>
  <si>
    <t>大島綾華</t>
  </si>
  <si>
    <t>菅井</t>
  </si>
  <si>
    <t>崎原実地歩</t>
  </si>
  <si>
    <t>E2</t>
  </si>
  <si>
    <t>篠原もも</t>
  </si>
  <si>
    <t>井口　仁</t>
  </si>
  <si>
    <t>小林裕</t>
  </si>
  <si>
    <t>菅野晴太</t>
  </si>
  <si>
    <t>平井　航</t>
  </si>
  <si>
    <t>木村亮汰</t>
  </si>
  <si>
    <t>小林彩乃</t>
  </si>
  <si>
    <t>倉谷将弘</t>
  </si>
  <si>
    <t>古本雄士</t>
  </si>
  <si>
    <t>毛利颯志</t>
  </si>
  <si>
    <t>宮本大和</t>
  </si>
  <si>
    <t>松下洸平</t>
  </si>
  <si>
    <t>森安</t>
  </si>
  <si>
    <t>生垣諒人</t>
  </si>
  <si>
    <t>八杉吉柾</t>
  </si>
  <si>
    <t>B2</t>
  </si>
  <si>
    <t>C1</t>
  </si>
  <si>
    <t>榊　菜吟</t>
  </si>
  <si>
    <t>志摩　樹</t>
  </si>
  <si>
    <t>川西晶翔</t>
  </si>
  <si>
    <t>D2</t>
  </si>
  <si>
    <t>榊　大輝</t>
  </si>
  <si>
    <t>小森龍太郎</t>
  </si>
  <si>
    <t>中野慎之助</t>
  </si>
  <si>
    <t>長崎天飛</t>
  </si>
  <si>
    <t>室元大臥</t>
  </si>
  <si>
    <t>渋江朔矢</t>
  </si>
  <si>
    <t>柳瀬俊輔</t>
  </si>
  <si>
    <t>深浦</t>
  </si>
  <si>
    <t>山下周眞</t>
  </si>
  <si>
    <t>高橋侑大</t>
  </si>
  <si>
    <t>中島健人</t>
  </si>
  <si>
    <t>田中　叡</t>
  </si>
  <si>
    <t>関西奨励会成績表</t>
  </si>
  <si>
    <t>年齢は</t>
  </si>
  <si>
    <t>現在</t>
  </si>
  <si>
    <t>氏　名</t>
  </si>
  <si>
    <t>成績</t>
  </si>
  <si>
    <t>/</t>
  </si>
  <si>
    <t>B</t>
  </si>
  <si>
    <t>A</t>
  </si>
  <si>
    <t>関○</t>
  </si>
  <si>
    <t>中西○</t>
  </si>
  <si>
    <t>児玉○</t>
  </si>
  <si>
    <t>岡本○</t>
  </si>
  <si>
    <t>清水○</t>
  </si>
  <si>
    <t>西山●</t>
  </si>
  <si>
    <t>高田●</t>
  </si>
  <si>
    <t>森本●</t>
  </si>
  <si>
    <t>宮嶋○</t>
  </si>
  <si>
    <t>倉谷○</t>
  </si>
  <si>
    <t>村田楽○</t>
  </si>
  <si>
    <t>麻生●</t>
  </si>
  <si>
    <t>二段昇</t>
  </si>
  <si>
    <t>箭子●</t>
  </si>
  <si>
    <t>中●</t>
  </si>
  <si>
    <t>狩山○</t>
  </si>
  <si>
    <t>倉谷●</t>
  </si>
  <si>
    <t>中○</t>
  </si>
  <si>
    <t>８－0</t>
  </si>
  <si>
    <t>初段昇</t>
  </si>
  <si>
    <t>齊藤○</t>
  </si>
  <si>
    <t>清水●</t>
  </si>
  <si>
    <t>１級</t>
  </si>
  <si>
    <t>齊藤●</t>
  </si>
  <si>
    <t>鷹取○</t>
  </si>
  <si>
    <t>石田●</t>
  </si>
  <si>
    <t>中村●</t>
  </si>
  <si>
    <t>戸川●</t>
  </si>
  <si>
    <t>獺ヶ口○</t>
  </si>
  <si>
    <t>1級昇</t>
  </si>
  <si>
    <t>中西●</t>
  </si>
  <si>
    <t>宮嶋●</t>
  </si>
  <si>
    <t>石田○</t>
  </si>
  <si>
    <t>２級</t>
  </si>
  <si>
    <t>Ａ</t>
  </si>
  <si>
    <t>生垣諒○</t>
  </si>
  <si>
    <t>中﨑●</t>
  </si>
  <si>
    <t>戸川○</t>
  </si>
  <si>
    <t>藤本●</t>
  </si>
  <si>
    <t>生垣寛○</t>
  </si>
  <si>
    <t>村田丞○</t>
  </si>
  <si>
    <t>中村○</t>
  </si>
  <si>
    <t>松本○</t>
  </si>
  <si>
    <t>安藤○</t>
  </si>
  <si>
    <t>生垣寛●</t>
  </si>
  <si>
    <t>中﨑○</t>
  </si>
  <si>
    <t>２級昇</t>
  </si>
  <si>
    <t>獺ヶ口●</t>
  </si>
  <si>
    <t>３級</t>
  </si>
  <si>
    <t>松本●</t>
  </si>
  <si>
    <t>今井○</t>
  </si>
  <si>
    <t>笹田○</t>
  </si>
  <si>
    <t>垣生○</t>
  </si>
  <si>
    <t>永田●</t>
  </si>
  <si>
    <t>３級昇</t>
  </si>
  <si>
    <t>藤井○</t>
  </si>
  <si>
    <t>村田丞●</t>
  </si>
  <si>
    <t>４級</t>
  </si>
  <si>
    <t>Ｂ</t>
  </si>
  <si>
    <t>４級降</t>
  </si>
  <si>
    <t>野間○</t>
  </si>
  <si>
    <t>生垣諒●</t>
  </si>
  <si>
    <t>垣生●</t>
  </si>
  <si>
    <t>山下○</t>
  </si>
  <si>
    <t>４級昇</t>
  </si>
  <si>
    <t>榮徳○</t>
  </si>
  <si>
    <t>八杉●</t>
  </si>
  <si>
    <t>横谷●</t>
  </si>
  <si>
    <t>菅野●</t>
  </si>
  <si>
    <t>安藤●</t>
  </si>
  <si>
    <t>５級</t>
  </si>
  <si>
    <t>高橋○</t>
  </si>
  <si>
    <t>渋江●</t>
  </si>
  <si>
    <t>井上●</t>
  </si>
  <si>
    <t>岡本●</t>
  </si>
  <si>
    <t>浅沼●</t>
  </si>
  <si>
    <t>5級昇</t>
  </si>
  <si>
    <t>林原○</t>
  </si>
  <si>
    <t>永田○</t>
  </si>
  <si>
    <t>菅野○</t>
  </si>
  <si>
    <t>５級昇</t>
  </si>
  <si>
    <t>緒方○</t>
  </si>
  <si>
    <t>宮堂力○</t>
  </si>
  <si>
    <t>徳永○</t>
  </si>
  <si>
    <t>間●</t>
  </si>
  <si>
    <t>渋江○</t>
  </si>
  <si>
    <t>６級</t>
  </si>
  <si>
    <t>中山○</t>
  </si>
  <si>
    <t>松下○</t>
  </si>
  <si>
    <t>山田●</t>
  </si>
  <si>
    <t>榮徳●</t>
  </si>
  <si>
    <t>松岡●</t>
  </si>
  <si>
    <t>毛利●</t>
  </si>
  <si>
    <t>小林誠●</t>
  </si>
  <si>
    <t>山下●</t>
  </si>
  <si>
    <t>宮堂孔●</t>
  </si>
  <si>
    <t>大林真央人</t>
  </si>
  <si>
    <t>中山●</t>
  </si>
  <si>
    <t>ｸﾗｽ</t>
  </si>
  <si>
    <t>氏　　名</t>
  </si>
  <si>
    <t>会</t>
  </si>
  <si>
    <t>（関東）</t>
  </si>
  <si>
    <t>D1</t>
  </si>
  <si>
    <t>荒木瀬七　</t>
  </si>
  <si>
    <t>立藏龍之介</t>
  </si>
  <si>
    <t>壽希乃香</t>
  </si>
  <si>
    <t>南出陽向</t>
  </si>
  <si>
    <t>大垣航祐</t>
  </si>
  <si>
    <t>D２入会</t>
  </si>
  <si>
    <t>冨桝朋矢</t>
  </si>
  <si>
    <t>寺下絆南</t>
  </si>
  <si>
    <t>杉本優斗</t>
  </si>
  <si>
    <t>―</t>
  </si>
  <si>
    <t>E2入会</t>
  </si>
  <si>
    <t>B</t>
    <phoneticPr fontId="1"/>
  </si>
  <si>
    <t>狩山●</t>
  </si>
  <si>
    <t>西山○</t>
  </si>
  <si>
    <t>森本○</t>
  </si>
  <si>
    <t>麻生○</t>
  </si>
  <si>
    <t>高田○</t>
  </si>
  <si>
    <t>村田楽●</t>
  </si>
  <si>
    <t>藤本○</t>
  </si>
  <si>
    <t>関●</t>
  </si>
  <si>
    <t>中崎●</t>
  </si>
  <si>
    <t>中崎○</t>
  </si>
  <si>
    <t>徳永●</t>
  </si>
  <si>
    <t>市岡●</t>
  </si>
  <si>
    <t>大林○</t>
  </si>
  <si>
    <t>坂本○</t>
  </si>
  <si>
    <t>榊'●</t>
  </si>
  <si>
    <t>柳瀬○</t>
  </si>
  <si>
    <t>稗田○</t>
  </si>
  <si>
    <t>坂本●</t>
  </si>
  <si>
    <t>毛利○</t>
  </si>
  <si>
    <t>松下●</t>
  </si>
  <si>
    <t>八杉○</t>
  </si>
  <si>
    <t>榊○</t>
  </si>
  <si>
    <t>大林●</t>
  </si>
  <si>
    <t>藤井●</t>
  </si>
  <si>
    <t>浅沼○</t>
  </si>
  <si>
    <t>今井●</t>
  </si>
  <si>
    <t>矢倉</t>
  </si>
  <si>
    <t>市岡真悟</t>
  </si>
  <si>
    <t>大分</t>
    <rPh sb="0" eb="2">
      <t>オオイタ</t>
    </rPh>
    <phoneticPr fontId="1"/>
  </si>
  <si>
    <t>児玉●</t>
  </si>
  <si>
    <t>鷹取●</t>
  </si>
  <si>
    <t>松岡○</t>
  </si>
  <si>
    <t>岡本晏●</t>
  </si>
  <si>
    <t>宮堂●</t>
  </si>
  <si>
    <t>横谷○</t>
  </si>
  <si>
    <t>横谷篤飛</t>
  </si>
  <si>
    <t>北浜</t>
  </si>
  <si>
    <t>柳瀬●</t>
  </si>
  <si>
    <t>間○</t>
  </si>
  <si>
    <t>井上○</t>
  </si>
  <si>
    <t>岡本晏○</t>
  </si>
  <si>
    <t>小林○</t>
  </si>
  <si>
    <t>山田○</t>
  </si>
  <si>
    <t>松岡杜都</t>
  </si>
  <si>
    <t>小林　誠</t>
  </si>
  <si>
    <t>阪口</t>
  </si>
  <si>
    <t>間　悠亜</t>
  </si>
  <si>
    <t>榊●</t>
  </si>
  <si>
    <t>稗田●</t>
  </si>
  <si>
    <t>小林●</t>
  </si>
  <si>
    <t>榮徳　要</t>
  </si>
  <si>
    <t>D2入会</t>
  </si>
  <si>
    <t>C1入会</t>
  </si>
  <si>
    <t>佐々木海法</t>
  </si>
  <si>
    <t>D２入会</t>
    <phoneticPr fontId="1"/>
  </si>
  <si>
    <t>D1入会</t>
    <phoneticPr fontId="1"/>
  </si>
  <si>
    <t>勝率</t>
    <rPh sb="0" eb="2">
      <t>ショウリツ</t>
    </rPh>
    <phoneticPr fontId="1"/>
  </si>
  <si>
    <t>対局</t>
    <rPh sb="0" eb="2">
      <t>タイキョク</t>
    </rPh>
    <phoneticPr fontId="1"/>
  </si>
  <si>
    <t>安井優音</t>
    <phoneticPr fontId="1"/>
  </si>
  <si>
    <t>山下数毅</t>
  </si>
  <si>
    <t>岡本晏吏</t>
  </si>
  <si>
    <t>○</t>
    <phoneticPr fontId="1"/>
  </si>
  <si>
    <t>●</t>
    <phoneticPr fontId="1"/>
  </si>
  <si>
    <t>岡本晏吏</t>
    <rPh sb="2" eb="3">
      <t>アン</t>
    </rPh>
    <rPh sb="3" eb="4">
      <t>リ</t>
    </rPh>
    <phoneticPr fontId="1"/>
  </si>
  <si>
    <t>山下数毅</t>
    <rPh sb="0" eb="2">
      <t>ヤマシタ</t>
    </rPh>
    <rPh sb="2" eb="3">
      <t>カズ</t>
    </rPh>
    <rPh sb="3" eb="4">
      <t>タケシ</t>
    </rPh>
    <phoneticPr fontId="1"/>
  </si>
  <si>
    <t>京都</t>
    <rPh sb="0" eb="2">
      <t>キョウト</t>
    </rPh>
    <phoneticPr fontId="1"/>
  </si>
  <si>
    <t>大阪</t>
    <phoneticPr fontId="1"/>
  </si>
  <si>
    <t>奈良</t>
    <rPh sb="0" eb="2">
      <t>ナラ</t>
    </rPh>
    <phoneticPr fontId="1"/>
  </si>
  <si>
    <t>箭子○</t>
  </si>
  <si>
    <t>3級昇</t>
  </si>
  <si>
    <t>宮堂○</t>
  </si>
  <si>
    <t>市岡○</t>
  </si>
  <si>
    <t>4級昇</t>
  </si>
  <si>
    <t>安用寺</t>
    <rPh sb="0" eb="1">
      <t>アン</t>
    </rPh>
    <rPh sb="1" eb="2">
      <t>ヨウ</t>
    </rPh>
    <rPh sb="2" eb="3">
      <t>テラ</t>
    </rPh>
    <phoneticPr fontId="1"/>
  </si>
  <si>
    <t>D1昇</t>
  </si>
  <si>
    <t>D1昇</t>
    <phoneticPr fontId="1"/>
  </si>
  <si>
    <t>D2昇</t>
  </si>
  <si>
    <t>E1昇</t>
  </si>
  <si>
    <t>D2昇</t>
    <phoneticPr fontId="1"/>
  </si>
  <si>
    <t>C2昇</t>
  </si>
  <si>
    <t>C2昇</t>
    <phoneticPr fontId="1"/>
  </si>
  <si>
    <t>C1昇</t>
  </si>
  <si>
    <t>C1昇</t>
    <phoneticPr fontId="1"/>
  </si>
  <si>
    <t>E1昇</t>
    <phoneticPr fontId="1"/>
  </si>
  <si>
    <t>田北結雅</t>
    <phoneticPr fontId="1"/>
  </si>
  <si>
    <t>Ａ・Ｂクラスへ　：　8連勝・12勝4敗・14勝5敗・16勝6敗・18勝7敗</t>
  </si>
  <si>
    <t>Ｃ・Ｄ・Ｅクラスへ　：　6連勝・9勝3敗・11勝4敗・13勝5敗・15勝6敗</t>
  </si>
  <si>
    <t>Ｆクラスへの昇級　：　3勝3敗</t>
  </si>
  <si>
    <t>初段～三段までの昇段点は、8連勝、12勝4敗、14勝5敗、16勝6敗、18勝7敗。</t>
  </si>
  <si>
    <t>6級～1級までの昇級点は、6連勝、9勝3敗、11勝4敗、13勝5敗、15勝6敗。</t>
  </si>
  <si>
    <t>柿生○</t>
  </si>
  <si>
    <t>柿生●</t>
  </si>
  <si>
    <t>生垣涼●</t>
  </si>
  <si>
    <t>　　</t>
  </si>
  <si>
    <t>２局のみ</t>
  </si>
  <si>
    <t>小沼佳浬</t>
  </si>
  <si>
    <t>F2降</t>
    <phoneticPr fontId="1"/>
  </si>
  <si>
    <t>F2</t>
    <phoneticPr fontId="1"/>
  </si>
  <si>
    <t>H23</t>
  </si>
  <si>
    <t>H25</t>
  </si>
  <si>
    <t>H20</t>
  </si>
  <si>
    <t>H24</t>
  </si>
  <si>
    <t>H26</t>
  </si>
  <si>
    <t>H27</t>
  </si>
  <si>
    <t>H28</t>
  </si>
  <si>
    <t>入会</t>
    <rPh sb="0" eb="2">
      <t>ニュウカイ</t>
    </rPh>
    <phoneticPr fontId="1"/>
  </si>
  <si>
    <t>H29</t>
  </si>
  <si>
    <t>H30</t>
    <phoneticPr fontId="1"/>
  </si>
  <si>
    <t>H29</t>
    <phoneticPr fontId="1"/>
  </si>
  <si>
    <t>F2</t>
  </si>
  <si>
    <t>B2昇</t>
  </si>
  <si>
    <t>2018年6月以降通算成績</t>
    <rPh sb="4" eb="5">
      <t>ネン</t>
    </rPh>
    <rPh sb="6" eb="9">
      <t>ガツイコウ</t>
    </rPh>
    <rPh sb="9" eb="11">
      <t>ツウサン</t>
    </rPh>
    <rPh sb="11" eb="13">
      <t>セイセキ</t>
    </rPh>
    <phoneticPr fontId="1"/>
  </si>
  <si>
    <t>直近6か月成績</t>
    <rPh sb="0" eb="2">
      <t>チョッキン</t>
    </rPh>
    <rPh sb="4" eb="5">
      <t>ゲツ</t>
    </rPh>
    <rPh sb="5" eb="7">
      <t>セイセキ</t>
    </rPh>
    <phoneticPr fontId="1"/>
  </si>
  <si>
    <t>2018年4月以降成績</t>
    <rPh sb="4" eb="5">
      <t>ネン</t>
    </rPh>
    <rPh sb="6" eb="7">
      <t>ガツ</t>
    </rPh>
    <rPh sb="7" eb="9">
      <t>イコウ</t>
    </rPh>
    <rPh sb="9" eb="11">
      <t>セイセキ</t>
    </rPh>
    <phoneticPr fontId="1"/>
  </si>
  <si>
    <t>市岡○　</t>
  </si>
  <si>
    <t>直近6か月成績表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</si>
  <si>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●</t>
    <phoneticPr fontId="1"/>
  </si>
  <si>
    <t>新野貴也</t>
  </si>
  <si>
    <t>E2降</t>
    <phoneticPr fontId="1"/>
  </si>
  <si>
    <t>鷹取●　</t>
  </si>
  <si>
    <t>松岡●　</t>
  </si>
  <si>
    <t>●</t>
    <phoneticPr fontId="1"/>
  </si>
  <si>
    <t>●B</t>
    <phoneticPr fontId="1"/>
  </si>
  <si>
    <t>○A</t>
    <phoneticPr fontId="1"/>
  </si>
  <si>
    <t>●</t>
    <phoneticPr fontId="1"/>
  </si>
  <si>
    <t>八杉●</t>
    <phoneticPr fontId="1"/>
  </si>
  <si>
    <t>●B</t>
    <phoneticPr fontId="1"/>
  </si>
  <si>
    <t>５級降</t>
  </si>
  <si>
    <t>●B</t>
    <phoneticPr fontId="1"/>
  </si>
  <si>
    <t>D2降</t>
  </si>
  <si>
    <t>●B</t>
    <phoneticPr fontId="1"/>
  </si>
  <si>
    <t>直近3か月成績表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</si>
  <si>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直近3か月成績</t>
    <rPh sb="0" eb="2">
      <t>チョッキン</t>
    </rPh>
    <rPh sb="4" eb="5">
      <t>ゲツ</t>
    </rPh>
    <rPh sb="5" eb="7">
      <t>セイセキ</t>
    </rPh>
    <phoneticPr fontId="1"/>
  </si>
  <si>
    <t>2級昇</t>
  </si>
  <si>
    <t>奥野孝一朗</t>
  </si>
  <si>
    <t>●B</t>
    <phoneticPr fontId="1"/>
  </si>
  <si>
    <t>安用寺</t>
  </si>
  <si>
    <t>中田章</t>
  </si>
  <si>
    <t>高橋憲太朗</t>
  </si>
  <si>
    <t>石川</t>
    <rPh sb="0" eb="2">
      <t>イシカワ</t>
    </rPh>
    <phoneticPr fontId="1"/>
  </si>
  <si>
    <t>山中充生</t>
  </si>
  <si>
    <t>久保翔子</t>
  </si>
  <si>
    <t>E２入会</t>
  </si>
  <si>
    <t>三浦　功</t>
  </si>
  <si>
    <t>E1降</t>
    <phoneticPr fontId="1"/>
  </si>
  <si>
    <t>高橋●</t>
  </si>
  <si>
    <t>中村歩実</t>
  </si>
  <si>
    <t>4月から入会テスト</t>
  </si>
  <si>
    <t>辻河悠久</t>
  </si>
  <si>
    <t>E1入会</t>
  </si>
  <si>
    <t>加藤陽翔</t>
  </si>
  <si>
    <t>B</t>
    <phoneticPr fontId="1"/>
  </si>
  <si>
    <t>●B</t>
    <phoneticPr fontId="1"/>
  </si>
  <si>
    <t>里井　尊</t>
  </si>
  <si>
    <t>D1入会</t>
  </si>
  <si>
    <t>大西康平</t>
  </si>
  <si>
    <t>●B</t>
    <phoneticPr fontId="1"/>
  </si>
  <si>
    <t>○A</t>
    <phoneticPr fontId="1"/>
  </si>
  <si>
    <t>D2?</t>
    <phoneticPr fontId="1"/>
  </si>
  <si>
    <t>　○</t>
  </si>
  <si>
    <t>C２入会</t>
  </si>
  <si>
    <t>吉田勇太</t>
  </si>
  <si>
    <t>●B</t>
    <phoneticPr fontId="1"/>
  </si>
  <si>
    <t>６月から入会</t>
  </si>
  <si>
    <t>C1降</t>
    <phoneticPr fontId="1"/>
  </si>
  <si>
    <t>●B</t>
    <phoneticPr fontId="1"/>
  </si>
  <si>
    <t>D1昇</t>
    <phoneticPr fontId="1"/>
  </si>
  <si>
    <t>●F1?</t>
    <phoneticPr fontId="1"/>
  </si>
  <si>
    <t>大分</t>
  </si>
  <si>
    <t>高橋憲●</t>
  </si>
  <si>
    <t>高橋健●</t>
  </si>
  <si>
    <t>今泉</t>
  </si>
  <si>
    <t>R1</t>
    <phoneticPr fontId="1"/>
  </si>
  <si>
    <t>高橋健○</t>
  </si>
  <si>
    <t>高橋憲○</t>
  </si>
  <si>
    <t>長嶺駿輔</t>
  </si>
  <si>
    <t>後藤●</t>
  </si>
  <si>
    <t>高橋健</t>
  </si>
  <si>
    <t>松原晴信</t>
    <rPh sb="0" eb="2">
      <t>マツバラ</t>
    </rPh>
    <rPh sb="2" eb="3">
      <t>ハ</t>
    </rPh>
    <rPh sb="3" eb="4">
      <t>シン</t>
    </rPh>
    <phoneticPr fontId="1"/>
  </si>
  <si>
    <t>鳴瀬琳久</t>
    <rPh sb="0" eb="2">
      <t>ナルセ</t>
    </rPh>
    <rPh sb="2" eb="3">
      <t>リン</t>
    </rPh>
    <rPh sb="3" eb="4">
      <t>ヒサシ</t>
    </rPh>
    <phoneticPr fontId="1"/>
  </si>
  <si>
    <t>○A</t>
    <phoneticPr fontId="1"/>
  </si>
  <si>
    <t>●B</t>
    <phoneticPr fontId="1"/>
  </si>
  <si>
    <t>D2昇</t>
    <phoneticPr fontId="1"/>
  </si>
  <si>
    <t>E1昇</t>
    <phoneticPr fontId="1"/>
  </si>
  <si>
    <t>後藤○</t>
  </si>
  <si>
    <t>田北結雅</t>
  </si>
  <si>
    <t>安井優音</t>
  </si>
  <si>
    <t>柴田龍之介</t>
  </si>
  <si>
    <t>木村朱里</t>
  </si>
  <si>
    <t>降E1</t>
    <phoneticPr fontId="1"/>
  </si>
  <si>
    <t>●C2?</t>
    <phoneticPr fontId="1"/>
  </si>
  <si>
    <t>●B</t>
    <phoneticPr fontId="1"/>
  </si>
  <si>
    <t>F1入会</t>
  </si>
  <si>
    <t>●B</t>
    <phoneticPr fontId="1"/>
  </si>
  <si>
    <t>F1</t>
  </si>
  <si>
    <t>斎藤○</t>
  </si>
  <si>
    <t>９月から入会</t>
  </si>
  <si>
    <t>横瀬日和汰</t>
  </si>
  <si>
    <t>●B</t>
    <phoneticPr fontId="1"/>
  </si>
  <si>
    <t>１級昇</t>
  </si>
  <si>
    <t>前川●</t>
  </si>
  <si>
    <t>大垣●</t>
  </si>
  <si>
    <t>崎原●</t>
  </si>
  <si>
    <t>安間●</t>
  </si>
  <si>
    <t>三浦●</t>
  </si>
  <si>
    <t>伊藤●</t>
  </si>
  <si>
    <t>炭崎●</t>
  </si>
  <si>
    <t>宮本●</t>
  </si>
  <si>
    <t>野村●</t>
  </si>
  <si>
    <t>長澤●</t>
  </si>
  <si>
    <t>川西●</t>
  </si>
  <si>
    <t>畠田●</t>
  </si>
  <si>
    <t>伊覇○</t>
  </si>
  <si>
    <t>大島○</t>
  </si>
  <si>
    <t>伊藤○</t>
  </si>
  <si>
    <t>古本○</t>
  </si>
  <si>
    <t>酒匂○</t>
  </si>
  <si>
    <t>藤田○</t>
  </si>
  <si>
    <t>宮本○</t>
  </si>
  <si>
    <t>畠田○</t>
  </si>
  <si>
    <t>長澤○</t>
  </si>
  <si>
    <t>田口○</t>
  </si>
  <si>
    <t>三浦○</t>
  </si>
  <si>
    <t>大垣○</t>
  </si>
  <si>
    <t>斎藤●</t>
  </si>
  <si>
    <t>宮堂力旗</t>
  </si>
  <si>
    <t>R1</t>
  </si>
  <si>
    <t>テスト</t>
  </si>
  <si>
    <t>松本佳大</t>
    <rPh sb="0" eb="2">
      <t>マツモト</t>
    </rPh>
    <phoneticPr fontId="18"/>
  </si>
  <si>
    <t>松尾悠生</t>
    <rPh sb="0" eb="2">
      <t>マツオ</t>
    </rPh>
    <rPh sb="2" eb="4">
      <t>ユウオ</t>
    </rPh>
    <phoneticPr fontId="18"/>
  </si>
  <si>
    <t>芦田実里</t>
    <rPh sb="0" eb="1">
      <t>アシ</t>
    </rPh>
    <rPh sb="1" eb="2">
      <t>タ</t>
    </rPh>
    <rPh sb="2" eb="3">
      <t>ミノ</t>
    </rPh>
    <rPh sb="3" eb="4">
      <t>サト</t>
    </rPh>
    <phoneticPr fontId="18"/>
  </si>
  <si>
    <t>●B</t>
    <phoneticPr fontId="1"/>
  </si>
  <si>
    <t>山下数○</t>
  </si>
  <si>
    <t>川西○</t>
  </si>
  <si>
    <t>安間○</t>
  </si>
  <si>
    <t>山下周○</t>
  </si>
  <si>
    <t>山下周●</t>
  </si>
  <si>
    <t>清水将馬</t>
  </si>
  <si>
    <t>宮崎</t>
  </si>
  <si>
    <t>野村○</t>
  </si>
  <si>
    <t>前川○</t>
  </si>
  <si>
    <t>山下数●</t>
  </si>
  <si>
    <t>炭崎○</t>
  </si>
  <si>
    <t>三浦光葵</t>
  </si>
  <si>
    <t>杉本昌</t>
  </si>
  <si>
    <t>長澤　魁</t>
  </si>
  <si>
    <t>野村　櫂</t>
  </si>
  <si>
    <t>島本</t>
  </si>
  <si>
    <t>徳島</t>
  </si>
  <si>
    <t>炭崎俊毅</t>
  </si>
  <si>
    <t>安間太一</t>
  </si>
  <si>
    <t>鹿児島</t>
  </si>
  <si>
    <t>■</t>
  </si>
  <si>
    <t>伊藤　巧</t>
  </si>
  <si>
    <t>島根</t>
  </si>
  <si>
    <t>E2入会</t>
    <phoneticPr fontId="1"/>
  </si>
  <si>
    <t>●B</t>
    <phoneticPr fontId="1"/>
  </si>
  <si>
    <t>迫村●</t>
  </si>
  <si>
    <t>崎原○</t>
  </si>
  <si>
    <t>迫村○</t>
  </si>
  <si>
    <t>和氣椋太</t>
  </si>
  <si>
    <t>島村葉久</t>
  </si>
  <si>
    <t>E1昇</t>
    <phoneticPr fontId="1"/>
  </si>
  <si>
    <t>C1?</t>
    <phoneticPr fontId="1"/>
  </si>
  <si>
    <t>迫村和茂</t>
  </si>
  <si>
    <t>2局のみ</t>
  </si>
  <si>
    <t>Ｄ１入会</t>
  </si>
  <si>
    <t>Ｄ２入会</t>
  </si>
  <si>
    <t>河瀬紀彰</t>
  </si>
  <si>
    <t>降E1</t>
    <phoneticPr fontId="1"/>
  </si>
  <si>
    <t>●B</t>
    <phoneticPr fontId="1"/>
  </si>
  <si>
    <t>降F2</t>
    <phoneticPr fontId="1"/>
  </si>
  <si>
    <t>石田　敬</t>
  </si>
  <si>
    <t>粂 聡一郎</t>
  </si>
  <si>
    <t>遠藤蒼大</t>
  </si>
  <si>
    <t>松﨑日和</t>
  </si>
  <si>
    <t>●B</t>
    <phoneticPr fontId="1"/>
  </si>
  <si>
    <t>●B</t>
    <phoneticPr fontId="1"/>
  </si>
  <si>
    <t>Ｅ１入会</t>
  </si>
  <si>
    <t>C1昇</t>
    <phoneticPr fontId="1"/>
  </si>
  <si>
    <t>●B</t>
    <phoneticPr fontId="1"/>
  </si>
  <si>
    <t>D2昇</t>
    <phoneticPr fontId="1"/>
  </si>
  <si>
    <t>●B</t>
    <phoneticPr fontId="1"/>
  </si>
  <si>
    <t>芦江七菜子</t>
  </si>
  <si>
    <t>榎本隆太</t>
  </si>
  <si>
    <t>清水航●</t>
  </si>
  <si>
    <t>清水将●</t>
  </si>
  <si>
    <t>前川真●</t>
  </si>
  <si>
    <t>前川海○</t>
  </si>
  <si>
    <t>前川海●</t>
  </si>
  <si>
    <t>前川真○</t>
  </si>
  <si>
    <t>●B</t>
    <phoneticPr fontId="1"/>
  </si>
  <si>
    <t>C2昇</t>
    <phoneticPr fontId="1"/>
  </si>
  <si>
    <t>D1昇</t>
    <phoneticPr fontId="1"/>
  </si>
  <si>
    <t>D2昇</t>
    <phoneticPr fontId="1"/>
  </si>
  <si>
    <t>降E1</t>
    <phoneticPr fontId="1"/>
  </si>
  <si>
    <t>前川海里</t>
    <rPh sb="2" eb="3">
      <t>ウミ</t>
    </rPh>
    <rPh sb="3" eb="4">
      <t>サト</t>
    </rPh>
    <phoneticPr fontId="1"/>
  </si>
  <si>
    <t>大垣○</t>
    <phoneticPr fontId="1"/>
  </si>
  <si>
    <t>迫村○</t>
    <rPh sb="0" eb="2">
      <t>サコムラ</t>
    </rPh>
    <phoneticPr fontId="1"/>
  </si>
  <si>
    <t>前川海里</t>
  </si>
  <si>
    <t>澤田</t>
  </si>
  <si>
    <t>清水将○</t>
  </si>
  <si>
    <t>R1</t>
    <phoneticPr fontId="1"/>
  </si>
  <si>
    <t>●B</t>
    <phoneticPr fontId="1"/>
  </si>
  <si>
    <t>７級降</t>
  </si>
  <si>
    <t>清水航○</t>
  </si>
  <si>
    <t>７級</t>
    <phoneticPr fontId="1"/>
  </si>
  <si>
    <t>山下雄万</t>
    <rPh sb="0" eb="2">
      <t>ヤマシタ</t>
    </rPh>
    <rPh sb="2" eb="3">
      <t>ユウ</t>
    </rPh>
    <rPh sb="3" eb="4">
      <t>マン</t>
    </rPh>
    <phoneticPr fontId="18"/>
  </si>
  <si>
    <t>B1昇</t>
    <phoneticPr fontId="1"/>
  </si>
  <si>
    <t>B1</t>
  </si>
  <si>
    <t>B1</t>
    <phoneticPr fontId="1"/>
  </si>
  <si>
    <t>C2昇</t>
    <phoneticPr fontId="1"/>
  </si>
  <si>
    <t>●B</t>
    <phoneticPr fontId="1"/>
  </si>
  <si>
    <t>D1昇</t>
    <phoneticPr fontId="1"/>
  </si>
  <si>
    <t>８連勝</t>
  </si>
  <si>
    <t>３級降</t>
  </si>
  <si>
    <t>中西●B</t>
    <phoneticPr fontId="1"/>
  </si>
  <si>
    <t>大垣●</t>
    <phoneticPr fontId="1"/>
  </si>
  <si>
    <t>Ｆ１入会</t>
  </si>
  <si>
    <t>●B</t>
    <phoneticPr fontId="1"/>
  </si>
  <si>
    <t>降D1</t>
    <phoneticPr fontId="1"/>
  </si>
  <si>
    <t>昇E1</t>
    <phoneticPr fontId="1"/>
  </si>
  <si>
    <t>齋藤●</t>
  </si>
  <si>
    <t>齋藤○</t>
  </si>
  <si>
    <t>田中　哲</t>
    <rPh sb="0" eb="2">
      <t>タナカ</t>
    </rPh>
    <rPh sb="3" eb="4">
      <t>テツ</t>
    </rPh>
    <phoneticPr fontId="18"/>
  </si>
  <si>
    <t>滝井章悟</t>
    <rPh sb="0" eb="2">
      <t>タキイ</t>
    </rPh>
    <rPh sb="2" eb="3">
      <t>ショウ</t>
    </rPh>
    <rPh sb="3" eb="4">
      <t>サトル</t>
    </rPh>
    <phoneticPr fontId="18"/>
  </si>
  <si>
    <t>○B2昇</t>
    <rPh sb="3" eb="4">
      <t>ショウ</t>
    </rPh>
    <phoneticPr fontId="1"/>
  </si>
  <si>
    <t>●B</t>
    <phoneticPr fontId="1"/>
  </si>
  <si>
    <t>D1昇</t>
    <phoneticPr fontId="1"/>
  </si>
  <si>
    <t>D2昇</t>
    <phoneticPr fontId="1"/>
  </si>
  <si>
    <t>６級昇</t>
  </si>
  <si>
    <t>　</t>
  </si>
  <si>
    <t>芦田実里</t>
  </si>
  <si>
    <t>松本佳大</t>
  </si>
  <si>
    <t>鳴瀬琳久</t>
  </si>
  <si>
    <t>松原晴信</t>
  </si>
  <si>
    <t>山下雄万</t>
  </si>
  <si>
    <t>田中　哲</t>
  </si>
  <si>
    <t>D2入</t>
  </si>
  <si>
    <t>滝井章悟</t>
  </si>
  <si>
    <t>阿部　一</t>
  </si>
  <si>
    <t>D2昇？</t>
    <rPh sb="2" eb="3">
      <t>ショウ</t>
    </rPh>
    <phoneticPr fontId="1"/>
  </si>
  <si>
    <t>C1昇</t>
    <phoneticPr fontId="1"/>
  </si>
  <si>
    <t>C2昇</t>
    <phoneticPr fontId="1"/>
  </si>
  <si>
    <t>E2昇</t>
    <phoneticPr fontId="1"/>
  </si>
  <si>
    <t>前川海●</t>
    <phoneticPr fontId="1"/>
  </si>
  <si>
    <t>高橋健●</t>
    <phoneticPr fontId="1"/>
  </si>
  <si>
    <t>5級</t>
  </si>
  <si>
    <t>宮田大暉</t>
  </si>
  <si>
    <t>宮田●</t>
  </si>
  <si>
    <t>関東</t>
  </si>
  <si>
    <t>移籍</t>
  </si>
  <si>
    <t>退会</t>
  </si>
  <si>
    <t>日付</t>
  </si>
  <si>
    <t>相手</t>
  </si>
  <si>
    <t>結果</t>
  </si>
  <si>
    <t>○A</t>
  </si>
  <si>
    <t>長崎B2</t>
  </si>
  <si>
    <t>田北C2</t>
  </si>
  <si>
    <t>酒匂B2</t>
  </si>
  <si>
    <t>長沼七段</t>
  </si>
  <si>
    <t>新野C2</t>
  </si>
  <si>
    <t>杉本B2</t>
  </si>
  <si>
    <t>芦江テスト</t>
  </si>
  <si>
    <t>小森C2</t>
  </si>
  <si>
    <t>平井C1</t>
  </si>
  <si>
    <t>木村朱D2</t>
  </si>
  <si>
    <t>高橋侑C2</t>
  </si>
  <si>
    <t>長期休会</t>
  </si>
  <si>
    <t>白根C1</t>
  </si>
  <si>
    <t>●B</t>
  </si>
  <si>
    <t>木村B2</t>
  </si>
  <si>
    <t>遠藤D1</t>
  </si>
  <si>
    <t>久保D1</t>
  </si>
  <si>
    <t>清水初段</t>
  </si>
  <si>
    <t>南出C2</t>
  </si>
  <si>
    <t>大島C1</t>
  </si>
  <si>
    <t>井口C2</t>
  </si>
  <si>
    <t>粂D1</t>
  </si>
  <si>
    <t>榊C2</t>
  </si>
  <si>
    <t>村田智六段</t>
  </si>
  <si>
    <t>芦田D1</t>
  </si>
  <si>
    <t>大石七段</t>
  </si>
  <si>
    <t>粂C2</t>
  </si>
  <si>
    <t>小阪七段</t>
  </si>
  <si>
    <t>－</t>
  </si>
  <si>
    <t>崎原知D1</t>
  </si>
  <si>
    <t>○昇</t>
  </si>
  <si>
    <t>安井D2</t>
  </si>
  <si>
    <t>里井D1</t>
  </si>
  <si>
    <t>島村D2</t>
  </si>
  <si>
    <t>古本C1</t>
  </si>
  <si>
    <t>中村D2</t>
  </si>
  <si>
    <t>立藏E1</t>
  </si>
  <si>
    <t>松尾E2</t>
  </si>
  <si>
    <t>村山七段</t>
  </si>
  <si>
    <t>児玉八段</t>
  </si>
  <si>
    <t>南九段</t>
  </si>
  <si>
    <t>高田二段</t>
  </si>
  <si>
    <t>浦野八段</t>
  </si>
  <si>
    <t>長嶺D1</t>
  </si>
  <si>
    <t>冨桝D1</t>
  </si>
  <si>
    <t>榎本テスト</t>
  </si>
  <si>
    <t>里井C2</t>
  </si>
  <si>
    <t>大西C2</t>
  </si>
  <si>
    <t>植村B2</t>
  </si>
  <si>
    <t>荒木D2</t>
  </si>
  <si>
    <t>南出C1</t>
  </si>
  <si>
    <t>田中D1</t>
  </si>
  <si>
    <t>辻河D1</t>
  </si>
  <si>
    <t>小林裕七段</t>
  </si>
  <si>
    <t>桐山九段</t>
  </si>
  <si>
    <t>寺下D1</t>
  </si>
  <si>
    <t>芦江D2</t>
  </si>
  <si>
    <t>田中C2</t>
  </si>
  <si>
    <t>中村亮六段</t>
  </si>
  <si>
    <t>小林健九段</t>
  </si>
  <si>
    <t>植村B1</t>
  </si>
  <si>
    <t>室元D2</t>
  </si>
  <si>
    <t>杉本B1</t>
  </si>
  <si>
    <t>阪口六段</t>
  </si>
  <si>
    <t>村田顕六段</t>
  </si>
  <si>
    <t>加藤D1</t>
  </si>
  <si>
    <t>村田智七段</t>
  </si>
  <si>
    <t>井田三段</t>
  </si>
  <si>
    <t>壽D1</t>
  </si>
  <si>
    <t>安用寺六段</t>
  </si>
  <si>
    <t>安井D1</t>
  </si>
  <si>
    <t>奥野D1</t>
  </si>
  <si>
    <t>和氣D1</t>
  </si>
  <si>
    <t>麻生二段</t>
  </si>
  <si>
    <t>伊奈七段</t>
  </si>
  <si>
    <t>神崎八段</t>
  </si>
  <si>
    <t>古本B2</t>
  </si>
  <si>
    <t>東八段</t>
  </si>
  <si>
    <t>井澤C2関東</t>
  </si>
  <si>
    <t>中島D1</t>
  </si>
  <si>
    <t>井澤C2</t>
  </si>
  <si>
    <t>酒井七段</t>
  </si>
  <si>
    <t>滝井テスト</t>
  </si>
  <si>
    <t>西山二段</t>
  </si>
  <si>
    <t>高橋侑C1</t>
  </si>
  <si>
    <t>清水二段</t>
  </si>
  <si>
    <t>島村D1</t>
  </si>
  <si>
    <t>高田三段</t>
  </si>
  <si>
    <t>阿部テスト</t>
  </si>
  <si>
    <t>河瀬D1</t>
  </si>
  <si>
    <t>榊D1</t>
  </si>
  <si>
    <t>宮田三段</t>
  </si>
  <si>
    <t>田中C1</t>
  </si>
  <si>
    <t>新野C1</t>
  </si>
  <si>
    <t>佐々木C2</t>
  </si>
  <si>
    <t>和氣C2</t>
  </si>
  <si>
    <t>徳田三段</t>
  </si>
  <si>
    <t>西田四段</t>
  </si>
  <si>
    <t>●Ｂ</t>
  </si>
  <si>
    <t>宮田二段</t>
  </si>
  <si>
    <t>高橋C1</t>
  </si>
  <si>
    <t>長崎B1</t>
  </si>
  <si>
    <t>崎原D1</t>
  </si>
  <si>
    <t>酒匂C1</t>
  </si>
  <si>
    <t>袴田二段</t>
  </si>
  <si>
    <t>星野四段</t>
  </si>
  <si>
    <t>壽 希乃香</t>
  </si>
  <si>
    <t>荒木瀬七</t>
  </si>
  <si>
    <t>相手･手合</t>
  </si>
  <si>
    <t>淡路九段</t>
  </si>
  <si>
    <t>○D1入</t>
  </si>
  <si>
    <t>●D1入</t>
  </si>
  <si>
    <t>奥野D2</t>
  </si>
  <si>
    <t>松崎E1</t>
  </si>
  <si>
    <t>河瀬D2</t>
  </si>
  <si>
    <t>安井E1</t>
  </si>
  <si>
    <t>吉田E1</t>
  </si>
  <si>
    <t>篠原D2</t>
  </si>
  <si>
    <t>松原E2</t>
  </si>
  <si>
    <t>山中F1</t>
  </si>
  <si>
    <t>久保D2</t>
  </si>
  <si>
    <t>松本E1</t>
  </si>
  <si>
    <t>柴田F2</t>
  </si>
  <si>
    <t>篠原E1</t>
  </si>
  <si>
    <t>壽D2</t>
  </si>
  <si>
    <t>三浦E1</t>
  </si>
  <si>
    <t>室元E1</t>
  </si>
  <si>
    <t>成瀬E2</t>
  </si>
  <si>
    <t>小林F2</t>
  </si>
  <si>
    <t>三浦D2</t>
  </si>
  <si>
    <t>石田D2</t>
  </si>
  <si>
    <t>横瀬E2</t>
  </si>
  <si>
    <t>遠藤E2</t>
  </si>
  <si>
    <t>鳴瀬E2</t>
  </si>
  <si>
    <t>山下テスト</t>
  </si>
  <si>
    <t>●D2入</t>
  </si>
  <si>
    <t>榎本E1</t>
  </si>
  <si>
    <t>●降</t>
  </si>
  <si>
    <t>西川和六段</t>
  </si>
  <si>
    <t>長沼七段●</t>
  </si>
  <si>
    <t>横瀬E1</t>
  </si>
  <si>
    <t>吉川D1九州</t>
  </si>
  <si>
    <t>田中テスト</t>
  </si>
  <si>
    <t>休会</t>
  </si>
  <si>
    <t>島本D2</t>
  </si>
  <si>
    <t>吉川D1</t>
  </si>
  <si>
    <t>立藏D2</t>
  </si>
  <si>
    <t>鳴瀬E1</t>
  </si>
  <si>
    <t>田中哲テスト</t>
  </si>
  <si>
    <t>横瀬D2</t>
  </si>
  <si>
    <t>松本D2</t>
  </si>
  <si>
    <t>三浦D1</t>
  </si>
  <si>
    <t>山下E2</t>
  </si>
  <si>
    <t>○D2入</t>
  </si>
  <si>
    <t>小沼D1</t>
  </si>
  <si>
    <t>原口テスト</t>
  </si>
  <si>
    <t>奥野C2</t>
  </si>
  <si>
    <t>古江テスト</t>
  </si>
  <si>
    <t>柏本テスト</t>
  </si>
  <si>
    <t>増田六段</t>
  </si>
  <si>
    <t>立蔵D2</t>
  </si>
  <si>
    <t>滝井D2</t>
  </si>
  <si>
    <t>田中哲D2</t>
  </si>
  <si>
    <t>木村D2</t>
  </si>
  <si>
    <t>古江祐也</t>
  </si>
  <si>
    <t>川西彩遥</t>
  </si>
  <si>
    <t>柏本凌汰</t>
  </si>
  <si>
    <t>原口孝成</t>
  </si>
  <si>
    <t>●E1入</t>
  </si>
  <si>
    <t>石田E1</t>
  </si>
  <si>
    <t>柴田F1</t>
  </si>
  <si>
    <t>松尾E1</t>
  </si>
  <si>
    <t>○F1入</t>
  </si>
  <si>
    <t>山下F1</t>
  </si>
  <si>
    <t>柴田E2</t>
  </si>
  <si>
    <t>遠藤Ｄ1</t>
  </si>
  <si>
    <t>山中E1</t>
  </si>
  <si>
    <t>B1昇</t>
    <rPh sb="2" eb="3">
      <t>ショウ</t>
    </rPh>
    <phoneticPr fontId="1"/>
  </si>
  <si>
    <t>○</t>
    <phoneticPr fontId="1"/>
  </si>
  <si>
    <t>C2昇</t>
    <phoneticPr fontId="1"/>
  </si>
  <si>
    <t>D1昇</t>
    <rPh sb="2" eb="3">
      <t>ショウ</t>
    </rPh>
    <phoneticPr fontId="1"/>
  </si>
  <si>
    <t>●</t>
    <phoneticPr fontId="1"/>
  </si>
  <si>
    <t>E1降</t>
    <rPh sb="2" eb="3">
      <t>コウ</t>
    </rPh>
    <phoneticPr fontId="1"/>
  </si>
  <si>
    <t>D2入</t>
    <phoneticPr fontId="1"/>
  </si>
  <si>
    <t>F2降</t>
    <rPh sb="2" eb="3">
      <t>コウ</t>
    </rPh>
    <phoneticPr fontId="1"/>
  </si>
  <si>
    <t>対局数</t>
    <rPh sb="0" eb="2">
      <t>タイキョク</t>
    </rPh>
    <rPh sb="2" eb="3">
      <t>スウ</t>
    </rPh>
    <phoneticPr fontId="1"/>
  </si>
  <si>
    <t>勝率</t>
    <rPh sb="0" eb="2">
      <t>ショウリツ</t>
    </rPh>
    <phoneticPr fontId="1"/>
  </si>
  <si>
    <t>通算</t>
    <rPh sb="0" eb="2">
      <t>ツウサン</t>
    </rPh>
    <phoneticPr fontId="1"/>
  </si>
  <si>
    <t>直近6例会</t>
    <rPh sb="0" eb="2">
      <t>チョッキン</t>
    </rPh>
    <rPh sb="3" eb="5">
      <t>レイカイ</t>
    </rPh>
    <phoneticPr fontId="1"/>
  </si>
  <si>
    <t>●</t>
    <phoneticPr fontId="1"/>
  </si>
  <si>
    <t>○</t>
    <phoneticPr fontId="1"/>
  </si>
  <si>
    <t>E2</t>
    <phoneticPr fontId="1"/>
  </si>
  <si>
    <t>倉谷</t>
  </si>
  <si>
    <t>宮田○</t>
  </si>
  <si>
    <t>○B2昇</t>
    <phoneticPr fontId="1"/>
  </si>
  <si>
    <t>○C1昇</t>
    <phoneticPr fontId="1"/>
  </si>
  <si>
    <t>○C2昇</t>
    <phoneticPr fontId="1"/>
  </si>
  <si>
    <t>○D1昇</t>
    <phoneticPr fontId="1"/>
  </si>
  <si>
    <t>〇</t>
  </si>
  <si>
    <t>芦江E1</t>
  </si>
  <si>
    <t>中西D2（関東）</t>
  </si>
  <si>
    <t>植村D1</t>
  </si>
  <si>
    <t>鳴瀬D2</t>
  </si>
  <si>
    <t>小林七段</t>
  </si>
  <si>
    <t>長峰C2</t>
  </si>
  <si>
    <t>村田七段</t>
  </si>
  <si>
    <t>篠原E2</t>
  </si>
  <si>
    <t>川西テスト</t>
  </si>
  <si>
    <t>7月から入会</t>
  </si>
  <si>
    <t>伊藤七段</t>
  </si>
  <si>
    <t>長峰D1</t>
  </si>
  <si>
    <t>山中F2</t>
  </si>
  <si>
    <t>●G1降？</t>
    <rPh sb="3" eb="4">
      <t>コウ</t>
    </rPh>
    <phoneticPr fontId="1"/>
  </si>
  <si>
    <t>D2昇</t>
    <phoneticPr fontId="1"/>
  </si>
  <si>
    <t>●E1降</t>
    <phoneticPr fontId="1"/>
  </si>
  <si>
    <t>○D2昇</t>
    <phoneticPr fontId="1"/>
  </si>
  <si>
    <t>○C2昇</t>
    <phoneticPr fontId="1"/>
  </si>
  <si>
    <t>○E1昇</t>
    <phoneticPr fontId="1"/>
  </si>
  <si>
    <t>○昇</t>
    <phoneticPr fontId="1"/>
  </si>
  <si>
    <t>○E2昇</t>
    <phoneticPr fontId="1"/>
  </si>
  <si>
    <t>●F1降</t>
    <phoneticPr fontId="1"/>
  </si>
  <si>
    <t>G1降？</t>
    <rPh sb="2" eb="3">
      <t>コウ</t>
    </rPh>
    <phoneticPr fontId="1"/>
  </si>
  <si>
    <t>B?</t>
    <phoneticPr fontId="1"/>
  </si>
  <si>
    <t>5級</t>
    <rPh sb="1" eb="2">
      <t>キュウ</t>
    </rPh>
    <phoneticPr fontId="1"/>
  </si>
  <si>
    <t>退会時
段級</t>
    <rPh sb="0" eb="2">
      <t>タイカイ</t>
    </rPh>
    <rPh sb="2" eb="3">
      <t>ジ</t>
    </rPh>
    <phoneticPr fontId="1"/>
  </si>
  <si>
    <t>中山○A</t>
  </si>
  <si>
    <t>1級、関東へ</t>
    <rPh sb="1" eb="2">
      <t>キュウ</t>
    </rPh>
    <rPh sb="3" eb="5">
      <t>カントウ</t>
    </rPh>
    <phoneticPr fontId="1"/>
  </si>
  <si>
    <t>○C1昇</t>
    <phoneticPr fontId="1"/>
  </si>
  <si>
    <t>C1昇</t>
    <rPh sb="2" eb="3">
      <t>ショウ</t>
    </rPh>
    <phoneticPr fontId="1"/>
  </si>
  <si>
    <t>●B</t>
    <phoneticPr fontId="1"/>
  </si>
  <si>
    <t>●</t>
    <phoneticPr fontId="1"/>
  </si>
  <si>
    <t>D2降</t>
    <phoneticPr fontId="1"/>
  </si>
  <si>
    <t>E1降</t>
    <rPh sb="2" eb="3">
      <t>コウ</t>
    </rPh>
    <phoneticPr fontId="1"/>
  </si>
  <si>
    <t>D1入</t>
    <phoneticPr fontId="1"/>
  </si>
  <si>
    <t>退会</t>
    <rPh sb="0" eb="2">
      <t>タイカイ</t>
    </rPh>
    <phoneticPr fontId="1"/>
  </si>
  <si>
    <t>関東研修会へ</t>
    <rPh sb="0" eb="2">
      <t>カントウ</t>
    </rPh>
    <rPh sb="2" eb="5">
      <t>ケンシュウカイ</t>
    </rPh>
    <phoneticPr fontId="1"/>
  </si>
  <si>
    <t>休</t>
    <phoneticPr fontId="1"/>
  </si>
  <si>
    <t>谷口叶多</t>
    <rPh sb="0" eb="2">
      <t>タニグチ</t>
    </rPh>
    <rPh sb="2" eb="3">
      <t>カナウ</t>
    </rPh>
    <rPh sb="3" eb="4">
      <t>オオ</t>
    </rPh>
    <phoneticPr fontId="1"/>
  </si>
  <si>
    <t>○C2昇</t>
    <rPh sb="3" eb="4">
      <t>ショウ</t>
    </rPh>
    <phoneticPr fontId="1"/>
  </si>
  <si>
    <t>Dクラス</t>
  </si>
  <si>
    <t>Eクラス～テスト</t>
  </si>
  <si>
    <t>小阪八段</t>
  </si>
  <si>
    <t>長嶺C2</t>
  </si>
  <si>
    <t>古江D2</t>
  </si>
  <si>
    <t>冨田三段</t>
  </si>
  <si>
    <t>池永四段</t>
  </si>
  <si>
    <t>辻河C2</t>
  </si>
  <si>
    <t>室元D1</t>
  </si>
  <si>
    <t>井口C1</t>
  </si>
  <si>
    <t>畠山八段</t>
  </si>
  <si>
    <t>島村C2</t>
  </si>
  <si>
    <t>古賀三段</t>
  </si>
  <si>
    <t>遠藤C2</t>
  </si>
  <si>
    <t>鳴瀬D1</t>
  </si>
  <si>
    <t>B・Cクラス</t>
  </si>
  <si>
    <t>島本五段</t>
  </si>
  <si>
    <t>原口D2</t>
  </si>
  <si>
    <t>谷口テスト</t>
  </si>
  <si>
    <t>柏本D2</t>
  </si>
  <si>
    <t>8月から入会</t>
  </si>
  <si>
    <t>服部四段</t>
  </si>
  <si>
    <t>阿部D2</t>
  </si>
  <si>
    <t>富山テスト</t>
  </si>
  <si>
    <t>山下E1</t>
  </si>
  <si>
    <t>木村朱D1</t>
  </si>
  <si>
    <t>谷口叶多</t>
  </si>
  <si>
    <t>富山貴博</t>
  </si>
  <si>
    <t>○A2昇</t>
  </si>
  <si>
    <t>○B2昇</t>
  </si>
  <si>
    <t>○C2昇</t>
  </si>
  <si>
    <t>○D1昇</t>
  </si>
  <si>
    <t>○D2昇</t>
  </si>
  <si>
    <t>○E1昇</t>
  </si>
  <si>
    <t>A2</t>
  </si>
  <si>
    <t>A2</t>
    <phoneticPr fontId="1"/>
  </si>
  <si>
    <t>●D2降</t>
    <phoneticPr fontId="1"/>
  </si>
  <si>
    <t>長崎●</t>
  </si>
  <si>
    <t>R2</t>
    <phoneticPr fontId="1"/>
  </si>
  <si>
    <t>長崎○</t>
  </si>
  <si>
    <t>北浜八段</t>
  </si>
  <si>
    <t>吉川D1（九州）</t>
  </si>
  <si>
    <t>平井B2</t>
  </si>
  <si>
    <t>小沼C2</t>
  </si>
  <si>
    <t>榎本D2</t>
  </si>
  <si>
    <t>田中B2</t>
  </si>
  <si>
    <t>谷口D2</t>
  </si>
  <si>
    <t>田中D2</t>
  </si>
  <si>
    <t>冨桝C2</t>
  </si>
  <si>
    <t>○B1昇</t>
  </si>
  <si>
    <t>中西琴乃</t>
  </si>
  <si>
    <t>河野テスト</t>
  </si>
  <si>
    <t>安井C2</t>
  </si>
  <si>
    <t>松崎テスト</t>
  </si>
  <si>
    <t>長谷川女流二</t>
  </si>
  <si>
    <t>中西D2</t>
  </si>
  <si>
    <t>小林九段</t>
  </si>
  <si>
    <t>出口四段</t>
  </si>
  <si>
    <t>滝井D1</t>
  </si>
  <si>
    <t>松原C2</t>
  </si>
  <si>
    <t>関西研修会B・Cクラス</t>
  </si>
  <si>
    <t>木村Ｂ2</t>
  </si>
  <si>
    <t>佐々木Ｃ2</t>
  </si>
  <si>
    <t>奥野Ｃ2</t>
  </si>
  <si>
    <t>阿部Ｄ2</t>
  </si>
  <si>
    <t>新野Ｃ1</t>
  </si>
  <si>
    <t>大西テスト</t>
  </si>
  <si>
    <t>滝井Ｄ1</t>
  </si>
  <si>
    <t>粂Ｄ1</t>
  </si>
  <si>
    <t>和氣Ｃ2</t>
  </si>
  <si>
    <t>大西Ｃ2</t>
  </si>
  <si>
    <t>辻河Ｃ2</t>
  </si>
  <si>
    <t>木村朱Ｄ1</t>
  </si>
  <si>
    <t>鳴瀬Ｄ1</t>
  </si>
  <si>
    <t>冨桝Ｃ2</t>
  </si>
  <si>
    <t>平井Ｂ2</t>
  </si>
  <si>
    <t>井口Ｃ1</t>
  </si>
  <si>
    <t>小沼Ｃ2</t>
  </si>
  <si>
    <t>遠藤Ｃ2</t>
  </si>
  <si>
    <t>大西正顕</t>
  </si>
  <si>
    <t>河野哲平</t>
  </si>
  <si>
    <t>松﨑大和</t>
  </si>
  <si>
    <t>14勝5敗</t>
  </si>
  <si>
    <t>三段昇</t>
  </si>
  <si>
    <t>河口●</t>
  </si>
  <si>
    <t>植村●</t>
  </si>
  <si>
    <t>古本●</t>
  </si>
  <si>
    <t>華房●</t>
  </si>
  <si>
    <t>木村●</t>
  </si>
  <si>
    <t>白石●</t>
  </si>
  <si>
    <t>荒木●</t>
  </si>
  <si>
    <t>沖永●</t>
  </si>
  <si>
    <t>神谷●</t>
  </si>
  <si>
    <t>酒匂●</t>
  </si>
  <si>
    <t>田口●</t>
  </si>
  <si>
    <t>緒方●</t>
  </si>
  <si>
    <t>伊覇●</t>
  </si>
  <si>
    <t>重弘○</t>
  </si>
  <si>
    <t>木村○</t>
  </si>
  <si>
    <t>永徳○</t>
  </si>
  <si>
    <t>高橋侑○</t>
  </si>
  <si>
    <t>清水慎○</t>
  </si>
  <si>
    <t>白石○</t>
  </si>
  <si>
    <t>華房○</t>
  </si>
  <si>
    <t>沖永○</t>
  </si>
  <si>
    <t>神谷○</t>
  </si>
  <si>
    <t>荒木○</t>
  </si>
  <si>
    <t>三段</t>
    <rPh sb="0" eb="2">
      <t>サンダン</t>
    </rPh>
    <phoneticPr fontId="1"/>
  </si>
  <si>
    <t>石田○</t>
    <rPh sb="0" eb="2">
      <t>イシダ</t>
    </rPh>
    <phoneticPr fontId="1"/>
  </si>
  <si>
    <t>12勝4敗</t>
  </si>
  <si>
    <t>3級</t>
  </si>
  <si>
    <t>7級降</t>
  </si>
  <si>
    <t>７級</t>
    <rPh sb="1" eb="2">
      <t>キュウ</t>
    </rPh>
    <phoneticPr fontId="1"/>
  </si>
  <si>
    <t>７級</t>
  </si>
  <si>
    <t>1級</t>
    <rPh sb="1" eb="2">
      <t>キュウ</t>
    </rPh>
    <phoneticPr fontId="1"/>
  </si>
  <si>
    <t>B？</t>
    <phoneticPr fontId="1"/>
  </si>
  <si>
    <t>1級降</t>
  </si>
  <si>
    <t>貫島三段</t>
  </si>
  <si>
    <t>木村D1</t>
  </si>
  <si>
    <t>長沼八段</t>
  </si>
  <si>
    <t>柏本D1</t>
  </si>
  <si>
    <t>新木テスト</t>
  </si>
  <si>
    <t>亀田テスト</t>
  </si>
  <si>
    <t>竹下テスト</t>
  </si>
  <si>
    <t>横瀬D1</t>
  </si>
  <si>
    <t>柏本</t>
  </si>
  <si>
    <t>富山D2</t>
  </si>
  <si>
    <t>鳴瀬C2</t>
  </si>
  <si>
    <t>竹下レオ</t>
  </si>
  <si>
    <t>岡村E1(関東)</t>
  </si>
  <si>
    <t>宇田E1(関東)</t>
  </si>
  <si>
    <t>城野D1(関東)</t>
  </si>
  <si>
    <t>小林F1</t>
  </si>
  <si>
    <t>幡谷E1(関東)</t>
  </si>
  <si>
    <t>松原B2</t>
  </si>
  <si>
    <t>伊藤E2(関東)</t>
  </si>
  <si>
    <t>海野E1(関東)</t>
  </si>
  <si>
    <t>蘇武D2(関東)</t>
  </si>
  <si>
    <t>池田D2</t>
  </si>
  <si>
    <t>●C2入</t>
  </si>
  <si>
    <t>亀田夢乃</t>
  </si>
  <si>
    <t>新木小太郎</t>
  </si>
  <si>
    <t>○F1昇</t>
  </si>
  <si>
    <t>○C2入</t>
  </si>
  <si>
    <t>F1</t>
    <phoneticPr fontId="1"/>
  </si>
  <si>
    <t>大西正C2</t>
  </si>
  <si>
    <t>大西康C1</t>
  </si>
  <si>
    <t>藤井女流初段</t>
  </si>
  <si>
    <t>中村六段</t>
  </si>
  <si>
    <t>松崎大C2</t>
  </si>
  <si>
    <t>天野D1（東海）</t>
  </si>
  <si>
    <t>島村C1</t>
  </si>
  <si>
    <t>和氣C1</t>
  </si>
  <si>
    <t>原口D1</t>
  </si>
  <si>
    <t>松崎C2</t>
  </si>
  <si>
    <t>大西康C2</t>
  </si>
  <si>
    <t>梅山D2（東海）</t>
  </si>
  <si>
    <t>星野五段</t>
  </si>
  <si>
    <t>松田テスト</t>
  </si>
  <si>
    <t>福崎九段</t>
  </si>
  <si>
    <t>梶テスト</t>
  </si>
  <si>
    <t>土肥テスト</t>
  </si>
  <si>
    <t>梅山D2</t>
  </si>
  <si>
    <t>辻河C1</t>
  </si>
  <si>
    <t>藤本テスト</t>
  </si>
  <si>
    <t>天野D1</t>
  </si>
  <si>
    <t>藤本隼羽</t>
  </si>
  <si>
    <t>松田悠吾</t>
  </si>
  <si>
    <t>土肥優真</t>
  </si>
  <si>
    <t>梶京四朗</t>
  </si>
  <si>
    <t>河野E1</t>
  </si>
  <si>
    <t>中西E1</t>
  </si>
  <si>
    <t>●E2入</t>
  </si>
  <si>
    <t>○C1昇</t>
  </si>
  <si>
    <t>●B</t>
    <phoneticPr fontId="1"/>
  </si>
  <si>
    <t>8連勝</t>
  </si>
  <si>
    <t>河口修輝</t>
  </si>
  <si>
    <t>田口晃士</t>
  </si>
  <si>
    <t>緒方惟月</t>
  </si>
  <si>
    <t>神谷拓摩</t>
  </si>
  <si>
    <t>荒木　開</t>
  </si>
  <si>
    <t>石田朋悠</t>
  </si>
  <si>
    <t>野田</t>
  </si>
  <si>
    <t>愛媛</t>
  </si>
  <si>
    <t>伊覇　逞</t>
  </si>
  <si>
    <t>白石智也</t>
  </si>
  <si>
    <t>沖永遼馬</t>
  </si>
  <si>
    <t>華房慶大</t>
  </si>
  <si>
    <t>R2</t>
  </si>
  <si>
    <t>河口○</t>
  </si>
  <si>
    <t>植村○</t>
  </si>
  <si>
    <t>三段昇</t>
    <rPh sb="0" eb="2">
      <t>サンダン</t>
    </rPh>
    <rPh sb="2" eb="3">
      <t>ショウ</t>
    </rPh>
    <phoneticPr fontId="1"/>
  </si>
  <si>
    <t>河口 修輝</t>
  </si>
  <si>
    <t>広島</t>
    <phoneticPr fontId="1"/>
  </si>
  <si>
    <t>R2</t>
    <phoneticPr fontId="1"/>
  </si>
  <si>
    <t>森信</t>
    <phoneticPr fontId="1"/>
  </si>
  <si>
    <t>〇C2昇</t>
  </si>
  <si>
    <t>西川六段</t>
  </si>
  <si>
    <t>山本六段</t>
  </si>
  <si>
    <t>川西D1</t>
  </si>
  <si>
    <t>志摩C2</t>
  </si>
  <si>
    <t>志摩樹</t>
  </si>
  <si>
    <t>〇D2入</t>
  </si>
  <si>
    <t>志摩D1</t>
  </si>
  <si>
    <t>亀田E2</t>
  </si>
  <si>
    <t>谷口温音</t>
  </si>
  <si>
    <t>〇E1昇</t>
  </si>
  <si>
    <t>新木E1</t>
  </si>
  <si>
    <t>松原E1</t>
  </si>
  <si>
    <t>吉田E１</t>
  </si>
  <si>
    <t>●E2降</t>
    <phoneticPr fontId="1"/>
  </si>
  <si>
    <t/>
  </si>
  <si>
    <t>A？</t>
    <phoneticPr fontId="1"/>
  </si>
  <si>
    <t>〇昇</t>
  </si>
  <si>
    <t>〇A</t>
  </si>
  <si>
    <t>〇B2昇</t>
  </si>
  <si>
    <t>長谷川女流二段</t>
  </si>
  <si>
    <t>〇C2入</t>
  </si>
  <si>
    <t>〇C1昇</t>
  </si>
  <si>
    <t>竹内五段</t>
  </si>
  <si>
    <t>小沼C1</t>
  </si>
  <si>
    <t>土肥D2</t>
  </si>
  <si>
    <t>竹下D2</t>
  </si>
  <si>
    <t>平井B1</t>
  </si>
  <si>
    <t>村田六段</t>
  </si>
  <si>
    <t>吉田D2</t>
  </si>
  <si>
    <t>関西研修会Dクラス</t>
  </si>
  <si>
    <t>〇D1昇</t>
  </si>
  <si>
    <t>〇D2昇</t>
  </si>
  <si>
    <t>藤本E1</t>
  </si>
  <si>
    <t>大橋六段</t>
  </si>
  <si>
    <t>山田テスト</t>
  </si>
  <si>
    <t>松田D2</t>
  </si>
  <si>
    <t>石本女流初段</t>
  </si>
  <si>
    <t>松本D1</t>
  </si>
  <si>
    <t>関西研修会Eクラス～テスト</t>
  </si>
  <si>
    <t>山田行人</t>
  </si>
  <si>
    <t>関東より編入</t>
  </si>
  <si>
    <t>〇F1昇</t>
  </si>
  <si>
    <t>●E1降</t>
  </si>
  <si>
    <t>松崎E2</t>
  </si>
  <si>
    <t>亀田F2</t>
  </si>
  <si>
    <t>●F2入</t>
  </si>
  <si>
    <t>○A</t>
    <phoneticPr fontId="1"/>
  </si>
  <si>
    <t>○C1</t>
    <phoneticPr fontId="1"/>
  </si>
  <si>
    <t>●E2降</t>
    <phoneticPr fontId="1"/>
  </si>
  <si>
    <t>E1</t>
    <phoneticPr fontId="1"/>
  </si>
  <si>
    <t>石田朋●</t>
  </si>
  <si>
    <t>長﨑○</t>
  </si>
  <si>
    <t>石田朋○</t>
  </si>
  <si>
    <t>富山D1</t>
  </si>
  <si>
    <t>梶D2</t>
  </si>
  <si>
    <t>鈴木テスト</t>
  </si>
  <si>
    <t>山下D2</t>
  </si>
  <si>
    <t>鈴木岳人</t>
  </si>
  <si>
    <t>谷口F2</t>
  </si>
  <si>
    <t>田口●B</t>
  </si>
  <si>
    <t>田中叡B2</t>
  </si>
  <si>
    <t>滝井C2</t>
  </si>
  <si>
    <t>奥野C1</t>
  </si>
  <si>
    <t>松崎C1</t>
  </si>
  <si>
    <t>武富女流初段</t>
  </si>
  <si>
    <t>横瀬C2</t>
  </si>
  <si>
    <t>南出B2</t>
  </si>
  <si>
    <t>山田E1</t>
  </si>
  <si>
    <t>松﨑E2</t>
  </si>
  <si>
    <t>新木D2</t>
  </si>
  <si>
    <t>谷口温F2</t>
  </si>
  <si>
    <t>○</t>
    <phoneticPr fontId="1"/>
  </si>
  <si>
    <t>12勝3敗</t>
  </si>
  <si>
    <t>5級降</t>
  </si>
  <si>
    <t>南出Ｂ2</t>
  </si>
  <si>
    <t>滝井Ｃ2</t>
  </si>
  <si>
    <t>杉本Ｂ1</t>
  </si>
  <si>
    <t>大西康Ｃ1</t>
  </si>
  <si>
    <t>安井Ｃ2</t>
  </si>
  <si>
    <t>高橋Ｃ1</t>
  </si>
  <si>
    <t>佐々木Ｃ1</t>
  </si>
  <si>
    <t>鳴瀬Ｃ1</t>
  </si>
  <si>
    <t>横瀬Ｃ2</t>
  </si>
  <si>
    <t>松崎大Ｃ1</t>
  </si>
  <si>
    <t>小沼Ｃ1</t>
  </si>
  <si>
    <t>島村Ｃ1</t>
  </si>
  <si>
    <t>大西正Ｃ2</t>
  </si>
  <si>
    <t>外川テスト</t>
  </si>
  <si>
    <t>和氣Ｃ1</t>
  </si>
  <si>
    <t>平井Ｂ1</t>
  </si>
  <si>
    <t>志摩Ｃ2</t>
  </si>
  <si>
    <t>古森五段</t>
  </si>
  <si>
    <t>田中叡Ｂ2</t>
  </si>
  <si>
    <t>辻河Ｃ1</t>
  </si>
  <si>
    <t>富山Ｄ1</t>
  </si>
  <si>
    <t>木村Ｄ1</t>
  </si>
  <si>
    <t>河瀬Ｄ2</t>
  </si>
  <si>
    <t>鈴木岳斗</t>
  </si>
  <si>
    <t>原口Ｄ1</t>
  </si>
  <si>
    <t>柏本Ｄ1</t>
  </si>
  <si>
    <t>松下Ｃ2（九州）</t>
  </si>
  <si>
    <t>中西Ｄ2</t>
  </si>
  <si>
    <t>古江Ｄ2</t>
  </si>
  <si>
    <t>松田Ｄ2</t>
  </si>
  <si>
    <t>吉田テスト</t>
  </si>
  <si>
    <t>崎原Ｄ1</t>
  </si>
  <si>
    <t>加藤Ｄ1</t>
  </si>
  <si>
    <t>鈴木D2</t>
  </si>
  <si>
    <t>鈴木千Ｄ1（九州）</t>
  </si>
  <si>
    <t>山下Ｄ2</t>
  </si>
  <si>
    <t>新木Ｄ2</t>
  </si>
  <si>
    <t>梶Ｄ2</t>
  </si>
  <si>
    <t>竹下Ｄ2</t>
  </si>
  <si>
    <t>土肥Ｄ2</t>
  </si>
  <si>
    <t>榎本Ｄ2</t>
  </si>
  <si>
    <t>室元Ｄ1</t>
  </si>
  <si>
    <t>谷口叶D2</t>
  </si>
  <si>
    <t>益田Ｄ2（九州）</t>
  </si>
  <si>
    <t>田中哲Ｄ2</t>
  </si>
  <si>
    <t>谷口叶Ｄ2</t>
  </si>
  <si>
    <t>〇Ｄ1昇</t>
  </si>
  <si>
    <t>田代Ｄ1（九州）</t>
  </si>
  <si>
    <t>鈴木Ｄ2</t>
  </si>
  <si>
    <t>吉田Ｄ2</t>
  </si>
  <si>
    <t>芦田Ｄ1</t>
  </si>
  <si>
    <t>外川瑠偉</t>
  </si>
  <si>
    <t>吉田佳佑</t>
  </si>
  <si>
    <t>松崎日E2</t>
  </si>
  <si>
    <t>○Ｄ1昇</t>
  </si>
  <si>
    <t>鈴木岳斗</t>
    <phoneticPr fontId="1"/>
  </si>
  <si>
    <t>2級</t>
  </si>
  <si>
    <t>6級</t>
  </si>
  <si>
    <t>渋江●</t>
    <phoneticPr fontId="1"/>
  </si>
  <si>
    <t>村田楽●</t>
    <phoneticPr fontId="1"/>
  </si>
  <si>
    <t>長崎●</t>
    <phoneticPr fontId="1"/>
  </si>
  <si>
    <t>井上●</t>
    <phoneticPr fontId="1"/>
  </si>
  <si>
    <t>佐々木C1</t>
  </si>
  <si>
    <t>榊Ｃ2</t>
  </si>
  <si>
    <t>〇Ｃ1昇</t>
  </si>
  <si>
    <t>松崎大C1</t>
  </si>
  <si>
    <t>安井C1</t>
  </si>
  <si>
    <t>久保Ｄ1</t>
  </si>
  <si>
    <t>平井A2</t>
  </si>
  <si>
    <t>田中哲D1</t>
  </si>
  <si>
    <t>鳴瀬C1</t>
  </si>
  <si>
    <t>都成六段</t>
  </si>
  <si>
    <t>松本Ｄ1</t>
  </si>
  <si>
    <t>北村女流初段</t>
  </si>
  <si>
    <t>壽Ｄ1</t>
  </si>
  <si>
    <t>篠原Ｄ2</t>
  </si>
  <si>
    <t>松崎大Ｃ2</t>
  </si>
  <si>
    <t>田中哲Ｄ1</t>
  </si>
  <si>
    <t>田北Ｃ2</t>
  </si>
  <si>
    <t>松原Ｄ2</t>
  </si>
  <si>
    <t>塚本E2（関東）</t>
  </si>
  <si>
    <t>〇Ｄ2昇</t>
  </si>
  <si>
    <t>〇E2入</t>
  </si>
  <si>
    <t>○Ｃ1昇</t>
  </si>
  <si>
    <t>○Ｄ2昇</t>
  </si>
  <si>
    <t>○E2入</t>
  </si>
  <si>
    <t>河本●</t>
  </si>
  <si>
    <t>河本尊寛</t>
  </si>
  <si>
    <t>杉本●</t>
  </si>
  <si>
    <t>河本○</t>
  </si>
  <si>
    <t>R3</t>
    <phoneticPr fontId="1"/>
  </si>
  <si>
    <t>今泉五段</t>
  </si>
  <si>
    <t>村田女流二段</t>
  </si>
  <si>
    <t>吉田勇D2</t>
  </si>
  <si>
    <t>外川D2</t>
  </si>
  <si>
    <t>齋藤テスト</t>
  </si>
  <si>
    <t>木村C2</t>
  </si>
  <si>
    <t>吉田圭佑</t>
  </si>
  <si>
    <t>齋藤颯太</t>
  </si>
  <si>
    <t>川上茉奈未</t>
  </si>
  <si>
    <t>吉田圭E2</t>
  </si>
  <si>
    <t>吉田圭佑</t>
    <rPh sb="2" eb="3">
      <t>ケイ</t>
    </rPh>
    <phoneticPr fontId="1"/>
  </si>
  <si>
    <t>石田●</t>
    <phoneticPr fontId="1"/>
  </si>
  <si>
    <t>三浦●</t>
    <phoneticPr fontId="1"/>
  </si>
  <si>
    <t>杉本○</t>
  </si>
  <si>
    <t>3級</t>
    <rPh sb="1" eb="2">
      <t>キュウ</t>
    </rPh>
    <phoneticPr fontId="1"/>
  </si>
  <si>
    <t>大西正C1</t>
  </si>
  <si>
    <t>本間六段</t>
  </si>
  <si>
    <t>大嶋C1</t>
  </si>
  <si>
    <t>島村五段</t>
  </si>
  <si>
    <t>横山三段</t>
  </si>
  <si>
    <t>榊C1</t>
  </si>
  <si>
    <t>川上テスト</t>
  </si>
  <si>
    <t>今廣テスト</t>
  </si>
  <si>
    <t>今廣　匠</t>
  </si>
  <si>
    <t>木村怜テスト</t>
  </si>
  <si>
    <t>木村朱C2</t>
  </si>
  <si>
    <t>久保C2</t>
  </si>
  <si>
    <t>●C2降</t>
  </si>
  <si>
    <t>里見女流初段</t>
  </si>
  <si>
    <t>斎藤E1</t>
  </si>
  <si>
    <t>古江D1</t>
  </si>
  <si>
    <t>木村怜史</t>
  </si>
  <si>
    <t>○</t>
    <phoneticPr fontId="1"/>
  </si>
  <si>
    <t>16勝6敗</t>
  </si>
  <si>
    <t>前川海</t>
  </si>
  <si>
    <t>三段</t>
    <rPh sb="0" eb="2">
      <t>サンダン</t>
    </rPh>
    <phoneticPr fontId="1"/>
  </si>
  <si>
    <t>大西C1</t>
  </si>
  <si>
    <t>滝井C1</t>
  </si>
  <si>
    <t>鳴瀬B2</t>
  </si>
  <si>
    <t>粂Ｃ2</t>
  </si>
  <si>
    <t>久保Ｃ2</t>
  </si>
  <si>
    <t>松田D1</t>
  </si>
  <si>
    <t>吉田圭E1</t>
  </si>
  <si>
    <t>西田五段</t>
  </si>
  <si>
    <t>●C1入</t>
  </si>
  <si>
    <t>平井●</t>
  </si>
  <si>
    <t>白石●</t>
    <phoneticPr fontId="1"/>
  </si>
  <si>
    <t>伊藤●</t>
    <phoneticPr fontId="1"/>
  </si>
  <si>
    <t>佐々原C1（関東）</t>
  </si>
  <si>
    <t>南出D2</t>
  </si>
  <si>
    <t>木村怜C1</t>
  </si>
  <si>
    <t>柏本C2</t>
  </si>
  <si>
    <t>木村朱</t>
  </si>
  <si>
    <t>水谷祐C1（関東）</t>
  </si>
  <si>
    <t>遠藤C1</t>
  </si>
  <si>
    <t>井上C1（関東）</t>
  </si>
  <si>
    <t>萩原テスト</t>
  </si>
  <si>
    <t>渕ノ上C1（関東）</t>
  </si>
  <si>
    <t>坪倉C2（関東）</t>
  </si>
  <si>
    <t>室田女流二段</t>
  </si>
  <si>
    <t>川上D2</t>
  </si>
  <si>
    <t>松原D2</t>
  </si>
  <si>
    <t>土肥D1</t>
  </si>
  <si>
    <t>中西D1</t>
  </si>
  <si>
    <t>芦田C2</t>
  </si>
  <si>
    <t>今廣E1</t>
  </si>
  <si>
    <t>久保テスト</t>
  </si>
  <si>
    <t>山下D1</t>
  </si>
  <si>
    <t>久保諒子</t>
  </si>
  <si>
    <t>萩原健斗</t>
  </si>
  <si>
    <t>南出B2</t>
    <phoneticPr fontId="1"/>
  </si>
  <si>
    <t>5級</t>
    <rPh sb="1" eb="2">
      <t>キュウ</t>
    </rPh>
    <phoneticPr fontId="1"/>
  </si>
  <si>
    <t>高橋B2</t>
  </si>
  <si>
    <t>倉谷三段</t>
  </si>
  <si>
    <t>鳴瀬Ｂ2</t>
  </si>
  <si>
    <t>大島Ｃ1</t>
  </si>
  <si>
    <t>和氣B2</t>
  </si>
  <si>
    <t>遠藤Ｃ1</t>
  </si>
  <si>
    <t>滝井Ｃ1</t>
  </si>
  <si>
    <t>木村朱Ｃ2</t>
  </si>
  <si>
    <t>矢倉七段</t>
  </si>
  <si>
    <t>安井Ｃ1</t>
  </si>
  <si>
    <t>井口B2</t>
  </si>
  <si>
    <t>〇B1昇</t>
  </si>
  <si>
    <t>長嶺Ｃ2</t>
  </si>
  <si>
    <t>柏本Ｃ2</t>
  </si>
  <si>
    <t>横瀬Ｃ２</t>
  </si>
  <si>
    <t>木村怜Ｃ1</t>
  </si>
  <si>
    <t>大島B2</t>
  </si>
  <si>
    <t>富山C2</t>
  </si>
  <si>
    <t>高橋Ｂ2</t>
  </si>
  <si>
    <t>松原D1</t>
  </si>
  <si>
    <t>榎本D1</t>
  </si>
  <si>
    <t>都成七段</t>
  </si>
  <si>
    <t>竹下D1</t>
  </si>
  <si>
    <t>川西C2</t>
  </si>
  <si>
    <t>B1</t>
    <phoneticPr fontId="1"/>
  </si>
  <si>
    <t>3級降</t>
  </si>
  <si>
    <t>白木●</t>
  </si>
  <si>
    <t>平井○</t>
  </si>
  <si>
    <t>田中叡B1</t>
  </si>
  <si>
    <t>奥野B2</t>
  </si>
  <si>
    <t>田北C1</t>
  </si>
  <si>
    <t>小沼B2</t>
  </si>
  <si>
    <t>南出B1</t>
  </si>
  <si>
    <t>河野(九州)D1</t>
  </si>
  <si>
    <t>安用寺七段</t>
  </si>
  <si>
    <t>清水C1（九州）</t>
  </si>
  <si>
    <t>久保翔C2</t>
  </si>
  <si>
    <t>佐藤(九州)C1</t>
  </si>
  <si>
    <t>清水(九州)C1</t>
  </si>
  <si>
    <t>佐藤B2（九州）</t>
  </si>
  <si>
    <t>関東研修会へ</t>
  </si>
  <si>
    <t>佃テスト</t>
  </si>
  <si>
    <t>●D2降</t>
  </si>
  <si>
    <t>寺下C2</t>
  </si>
  <si>
    <t>佃 綾一郎</t>
  </si>
  <si>
    <t>萩原E1</t>
  </si>
  <si>
    <t>久保諒E2</t>
  </si>
  <si>
    <t>谷口叶E1</t>
  </si>
  <si>
    <t>斎藤E1 </t>
  </si>
  <si>
    <t>test</t>
    <phoneticPr fontId="1"/>
  </si>
  <si>
    <t>退会</t>
    <rPh sb="0" eb="2">
      <t>タイカイ</t>
    </rPh>
    <phoneticPr fontId="1"/>
  </si>
  <si>
    <t>○A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</si>
</sst>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0_ "/>
    <numFmt numFmtId="178" formatCode="0_ 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@ＭＳ Ｐゴシック"/>
      <family val="3"/>
      <charset val="128"/>
    </font>
    <font>
      <sz val="9"/>
      <color theme="1"/>
      <name val="@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rgb="FF00B050"/>
      <name val="ＭＳ Ｐゴシック"/>
      <family val="3"/>
      <charset val="128"/>
      <scheme val="minor"/>
    </font>
    <font>
      <sz val="11"/>
      <color rgb="FF4D424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rgb="FF424242"/>
      <name val="ＭＳ 明朝"/>
      <family val="1"/>
      <charset val="128"/>
    </font>
    <font>
      <sz val="14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theme="0" tint="-0.1499984740745262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EFEFE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8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</fills>
  <borders count="30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FF0000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rgb="FF000000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medium">
        <color indexed="64"/>
      </right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thick">
        <color rgb="FFFF0000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hair">
        <color indexed="64"/>
      </left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 style="hair">
        <color auto="1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5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9" fillId="0" borderId="0" xfId="0" applyFont="1" applyAlignment="1"/>
    <xf numFmtId="176" fontId="10" fillId="0" borderId="0" xfId="0" applyNumberFormat="1" applyFont="1" applyAlignment="1"/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1" fillId="5" borderId="45" xfId="0" applyFont="1" applyFill="1" applyBorder="1" applyAlignment="1">
      <alignment horizontal="right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1" fillId="0" borderId="45" xfId="0" applyFont="1" applyBorder="1" applyAlignment="1"/>
    <xf numFmtId="0" fontId="8" fillId="0" borderId="51" xfId="0" applyFont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6" borderId="48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46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51" xfId="0" applyBorder="1" applyAlignment="1">
      <alignment horizontal="left" vertical="center" indent="1"/>
    </xf>
    <xf numFmtId="0" fontId="6" fillId="0" borderId="51" xfId="0" applyFont="1" applyBorder="1">
      <alignment vertical="center"/>
    </xf>
    <xf numFmtId="0" fontId="8" fillId="0" borderId="5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6" borderId="5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5" borderId="4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3" borderId="46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8" fillId="0" borderId="25" xfId="0" applyFont="1" applyBorder="1" applyAlignment="1"/>
    <xf numFmtId="0" fontId="8" fillId="0" borderId="34" xfId="0" applyFont="1" applyBorder="1" applyAlignment="1"/>
    <xf numFmtId="0" fontId="8" fillId="0" borderId="35" xfId="0" applyFont="1" applyBorder="1" applyAlignment="1"/>
    <xf numFmtId="0" fontId="8" fillId="0" borderId="0" xfId="0" applyFont="1" applyAlignment="1">
      <alignment horizontal="left"/>
    </xf>
    <xf numFmtId="0" fontId="8" fillId="0" borderId="72" xfId="0" applyFont="1" applyBorder="1" applyAlignment="1">
      <alignment horizontal="center"/>
    </xf>
    <xf numFmtId="9" fontId="8" fillId="0" borderId="58" xfId="0" applyNumberFormat="1" applyFont="1" applyBorder="1" applyAlignment="1">
      <alignment horizontal="right"/>
    </xf>
    <xf numFmtId="0" fontId="8" fillId="0" borderId="69" xfId="0" applyFont="1" applyBorder="1" applyAlignment="1">
      <alignment horizontal="center"/>
    </xf>
    <xf numFmtId="9" fontId="8" fillId="0" borderId="63" xfId="0" applyNumberFormat="1" applyFont="1" applyBorder="1" applyAlignment="1">
      <alignment horizontal="right"/>
    </xf>
    <xf numFmtId="0" fontId="8" fillId="0" borderId="68" xfId="0" applyFont="1" applyBorder="1" applyAlignment="1">
      <alignment horizontal="center"/>
    </xf>
    <xf numFmtId="9" fontId="8" fillId="0" borderId="70" xfId="0" applyNumberFormat="1" applyFont="1" applyBorder="1" applyAlignment="1">
      <alignment horizontal="right"/>
    </xf>
    <xf numFmtId="0" fontId="8" fillId="0" borderId="73" xfId="0" applyFont="1" applyBorder="1" applyAlignment="1">
      <alignment horizontal="center"/>
    </xf>
    <xf numFmtId="9" fontId="8" fillId="0" borderId="74" xfId="0" applyNumberFormat="1" applyFont="1" applyBorder="1" applyAlignment="1">
      <alignment horizontal="right"/>
    </xf>
    <xf numFmtId="0" fontId="8" fillId="3" borderId="68" xfId="0" applyFont="1" applyFill="1" applyBorder="1" applyAlignment="1">
      <alignment horizontal="center"/>
    </xf>
    <xf numFmtId="0" fontId="8" fillId="3" borderId="69" xfId="0" applyFont="1" applyFill="1" applyBorder="1" applyAlignment="1">
      <alignment horizontal="center"/>
    </xf>
    <xf numFmtId="0" fontId="8" fillId="6" borderId="47" xfId="0" applyFont="1" applyFill="1" applyBorder="1" applyAlignment="1">
      <alignment horizontal="center"/>
    </xf>
    <xf numFmtId="0" fontId="14" fillId="6" borderId="46" xfId="0" applyFont="1" applyFill="1" applyBorder="1" applyAlignment="1">
      <alignment horizontal="center"/>
    </xf>
    <xf numFmtId="0" fontId="8" fillId="0" borderId="62" xfId="0" applyFont="1" applyBorder="1" applyAlignment="1"/>
    <xf numFmtId="0" fontId="8" fillId="0" borderId="3" xfId="0" applyFont="1" applyBorder="1" applyAlignment="1"/>
    <xf numFmtId="0" fontId="8" fillId="0" borderId="63" xfId="0" applyFont="1" applyBorder="1" applyAlignment="1"/>
    <xf numFmtId="0" fontId="8" fillId="5" borderId="26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2" borderId="76" xfId="0" applyFont="1" applyFill="1" applyBorder="1" applyAlignment="1">
      <alignment horizontal="center"/>
    </xf>
    <xf numFmtId="0" fontId="8" fillId="3" borderId="78" xfId="0" applyFont="1" applyFill="1" applyBorder="1" applyAlignment="1">
      <alignment horizont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8" fillId="3" borderId="5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76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8" fillId="0" borderId="47" xfId="0" applyFont="1" applyBorder="1" applyAlignment="1"/>
    <xf numFmtId="0" fontId="8" fillId="0" borderId="28" xfId="0" applyFont="1" applyBorder="1" applyAlignment="1"/>
    <xf numFmtId="0" fontId="8" fillId="0" borderId="33" xfId="0" applyFont="1" applyBorder="1" applyAlignment="1"/>
    <xf numFmtId="0" fontId="8" fillId="3" borderId="47" xfId="0" applyFont="1" applyFill="1" applyBorder="1" applyAlignment="1"/>
    <xf numFmtId="0" fontId="8" fillId="3" borderId="28" xfId="0" applyFont="1" applyFill="1" applyBorder="1" applyAlignment="1"/>
    <xf numFmtId="0" fontId="8" fillId="2" borderId="47" xfId="0" applyFont="1" applyFill="1" applyBorder="1" applyAlignment="1"/>
    <xf numFmtId="0" fontId="8" fillId="2" borderId="28" xfId="0" applyFont="1" applyFill="1" applyBorder="1" applyAlignment="1"/>
    <xf numFmtId="0" fontId="8" fillId="0" borderId="35" xfId="0" applyFont="1" applyBorder="1" applyAlignment="1">
      <alignment horizontal="left"/>
    </xf>
    <xf numFmtId="0" fontId="8" fillId="0" borderId="26" xfId="0" applyFont="1" applyBorder="1" applyAlignment="1">
      <alignment horizontal="right"/>
    </xf>
    <xf numFmtId="0" fontId="8" fillId="0" borderId="91" xfId="0" applyFont="1" applyBorder="1" applyAlignment="1">
      <alignment horizontal="right"/>
    </xf>
    <xf numFmtId="0" fontId="8" fillId="0" borderId="92" xfId="0" applyFont="1" applyBorder="1" applyAlignment="1">
      <alignment horizontal="right"/>
    </xf>
    <xf numFmtId="0" fontId="8" fillId="0" borderId="85" xfId="0" applyFont="1" applyBorder="1" applyAlignment="1"/>
    <xf numFmtId="0" fontId="8" fillId="0" borderId="84" xfId="0" applyFont="1" applyBorder="1" applyAlignment="1"/>
    <xf numFmtId="0" fontId="8" fillId="0" borderId="82" xfId="0" applyFont="1" applyBorder="1" applyAlignment="1"/>
    <xf numFmtId="0" fontId="8" fillId="0" borderId="83" xfId="0" applyFont="1" applyBorder="1" applyAlignment="1"/>
    <xf numFmtId="0" fontId="8" fillId="0" borderId="33" xfId="0" applyFont="1" applyBorder="1" applyAlignment="1">
      <alignment horizontal="left"/>
    </xf>
    <xf numFmtId="0" fontId="8" fillId="0" borderId="45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8" fillId="0" borderId="93" xfId="0" applyFont="1" applyBorder="1" applyAlignment="1">
      <alignment horizontal="right"/>
    </xf>
    <xf numFmtId="9" fontId="8" fillId="0" borderId="46" xfId="0" applyNumberFormat="1" applyFont="1" applyBorder="1" applyAlignment="1">
      <alignment horizontal="right"/>
    </xf>
    <xf numFmtId="0" fontId="8" fillId="0" borderId="52" xfId="0" applyFont="1" applyBorder="1" applyAlignment="1"/>
    <xf numFmtId="0" fontId="8" fillId="0" borderId="4" xfId="0" applyFont="1" applyBorder="1" applyAlignment="1"/>
    <xf numFmtId="0" fontId="8" fillId="0" borderId="58" xfId="0" applyFont="1" applyBorder="1" applyAlignment="1"/>
    <xf numFmtId="0" fontId="8" fillId="0" borderId="94" xfId="0" applyFont="1" applyBorder="1" applyAlignment="1"/>
    <xf numFmtId="0" fontId="8" fillId="7" borderId="58" xfId="0" applyFont="1" applyFill="1" applyBorder="1" applyAlignment="1"/>
    <xf numFmtId="0" fontId="8" fillId="3" borderId="4" xfId="0" applyFont="1" applyFill="1" applyBorder="1" applyAlignment="1"/>
    <xf numFmtId="0" fontId="8" fillId="3" borderId="58" xfId="0" applyFont="1" applyFill="1" applyBorder="1" applyAlignment="1"/>
    <xf numFmtId="0" fontId="8" fillId="3" borderId="52" xfId="0" applyFont="1" applyFill="1" applyBorder="1" applyAlignment="1"/>
    <xf numFmtId="0" fontId="8" fillId="3" borderId="94" xfId="0" applyFont="1" applyFill="1" applyBorder="1" applyAlignment="1"/>
    <xf numFmtId="0" fontId="8" fillId="2" borderId="33" xfId="0" applyFont="1" applyFill="1" applyBorder="1" applyAlignment="1"/>
    <xf numFmtId="0" fontId="8" fillId="7" borderId="28" xfId="0" applyFont="1" applyFill="1" applyBorder="1" applyAlignment="1"/>
    <xf numFmtId="0" fontId="8" fillId="0" borderId="24" xfId="0" applyFont="1" applyBorder="1" applyAlignment="1">
      <alignment horizontal="right"/>
    </xf>
    <xf numFmtId="0" fontId="8" fillId="0" borderId="75" xfId="0" applyFont="1" applyBorder="1" applyAlignment="1">
      <alignment horizontal="right"/>
    </xf>
    <xf numFmtId="9" fontId="8" fillId="0" borderId="95" xfId="0" applyNumberFormat="1" applyFont="1" applyBorder="1" applyAlignment="1">
      <alignment horizontal="right"/>
    </xf>
    <xf numFmtId="0" fontId="8" fillId="0" borderId="68" xfId="0" applyFont="1" applyBorder="1" applyAlignment="1"/>
    <xf numFmtId="0" fontId="8" fillId="0" borderId="69" xfId="0" applyFont="1" applyBorder="1" applyAlignment="1"/>
    <xf numFmtId="0" fontId="8" fillId="0" borderId="70" xfId="0" applyFont="1" applyBorder="1" applyAlignment="1"/>
    <xf numFmtId="0" fontId="8" fillId="0" borderId="71" xfId="0" applyFont="1" applyBorder="1" applyAlignment="1"/>
    <xf numFmtId="0" fontId="8" fillId="0" borderId="83" xfId="0" applyFont="1" applyBorder="1" applyAlignment="1">
      <alignment horizontal="left"/>
    </xf>
    <xf numFmtId="9" fontId="8" fillId="0" borderId="96" xfId="0" applyNumberFormat="1" applyFont="1" applyBorder="1" applyAlignment="1">
      <alignment horizontal="right"/>
    </xf>
    <xf numFmtId="9" fontId="8" fillId="0" borderId="97" xfId="0" applyNumberFormat="1" applyFont="1" applyBorder="1" applyAlignment="1">
      <alignment horizontal="right"/>
    </xf>
    <xf numFmtId="0" fontId="8" fillId="4" borderId="52" xfId="0" applyFont="1" applyFill="1" applyBorder="1" applyAlignment="1"/>
    <xf numFmtId="0" fontId="8" fillId="4" borderId="4" xfId="0" applyFont="1" applyFill="1" applyBorder="1" applyAlignment="1"/>
    <xf numFmtId="9" fontId="8" fillId="0" borderId="98" xfId="0" applyNumberFormat="1" applyFont="1" applyBorder="1" applyAlignment="1">
      <alignment horizontal="right"/>
    </xf>
    <xf numFmtId="0" fontId="8" fillId="0" borderId="46" xfId="0" applyFont="1" applyBorder="1" applyAlignment="1"/>
    <xf numFmtId="0" fontId="8" fillId="3" borderId="33" xfId="0" applyFont="1" applyFill="1" applyBorder="1" applyAlignment="1"/>
    <xf numFmtId="0" fontId="8" fillId="2" borderId="4" xfId="0" applyFont="1" applyFill="1" applyBorder="1" applyAlignment="1"/>
    <xf numFmtId="0" fontId="8" fillId="2" borderId="58" xfId="0" applyFont="1" applyFill="1" applyBorder="1" applyAlignment="1"/>
    <xf numFmtId="0" fontId="8" fillId="6" borderId="47" xfId="0" applyFont="1" applyFill="1" applyBorder="1" applyAlignment="1"/>
    <xf numFmtId="0" fontId="8" fillId="6" borderId="28" xfId="0" applyFont="1" applyFill="1" applyBorder="1" applyAlignment="1"/>
    <xf numFmtId="0" fontId="8" fillId="2" borderId="3" xfId="0" applyFont="1" applyFill="1" applyBorder="1" applyAlignment="1"/>
    <xf numFmtId="0" fontId="8" fillId="2" borderId="63" xfId="0" applyFont="1" applyFill="1" applyBorder="1" applyAlignment="1"/>
    <xf numFmtId="0" fontId="8" fillId="2" borderId="84" xfId="0" applyFont="1" applyFill="1" applyBorder="1" applyAlignment="1"/>
    <xf numFmtId="0" fontId="8" fillId="2" borderId="82" xfId="0" applyFont="1" applyFill="1" applyBorder="1" applyAlignment="1"/>
    <xf numFmtId="0" fontId="8" fillId="6" borderId="33" xfId="0" applyFont="1" applyFill="1" applyBorder="1" applyAlignment="1"/>
    <xf numFmtId="0" fontId="8" fillId="3" borderId="68" xfId="0" applyFont="1" applyFill="1" applyBorder="1" applyAlignment="1"/>
    <xf numFmtId="0" fontId="8" fillId="3" borderId="69" xfId="0" applyFont="1" applyFill="1" applyBorder="1" applyAlignment="1"/>
    <xf numFmtId="0" fontId="8" fillId="2" borderId="52" xfId="0" applyFont="1" applyFill="1" applyBorder="1" applyAlignment="1"/>
    <xf numFmtId="0" fontId="8" fillId="6" borderId="52" xfId="0" applyFont="1" applyFill="1" applyBorder="1" applyAlignment="1"/>
    <xf numFmtId="0" fontId="8" fillId="6" borderId="4" xfId="0" applyFont="1" applyFill="1" applyBorder="1" applyAlignment="1"/>
    <xf numFmtId="0" fontId="8" fillId="2" borderId="58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5" borderId="87" xfId="0" applyFont="1" applyFill="1" applyBorder="1" applyAlignment="1">
      <alignment horizontal="center"/>
    </xf>
    <xf numFmtId="0" fontId="11" fillId="5" borderId="45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7" xfId="0" applyFont="1" applyBorder="1" applyAlignment="1"/>
    <xf numFmtId="0" fontId="8" fillId="0" borderId="76" xfId="0" applyFont="1" applyBorder="1" applyAlignment="1"/>
    <xf numFmtId="0" fontId="8" fillId="0" borderId="78" xfId="0" applyFont="1" applyBorder="1" applyAlignment="1"/>
    <xf numFmtId="0" fontId="8" fillId="2" borderId="83" xfId="0" applyFont="1" applyFill="1" applyBorder="1" applyAlignment="1"/>
    <xf numFmtId="0" fontId="8" fillId="2" borderId="62" xfId="0" applyFont="1" applyFill="1" applyBorder="1" applyAlignment="1"/>
    <xf numFmtId="0" fontId="8" fillId="6" borderId="3" xfId="0" applyFont="1" applyFill="1" applyBorder="1" applyAlignment="1"/>
    <xf numFmtId="0" fontId="8" fillId="3" borderId="63" xfId="0" applyFont="1" applyFill="1" applyBorder="1" applyAlignment="1"/>
    <xf numFmtId="0" fontId="8" fillId="3" borderId="62" xfId="0" applyFont="1" applyFill="1" applyBorder="1" applyAlignment="1"/>
    <xf numFmtId="0" fontId="8" fillId="3" borderId="3" xfId="0" applyFont="1" applyFill="1" applyBorder="1" applyAlignment="1"/>
    <xf numFmtId="0" fontId="8" fillId="3" borderId="85" xfId="0" applyFont="1" applyFill="1" applyBorder="1" applyAlignment="1"/>
    <xf numFmtId="0" fontId="8" fillId="2" borderId="68" xfId="0" applyFont="1" applyFill="1" applyBorder="1" applyAlignment="1"/>
    <xf numFmtId="0" fontId="8" fillId="2" borderId="69" xfId="0" applyFont="1" applyFill="1" applyBorder="1" applyAlignment="1"/>
    <xf numFmtId="0" fontId="8" fillId="3" borderId="70" xfId="0" applyFont="1" applyFill="1" applyBorder="1" applyAlignment="1"/>
    <xf numFmtId="0" fontId="8" fillId="3" borderId="76" xfId="0" applyFont="1" applyFill="1" applyBorder="1" applyAlignment="1"/>
    <xf numFmtId="0" fontId="8" fillId="3" borderId="78" xfId="0" applyFont="1" applyFill="1" applyBorder="1" applyAlignment="1"/>
    <xf numFmtId="0" fontId="8" fillId="2" borderId="76" xfId="0" applyFont="1" applyFill="1" applyBorder="1" applyAlignment="1"/>
    <xf numFmtId="0" fontId="8" fillId="6" borderId="76" xfId="0" applyFont="1" applyFill="1" applyBorder="1" applyAlignment="1"/>
    <xf numFmtId="0" fontId="8" fillId="0" borderId="39" xfId="0" applyFont="1" applyBorder="1" applyAlignment="1">
      <alignment horizontal="right"/>
    </xf>
    <xf numFmtId="9" fontId="8" fillId="0" borderId="90" xfId="0" applyNumberFormat="1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9" fontId="8" fillId="0" borderId="103" xfId="0" applyNumberFormat="1" applyFont="1" applyBorder="1" applyAlignment="1">
      <alignment horizontal="right"/>
    </xf>
    <xf numFmtId="9" fontId="8" fillId="0" borderId="33" xfId="0" applyNumberFormat="1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9" fontId="8" fillId="0" borderId="105" xfId="0" applyNumberFormat="1" applyFont="1" applyBorder="1" applyAlignment="1">
      <alignment horizontal="right"/>
    </xf>
    <xf numFmtId="9" fontId="8" fillId="0" borderId="86" xfId="0" applyNumberFormat="1" applyFont="1" applyBorder="1" applyAlignment="1">
      <alignment horizontal="right"/>
    </xf>
    <xf numFmtId="0" fontId="8" fillId="8" borderId="36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100" xfId="0" applyFont="1" applyFill="1" applyBorder="1" applyAlignment="1">
      <alignment horizontal="center"/>
    </xf>
    <xf numFmtId="0" fontId="8" fillId="8" borderId="101" xfId="0" applyFont="1" applyFill="1" applyBorder="1" applyAlignment="1">
      <alignment horizontal="center"/>
    </xf>
    <xf numFmtId="0" fontId="8" fillId="8" borderId="102" xfId="0" applyFont="1" applyFill="1" applyBorder="1" applyAlignment="1">
      <alignment horizontal="center"/>
    </xf>
    <xf numFmtId="0" fontId="8" fillId="8" borderId="104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6" fillId="0" borderId="46" xfId="0" applyFont="1" applyBorder="1">
      <alignment vertical="center"/>
    </xf>
    <xf numFmtId="0" fontId="8" fillId="0" borderId="78" xfId="0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0" fontId="8" fillId="0" borderId="109" xfId="0" applyFont="1" applyBorder="1" applyAlignment="1">
      <alignment horizontal="center"/>
    </xf>
    <xf numFmtId="0" fontId="8" fillId="5" borderId="109" xfId="0" applyFont="1" applyFill="1" applyBorder="1" applyAlignment="1">
      <alignment horizontal="center"/>
    </xf>
    <xf numFmtId="0" fontId="8" fillId="5" borderId="88" xfId="0" applyFont="1" applyFill="1" applyBorder="1" applyAlignment="1">
      <alignment horizontal="center"/>
    </xf>
    <xf numFmtId="0" fontId="8" fillId="4" borderId="3" xfId="0" applyFont="1" applyFill="1" applyBorder="1" applyAlignment="1"/>
    <xf numFmtId="0" fontId="8" fillId="4" borderId="62" xfId="0" applyFont="1" applyFill="1" applyBorder="1" applyAlignment="1"/>
    <xf numFmtId="0" fontId="8" fillId="4" borderId="63" xfId="0" applyFont="1" applyFill="1" applyBorder="1" applyAlignment="1"/>
    <xf numFmtId="0" fontId="8" fillId="2" borderId="77" xfId="0" applyFont="1" applyFill="1" applyBorder="1" applyAlignment="1"/>
    <xf numFmtId="0" fontId="8" fillId="6" borderId="58" xfId="0" applyFont="1" applyFill="1" applyBorder="1" applyAlignment="1"/>
    <xf numFmtId="0" fontId="8" fillId="3" borderId="77" xfId="0" applyFont="1" applyFill="1" applyBorder="1" applyAlignment="1"/>
    <xf numFmtId="0" fontId="8" fillId="6" borderId="68" xfId="0" applyFont="1" applyFill="1" applyBorder="1" applyAlignment="1"/>
    <xf numFmtId="0" fontId="8" fillId="6" borderId="69" xfId="0" applyFont="1" applyFill="1" applyBorder="1" applyAlignment="1"/>
    <xf numFmtId="0" fontId="6" fillId="0" borderId="29" xfId="0" applyFont="1" applyBorder="1">
      <alignment vertical="center"/>
    </xf>
    <xf numFmtId="0" fontId="8" fillId="0" borderId="67" xfId="0" applyFont="1" applyBorder="1" applyAlignment="1">
      <alignment horizontal="center"/>
    </xf>
    <xf numFmtId="0" fontId="8" fillId="4" borderId="58" xfId="0" applyFont="1" applyFill="1" applyBorder="1" applyAlignment="1"/>
    <xf numFmtId="0" fontId="8" fillId="4" borderId="76" xfId="0" applyFont="1" applyFill="1" applyBorder="1" applyAlignment="1"/>
    <xf numFmtId="0" fontId="8" fillId="6" borderId="62" xfId="0" applyFont="1" applyFill="1" applyBorder="1" applyAlignment="1"/>
    <xf numFmtId="0" fontId="8" fillId="2" borderId="70" xfId="0" applyFont="1" applyFill="1" applyBorder="1" applyAlignment="1"/>
    <xf numFmtId="0" fontId="8" fillId="6" borderId="70" xfId="0" applyFont="1" applyFill="1" applyBorder="1" applyAlignment="1"/>
    <xf numFmtId="0" fontId="8" fillId="0" borderId="114" xfId="0" applyFont="1" applyBorder="1" applyAlignment="1"/>
    <xf numFmtId="0" fontId="8" fillId="0" borderId="115" xfId="0" applyFont="1" applyBorder="1" applyAlignment="1"/>
    <xf numFmtId="0" fontId="8" fillId="0" borderId="116" xfId="0" applyFont="1" applyBorder="1" applyAlignment="1"/>
    <xf numFmtId="0" fontId="8" fillId="2" borderId="116" xfId="0" applyFont="1" applyFill="1" applyBorder="1" applyAlignment="1"/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8" fillId="2" borderId="121" xfId="0" applyFont="1" applyFill="1" applyBorder="1" applyAlignment="1">
      <alignment horizontal="center"/>
    </xf>
    <xf numFmtId="0" fontId="8" fillId="2" borderId="117" xfId="0" applyFont="1" applyFill="1" applyBorder="1" applyAlignment="1">
      <alignment horizontal="center"/>
    </xf>
    <xf numFmtId="0" fontId="8" fillId="3" borderId="121" xfId="0" applyFont="1" applyFill="1" applyBorder="1" applyAlignment="1">
      <alignment horizontal="center"/>
    </xf>
    <xf numFmtId="0" fontId="8" fillId="3" borderId="117" xfId="0" applyFont="1" applyFill="1" applyBorder="1" applyAlignment="1">
      <alignment horizontal="center"/>
    </xf>
    <xf numFmtId="0" fontId="8" fillId="3" borderId="116" xfId="0" applyFont="1" applyFill="1" applyBorder="1" applyAlignment="1"/>
    <xf numFmtId="0" fontId="8" fillId="0" borderId="124" xfId="0" applyFont="1" applyBorder="1" applyAlignment="1">
      <alignment horizontal="center"/>
    </xf>
    <xf numFmtId="0" fontId="8" fillId="0" borderId="125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0" fontId="8" fillId="3" borderId="109" xfId="0" applyFont="1" applyFill="1" applyBorder="1" applyAlignment="1">
      <alignment horizontal="center"/>
    </xf>
    <xf numFmtId="0" fontId="8" fillId="3" borderId="88" xfId="0" applyFont="1" applyFill="1" applyBorder="1" applyAlignment="1">
      <alignment horizontal="center"/>
    </xf>
    <xf numFmtId="0" fontId="6" fillId="0" borderId="76" xfId="0" applyFont="1" applyBorder="1">
      <alignment vertical="center"/>
    </xf>
    <xf numFmtId="0" fontId="0" fillId="0" borderId="46" xfId="0" applyBorder="1">
      <alignment vertical="center"/>
    </xf>
    <xf numFmtId="0" fontId="8" fillId="7" borderId="76" xfId="0" applyFont="1" applyFill="1" applyBorder="1" applyAlignment="1"/>
    <xf numFmtId="0" fontId="8" fillId="6" borderId="5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87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8" fillId="6" borderId="76" xfId="0" applyFont="1" applyFill="1" applyBorder="1" applyAlignment="1">
      <alignment horizontal="center"/>
    </xf>
    <xf numFmtId="0" fontId="8" fillId="4" borderId="94" xfId="0" applyFont="1" applyFill="1" applyBorder="1" applyAlignment="1"/>
    <xf numFmtId="0" fontId="8" fillId="7" borderId="46" xfId="0" applyFont="1" applyFill="1" applyBorder="1" applyAlignment="1"/>
    <xf numFmtId="0" fontId="8" fillId="3" borderId="5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87" xfId="0" applyFont="1" applyFill="1" applyBorder="1" applyAlignment="1">
      <alignment horizontal="center"/>
    </xf>
    <xf numFmtId="0" fontId="8" fillId="0" borderId="130" xfId="0" applyFont="1" applyBorder="1" applyAlignment="1">
      <alignment horizontal="center"/>
    </xf>
    <xf numFmtId="9" fontId="8" fillId="0" borderId="61" xfId="0" applyNumberFormat="1" applyFont="1" applyBorder="1" applyAlignment="1">
      <alignment horizontal="right"/>
    </xf>
    <xf numFmtId="0" fontId="8" fillId="3" borderId="82" xfId="0" applyFont="1" applyFill="1" applyBorder="1" applyAlignment="1">
      <alignment horizontal="center"/>
    </xf>
    <xf numFmtId="0" fontId="8" fillId="3" borderId="8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8" fillId="3" borderId="83" xfId="0" applyFont="1" applyFill="1" applyBorder="1" applyAlignment="1">
      <alignment horizontal="center"/>
    </xf>
    <xf numFmtId="0" fontId="8" fillId="6" borderId="6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63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center"/>
    </xf>
    <xf numFmtId="0" fontId="8" fillId="2" borderId="77" xfId="0" applyFont="1" applyFill="1" applyBorder="1" applyAlignment="1">
      <alignment horizontal="center"/>
    </xf>
    <xf numFmtId="0" fontId="8" fillId="2" borderId="124" xfId="0" applyFont="1" applyFill="1" applyBorder="1" applyAlignment="1">
      <alignment horizontal="center"/>
    </xf>
    <xf numFmtId="0" fontId="8" fillId="2" borderId="125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8" fillId="0" borderId="48" xfId="0" applyFont="1" applyBorder="1" applyAlignment="1"/>
    <xf numFmtId="0" fontId="8" fillId="2" borderId="94" xfId="0" applyFont="1" applyFill="1" applyBorder="1" applyAlignment="1"/>
    <xf numFmtId="0" fontId="8" fillId="2" borderId="85" xfId="0" applyFont="1" applyFill="1" applyBorder="1" applyAlignment="1"/>
    <xf numFmtId="0" fontId="8" fillId="4" borderId="116" xfId="0" applyFont="1" applyFill="1" applyBorder="1" applyAlignment="1"/>
    <xf numFmtId="0" fontId="8" fillId="7" borderId="33" xfId="0" applyFont="1" applyFill="1" applyBorder="1" applyAlignment="1"/>
    <xf numFmtId="0" fontId="8" fillId="7" borderId="4" xfId="0" applyFont="1" applyFill="1" applyBorder="1" applyAlignment="1"/>
    <xf numFmtId="0" fontId="8" fillId="0" borderId="0" xfId="0" applyFont="1" applyAlignment="1"/>
    <xf numFmtId="0" fontId="8" fillId="6" borderId="5" xfId="0" applyFont="1" applyFill="1" applyBorder="1" applyAlignment="1">
      <alignment horizontal="center"/>
    </xf>
    <xf numFmtId="0" fontId="8" fillId="7" borderId="70" xfId="0" applyFont="1" applyFill="1" applyBorder="1" applyAlignment="1"/>
    <xf numFmtId="0" fontId="8" fillId="0" borderId="68" xfId="0" applyFont="1" applyFill="1" applyBorder="1" applyAlignment="1"/>
    <xf numFmtId="0" fontId="8" fillId="0" borderId="69" xfId="0" applyFont="1" applyFill="1" applyBorder="1" applyAlignment="1"/>
    <xf numFmtId="0" fontId="8" fillId="0" borderId="70" xfId="0" applyFont="1" applyFill="1" applyBorder="1" applyAlignment="1"/>
    <xf numFmtId="0" fontId="8" fillId="7" borderId="63" xfId="0" applyFont="1" applyFill="1" applyBorder="1" applyAlignment="1"/>
    <xf numFmtId="0" fontId="8" fillId="0" borderId="47" xfId="0" applyFont="1" applyFill="1" applyBorder="1" applyAlignment="1"/>
    <xf numFmtId="0" fontId="8" fillId="0" borderId="28" xfId="0" applyFont="1" applyFill="1" applyBorder="1" applyAlignment="1"/>
    <xf numFmtId="0" fontId="8" fillId="0" borderId="33" xfId="0" applyFont="1" applyFill="1" applyBorder="1" applyAlignment="1"/>
    <xf numFmtId="0" fontId="8" fillId="0" borderId="52" xfId="0" applyFont="1" applyFill="1" applyBorder="1" applyAlignment="1"/>
    <xf numFmtId="0" fontId="8" fillId="0" borderId="4" xfId="0" applyFont="1" applyFill="1" applyBorder="1" applyAlignment="1"/>
    <xf numFmtId="0" fontId="8" fillId="0" borderId="58" xfId="0" applyFont="1" applyFill="1" applyBorder="1" applyAlignment="1"/>
    <xf numFmtId="0" fontId="8" fillId="0" borderId="76" xfId="0" applyFont="1" applyFill="1" applyBorder="1" applyAlignment="1"/>
    <xf numFmtId="0" fontId="8" fillId="0" borderId="116" xfId="0" applyFont="1" applyFill="1" applyBorder="1" applyAlignment="1"/>
    <xf numFmtId="0" fontId="8" fillId="0" borderId="94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8" fillId="6" borderId="125" xfId="0" applyFont="1" applyFill="1" applyBorder="1" applyAlignment="1">
      <alignment horizontal="center"/>
    </xf>
    <xf numFmtId="0" fontId="8" fillId="6" borderId="86" xfId="0" applyFont="1" applyFill="1" applyBorder="1" applyAlignment="1">
      <alignment horizontal="center"/>
    </xf>
    <xf numFmtId="0" fontId="8" fillId="6" borderId="124" xfId="0" applyFont="1" applyFill="1" applyBorder="1" applyAlignment="1">
      <alignment horizontal="center"/>
    </xf>
    <xf numFmtId="0" fontId="8" fillId="0" borderId="62" xfId="0" applyFont="1" applyFill="1" applyBorder="1" applyAlignment="1"/>
    <xf numFmtId="0" fontId="8" fillId="0" borderId="3" xfId="0" applyFont="1" applyFill="1" applyBorder="1" applyAlignment="1"/>
    <xf numFmtId="0" fontId="8" fillId="0" borderId="63" xfId="0" applyFont="1" applyFill="1" applyBorder="1" applyAlignment="1"/>
    <xf numFmtId="0" fontId="8" fillId="0" borderId="87" xfId="0" applyFont="1" applyFill="1" applyBorder="1" applyAlignment="1">
      <alignment horizontal="center"/>
    </xf>
    <xf numFmtId="0" fontId="8" fillId="0" borderId="106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42" xfId="0" applyFont="1" applyBorder="1" applyAlignment="1">
      <alignment horizontal="center"/>
    </xf>
    <xf numFmtId="0" fontId="8" fillId="0" borderId="0" xfId="0" applyFont="1" applyAlignment="1"/>
    <xf numFmtId="0" fontId="8" fillId="0" borderId="33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3" borderId="25" xfId="0" applyFont="1" applyFill="1" applyBorder="1" applyAlignment="1"/>
    <xf numFmtId="0" fontId="8" fillId="3" borderId="34" xfId="0" applyFont="1" applyFill="1" applyBorder="1" applyAlignment="1"/>
    <xf numFmtId="0" fontId="6" fillId="0" borderId="48" xfId="0" applyFont="1" applyBorder="1">
      <alignment vertical="center"/>
    </xf>
    <xf numFmtId="0" fontId="6" fillId="0" borderId="33" xfId="0" applyFont="1" applyBorder="1">
      <alignment vertical="center"/>
    </xf>
    <xf numFmtId="0" fontId="8" fillId="0" borderId="78" xfId="0" applyFont="1" applyFill="1" applyBorder="1" applyAlignment="1"/>
    <xf numFmtId="0" fontId="8" fillId="0" borderId="0" xfId="0" applyFont="1" applyAlignment="1"/>
    <xf numFmtId="0" fontId="8" fillId="0" borderId="89" xfId="0" applyFont="1" applyFill="1" applyBorder="1" applyAlignment="1">
      <alignment horizontal="center"/>
    </xf>
    <xf numFmtId="0" fontId="8" fillId="0" borderId="124" xfId="0" applyFont="1" applyFill="1" applyBorder="1" applyAlignment="1">
      <alignment horizontal="center"/>
    </xf>
    <xf numFmtId="0" fontId="8" fillId="0" borderId="125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7" borderId="83" xfId="0" applyFont="1" applyFill="1" applyBorder="1" applyAlignment="1"/>
    <xf numFmtId="0" fontId="8" fillId="6" borderId="63" xfId="0" applyFont="1" applyFill="1" applyBorder="1" applyAlignment="1"/>
    <xf numFmtId="0" fontId="8" fillId="7" borderId="77" xfId="0" applyFont="1" applyFill="1" applyBorder="1" applyAlignment="1"/>
    <xf numFmtId="0" fontId="8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0" xfId="0" applyFont="1" applyAlignment="1"/>
    <xf numFmtId="0" fontId="6" fillId="0" borderId="0" xfId="0" applyFont="1" applyFill="1">
      <alignment vertical="center"/>
    </xf>
    <xf numFmtId="0" fontId="8" fillId="0" borderId="80" xfId="0" applyFont="1" applyFill="1" applyBorder="1" applyAlignment="1">
      <alignment horizontal="center"/>
    </xf>
    <xf numFmtId="0" fontId="8" fillId="0" borderId="73" xfId="0" applyFont="1" applyFill="1" applyBorder="1" applyAlignment="1"/>
    <xf numFmtId="0" fontId="8" fillId="0" borderId="72" xfId="0" applyFont="1" applyFill="1" applyBorder="1" applyAlignment="1"/>
    <xf numFmtId="0" fontId="8" fillId="0" borderId="74" xfId="0" applyFont="1" applyFill="1" applyBorder="1" applyAlignment="1"/>
    <xf numFmtId="0" fontId="8" fillId="3" borderId="48" xfId="0" applyFont="1" applyFill="1" applyBorder="1" applyAlignment="1"/>
    <xf numFmtId="0" fontId="8" fillId="3" borderId="46" xfId="0" applyFont="1" applyFill="1" applyBorder="1" applyAlignment="1"/>
    <xf numFmtId="0" fontId="8" fillId="0" borderId="0" xfId="0" applyFont="1" applyAlignment="1"/>
    <xf numFmtId="0" fontId="11" fillId="5" borderId="2" xfId="0" applyFont="1" applyFill="1" applyBorder="1" applyAlignment="1">
      <alignment horizontal="center" vertical="center"/>
    </xf>
    <xf numFmtId="0" fontId="11" fillId="5" borderId="8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8" fillId="0" borderId="29" xfId="0" applyFont="1" applyBorder="1" applyAlignment="1"/>
    <xf numFmtId="0" fontId="8" fillId="0" borderId="77" xfId="0" applyFont="1" applyFill="1" applyBorder="1" applyAlignment="1"/>
    <xf numFmtId="0" fontId="8" fillId="0" borderId="0" xfId="0" applyFont="1" applyAlignment="1"/>
    <xf numFmtId="0" fontId="12" fillId="0" borderId="33" xfId="0" applyFont="1" applyBorder="1" applyAlignment="1">
      <alignment horizontal="center"/>
    </xf>
    <xf numFmtId="9" fontId="8" fillId="0" borderId="144" xfId="0" applyNumberFormat="1" applyFont="1" applyBorder="1" applyAlignment="1">
      <alignment horizontal="right"/>
    </xf>
    <xf numFmtId="9" fontId="8" fillId="0" borderId="145" xfId="0" applyNumberFormat="1" applyFont="1" applyBorder="1" applyAlignment="1">
      <alignment horizontal="right"/>
    </xf>
    <xf numFmtId="0" fontId="8" fillId="0" borderId="146" xfId="0" applyFont="1" applyBorder="1" applyAlignment="1">
      <alignment horizontal="center"/>
    </xf>
    <xf numFmtId="0" fontId="8" fillId="0" borderId="147" xfId="0" applyFont="1" applyBorder="1" applyAlignment="1">
      <alignment horizontal="center"/>
    </xf>
    <xf numFmtId="0" fontId="8" fillId="0" borderId="148" xfId="0" applyFont="1" applyBorder="1" applyAlignment="1">
      <alignment horizontal="right"/>
    </xf>
    <xf numFmtId="0" fontId="8" fillId="0" borderId="59" xfId="0" applyFont="1" applyFill="1" applyBorder="1" applyAlignment="1"/>
    <xf numFmtId="0" fontId="8" fillId="0" borderId="60" xfId="0" applyFont="1" applyFill="1" applyBorder="1" applyAlignment="1"/>
    <xf numFmtId="0" fontId="8" fillId="0" borderId="61" xfId="0" applyFont="1" applyFill="1" applyBorder="1" applyAlignment="1"/>
    <xf numFmtId="0" fontId="8" fillId="0" borderId="130" xfId="0" applyFont="1" applyBorder="1" applyAlignment="1">
      <alignment horizontal="right"/>
    </xf>
    <xf numFmtId="9" fontId="8" fillId="0" borderId="151" xfId="0" applyNumberFormat="1" applyFont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/>
    <xf numFmtId="0" fontId="8" fillId="7" borderId="82" xfId="0" applyFont="1" applyFill="1" applyBorder="1" applyAlignment="1"/>
    <xf numFmtId="0" fontId="8" fillId="3" borderId="115" xfId="0" applyFont="1" applyFill="1" applyBorder="1" applyAlignment="1"/>
    <xf numFmtId="0" fontId="8" fillId="0" borderId="0" xfId="0" applyFont="1" applyAlignment="1"/>
    <xf numFmtId="0" fontId="8" fillId="0" borderId="143" xfId="0" applyFont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94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109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8" fillId="0" borderId="0" xfId="0" applyFont="1" applyAlignment="1"/>
    <xf numFmtId="0" fontId="8" fillId="5" borderId="125" xfId="0" applyFont="1" applyFill="1" applyBorder="1" applyAlignment="1">
      <alignment horizontal="center"/>
    </xf>
    <xf numFmtId="0" fontId="8" fillId="5" borderId="86" xfId="0" applyFont="1" applyFill="1" applyBorder="1" applyAlignment="1">
      <alignment horizontal="center"/>
    </xf>
    <xf numFmtId="0" fontId="8" fillId="6" borderId="6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77" xfId="0" applyFont="1" applyFill="1" applyBorder="1" applyAlignment="1">
      <alignment horizontal="center"/>
    </xf>
    <xf numFmtId="0" fontId="8" fillId="3" borderId="124" xfId="0" applyFont="1" applyFill="1" applyBorder="1" applyAlignment="1">
      <alignment horizontal="center"/>
    </xf>
    <xf numFmtId="0" fontId="8" fillId="3" borderId="125" xfId="0" applyFont="1" applyFill="1" applyBorder="1" applyAlignment="1">
      <alignment horizontal="center"/>
    </xf>
    <xf numFmtId="0" fontId="8" fillId="3" borderId="86" xfId="0" applyFont="1" applyFill="1" applyBorder="1" applyAlignment="1">
      <alignment horizontal="center"/>
    </xf>
    <xf numFmtId="0" fontId="8" fillId="2" borderId="98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1" fillId="5" borderId="12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0" borderId="153" xfId="0" applyFont="1" applyBorder="1" applyAlignment="1">
      <alignment horizontal="center"/>
    </xf>
    <xf numFmtId="0" fontId="8" fillId="0" borderId="154" xfId="0" applyFont="1" applyBorder="1" applyAlignment="1">
      <alignment horizontal="center"/>
    </xf>
    <xf numFmtId="9" fontId="8" fillId="0" borderId="155" xfId="0" applyNumberFormat="1" applyFont="1" applyBorder="1" applyAlignment="1">
      <alignment horizontal="right"/>
    </xf>
    <xf numFmtId="0" fontId="6" fillId="0" borderId="156" xfId="0" applyFont="1" applyBorder="1">
      <alignment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2" borderId="153" xfId="0" applyFont="1" applyFill="1" applyBorder="1" applyAlignment="1">
      <alignment horizontal="center"/>
    </xf>
    <xf numFmtId="0" fontId="8" fillId="2" borderId="154" xfId="0" applyFont="1" applyFill="1" applyBorder="1" applyAlignment="1">
      <alignment horizontal="center"/>
    </xf>
    <xf numFmtId="0" fontId="8" fillId="2" borderId="155" xfId="0" applyFont="1" applyFill="1" applyBorder="1" applyAlignment="1">
      <alignment horizontal="center"/>
    </xf>
    <xf numFmtId="0" fontId="8" fillId="4" borderId="154" xfId="0" applyFont="1" applyFill="1" applyBorder="1" applyAlignment="1">
      <alignment horizontal="center"/>
    </xf>
    <xf numFmtId="0" fontId="8" fillId="4" borderId="155" xfId="0" applyFont="1" applyFill="1" applyBorder="1" applyAlignment="1">
      <alignment horizontal="center"/>
    </xf>
    <xf numFmtId="0" fontId="8" fillId="4" borderId="153" xfId="0" applyFont="1" applyFill="1" applyBorder="1" applyAlignment="1">
      <alignment horizontal="center"/>
    </xf>
    <xf numFmtId="0" fontId="8" fillId="4" borderId="157" xfId="0" applyFont="1" applyFill="1" applyBorder="1" applyAlignment="1">
      <alignment horizontal="center"/>
    </xf>
    <xf numFmtId="0" fontId="8" fillId="0" borderId="155" xfId="0" applyFont="1" applyFill="1" applyBorder="1" applyAlignment="1">
      <alignment horizontal="center"/>
    </xf>
    <xf numFmtId="9" fontId="8" fillId="0" borderId="158" xfId="0" applyNumberFormat="1" applyFont="1" applyBorder="1" applyAlignment="1">
      <alignment horizontal="right"/>
    </xf>
    <xf numFmtId="0" fontId="8" fillId="0" borderId="159" xfId="0" applyFont="1" applyBorder="1" applyAlignment="1">
      <alignment horizontal="center"/>
    </xf>
    <xf numFmtId="0" fontId="8" fillId="3" borderId="71" xfId="0" applyFont="1" applyFill="1" applyBorder="1" applyAlignment="1"/>
    <xf numFmtId="0" fontId="8" fillId="6" borderId="85" xfId="0" applyFont="1" applyFill="1" applyBorder="1" applyAlignment="1"/>
    <xf numFmtId="0" fontId="8" fillId="0" borderId="0" xfId="0" applyFont="1" applyAlignment="1"/>
    <xf numFmtId="0" fontId="9" fillId="3" borderId="43" xfId="0" applyFont="1" applyFill="1" applyBorder="1" applyAlignment="1">
      <alignment horizontal="center"/>
    </xf>
    <xf numFmtId="0" fontId="8" fillId="3" borderId="119" xfId="0" applyFont="1" applyFill="1" applyBorder="1" applyAlignment="1">
      <alignment horizontal="center"/>
    </xf>
    <xf numFmtId="0" fontId="8" fillId="4" borderId="77" xfId="0" applyFont="1" applyFill="1" applyBorder="1" applyAlignment="1">
      <alignment horizontal="center"/>
    </xf>
    <xf numFmtId="0" fontId="8" fillId="0" borderId="85" xfId="0" applyFont="1" applyFill="1" applyBorder="1" applyAlignment="1"/>
    <xf numFmtId="0" fontId="8" fillId="0" borderId="71" xfId="0" applyFont="1" applyFill="1" applyBorder="1" applyAlignment="1"/>
    <xf numFmtId="0" fontId="8" fillId="6" borderId="94" xfId="0" applyFont="1" applyFill="1" applyBorder="1" applyAlignment="1"/>
    <xf numFmtId="0" fontId="8" fillId="2" borderId="78" xfId="0" applyFont="1" applyFill="1" applyBorder="1" applyAlignment="1"/>
    <xf numFmtId="0" fontId="8" fillId="0" borderId="161" xfId="0" applyFont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8" fillId="0" borderId="171" xfId="0" applyFont="1" applyBorder="1" applyAlignment="1">
      <alignment horizontal="center"/>
    </xf>
    <xf numFmtId="0" fontId="8" fillId="0" borderId="174" xfId="0" applyFont="1" applyFill="1" applyBorder="1" applyAlignment="1">
      <alignment horizontal="center"/>
    </xf>
    <xf numFmtId="0" fontId="8" fillId="0" borderId="175" xfId="0" applyFont="1" applyFill="1" applyBorder="1" applyAlignment="1">
      <alignment horizontal="center"/>
    </xf>
    <xf numFmtId="0" fontId="8" fillId="0" borderId="181" xfId="0" applyFont="1" applyFill="1" applyBorder="1" applyAlignment="1">
      <alignment horizontal="center"/>
    </xf>
    <xf numFmtId="0" fontId="8" fillId="0" borderId="176" xfId="0" applyFont="1" applyFill="1" applyBorder="1" applyAlignment="1">
      <alignment horizontal="center"/>
    </xf>
    <xf numFmtId="9" fontId="8" fillId="0" borderId="188" xfId="0" applyNumberFormat="1" applyFont="1" applyBorder="1" applyAlignment="1">
      <alignment horizontal="right"/>
    </xf>
    <xf numFmtId="0" fontId="8" fillId="0" borderId="189" xfId="0" applyFont="1" applyBorder="1" applyAlignment="1">
      <alignment horizontal="center"/>
    </xf>
    <xf numFmtId="0" fontId="6" fillId="0" borderId="46" xfId="0" applyFont="1" applyFill="1" applyBorder="1">
      <alignment vertical="center"/>
    </xf>
    <xf numFmtId="0" fontId="8" fillId="0" borderId="5" xfId="0" applyFont="1" applyFill="1" applyBorder="1" applyAlignment="1">
      <alignment horizontal="center"/>
    </xf>
    <xf numFmtId="0" fontId="8" fillId="0" borderId="190" xfId="0" applyFont="1" applyFill="1" applyBorder="1" applyAlignment="1">
      <alignment horizontal="center"/>
    </xf>
    <xf numFmtId="0" fontId="8" fillId="0" borderId="153" xfId="0" applyFont="1" applyFill="1" applyBorder="1" applyAlignment="1">
      <alignment horizontal="center"/>
    </xf>
    <xf numFmtId="0" fontId="8" fillId="0" borderId="154" xfId="0" applyFont="1" applyFill="1" applyBorder="1" applyAlignment="1">
      <alignment horizontal="center"/>
    </xf>
    <xf numFmtId="0" fontId="8" fillId="2" borderId="157" xfId="0" applyFont="1" applyFill="1" applyBorder="1" applyAlignment="1">
      <alignment horizontal="center"/>
    </xf>
    <xf numFmtId="0" fontId="8" fillId="0" borderId="191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9" borderId="4" xfId="0" applyFont="1" applyFill="1" applyBorder="1" applyAlignment="1"/>
    <xf numFmtId="0" fontId="8" fillId="9" borderId="58" xfId="0" applyFont="1" applyFill="1" applyBorder="1" applyAlignment="1"/>
    <xf numFmtId="0" fontId="8" fillId="9" borderId="52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92" xfId="0" applyFont="1" applyBorder="1" applyAlignment="1">
      <alignment horizontal="center"/>
    </xf>
    <xf numFmtId="0" fontId="20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8" fillId="8" borderId="193" xfId="0" applyFont="1" applyFill="1" applyBorder="1" applyAlignment="1">
      <alignment horizontal="center"/>
    </xf>
    <xf numFmtId="0" fontId="8" fillId="8" borderId="194" xfId="0" applyFont="1" applyFill="1" applyBorder="1" applyAlignment="1">
      <alignment horizontal="center"/>
    </xf>
    <xf numFmtId="0" fontId="8" fillId="8" borderId="195" xfId="0" applyFont="1" applyFill="1" applyBorder="1" applyAlignment="1">
      <alignment horizontal="center"/>
    </xf>
    <xf numFmtId="0" fontId="8" fillId="8" borderId="196" xfId="0" applyFont="1" applyFill="1" applyBorder="1" applyAlignment="1">
      <alignment horizontal="center"/>
    </xf>
    <xf numFmtId="0" fontId="8" fillId="8" borderId="197" xfId="0" applyFont="1" applyFill="1" applyBorder="1" applyAlignment="1">
      <alignment horizontal="center"/>
    </xf>
    <xf numFmtId="0" fontId="8" fillId="8" borderId="198" xfId="0" applyFont="1" applyFill="1" applyBorder="1" applyAlignment="1">
      <alignment horizontal="center"/>
    </xf>
    <xf numFmtId="0" fontId="8" fillId="11" borderId="52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58" xfId="0" applyFont="1" applyFill="1" applyBorder="1" applyAlignment="1">
      <alignment horizontal="center"/>
    </xf>
    <xf numFmtId="0" fontId="8" fillId="11" borderId="153" xfId="0" applyFont="1" applyFill="1" applyBorder="1" applyAlignment="1">
      <alignment horizontal="center"/>
    </xf>
    <xf numFmtId="0" fontId="8" fillId="11" borderId="154" xfId="0" applyFont="1" applyFill="1" applyBorder="1" applyAlignment="1">
      <alignment horizontal="center"/>
    </xf>
    <xf numFmtId="0" fontId="8" fillId="11" borderId="155" xfId="0" applyFont="1" applyFill="1" applyBorder="1" applyAlignment="1">
      <alignment horizontal="center"/>
    </xf>
    <xf numFmtId="0" fontId="20" fillId="12" borderId="170" xfId="0" applyFont="1" applyFill="1" applyBorder="1" applyAlignment="1">
      <alignment horizontal="left"/>
    </xf>
    <xf numFmtId="0" fontId="20" fillId="12" borderId="170" xfId="0" applyFont="1" applyFill="1" applyBorder="1" applyAlignment="1">
      <alignment horizontal="center" vertical="center"/>
    </xf>
    <xf numFmtId="0" fontId="20" fillId="15" borderId="170" xfId="0" applyFont="1" applyFill="1" applyBorder="1" applyAlignment="1"/>
    <xf numFmtId="0" fontId="20" fillId="15" borderId="170" xfId="0" applyFont="1" applyFill="1" applyBorder="1" applyAlignment="1">
      <alignment horizontal="center" vertical="center"/>
    </xf>
    <xf numFmtId="0" fontId="20" fillId="15" borderId="170" xfId="0" applyFont="1" applyFill="1" applyBorder="1" applyAlignment="1">
      <alignment horizontal="center"/>
    </xf>
    <xf numFmtId="0" fontId="8" fillId="6" borderId="77" xfId="0" applyFont="1" applyFill="1" applyBorder="1" applyAlignment="1"/>
    <xf numFmtId="0" fontId="8" fillId="0" borderId="54" xfId="0" applyFont="1" applyBorder="1" applyAlignment="1"/>
    <xf numFmtId="0" fontId="8" fillId="0" borderId="43" xfId="0" applyFont="1" applyBorder="1" applyAlignment="1"/>
    <xf numFmtId="0" fontId="20" fillId="3" borderId="2" xfId="0" applyFont="1" applyFill="1" applyBorder="1" applyAlignment="1">
      <alignment horizontal="center" vertical="center"/>
    </xf>
    <xf numFmtId="0" fontId="20" fillId="3" borderId="109" xfId="0" applyFont="1" applyFill="1" applyBorder="1" applyAlignment="1">
      <alignment horizontal="center" vertical="center"/>
    </xf>
    <xf numFmtId="0" fontId="20" fillId="0" borderId="146" xfId="0" applyFont="1" applyBorder="1" applyAlignment="1"/>
    <xf numFmtId="0" fontId="20" fillId="0" borderId="144" xfId="0" applyFont="1" applyBorder="1" applyAlignment="1">
      <alignment horizontal="center" vertical="center"/>
    </xf>
    <xf numFmtId="0" fontId="20" fillId="0" borderId="188" xfId="0" applyFont="1" applyBorder="1" applyAlignment="1">
      <alignment horizontal="center" vertical="center"/>
    </xf>
    <xf numFmtId="0" fontId="20" fillId="0" borderId="147" xfId="0" applyFont="1" applyBorder="1" applyAlignment="1">
      <alignment horizontal="center" vertical="center"/>
    </xf>
    <xf numFmtId="0" fontId="20" fillId="0" borderId="145" xfId="0" applyFont="1" applyBorder="1" applyAlignment="1">
      <alignment horizontal="center" vertical="center"/>
    </xf>
    <xf numFmtId="0" fontId="20" fillId="0" borderId="147" xfId="0" applyFont="1" applyBorder="1" applyAlignment="1"/>
    <xf numFmtId="0" fontId="20" fillId="15" borderId="147" xfId="0" applyFont="1" applyFill="1" applyBorder="1" applyAlignment="1"/>
    <xf numFmtId="0" fontId="20" fillId="15" borderId="145" xfId="0" applyFont="1" applyFill="1" applyBorder="1" applyAlignment="1">
      <alignment horizontal="center" vertical="center"/>
    </xf>
    <xf numFmtId="0" fontId="20" fillId="15" borderId="208" xfId="0" applyFont="1" applyFill="1" applyBorder="1" applyAlignment="1"/>
    <xf numFmtId="0" fontId="20" fillId="15" borderId="209" xfId="0" applyFont="1" applyFill="1" applyBorder="1" applyAlignment="1">
      <alignment horizontal="center" vertical="center"/>
    </xf>
    <xf numFmtId="0" fontId="20" fillId="0" borderId="144" xfId="0" applyFont="1" applyBorder="1" applyAlignment="1">
      <alignment horizontal="center"/>
    </xf>
    <xf numFmtId="0" fontId="20" fillId="0" borderId="209" xfId="0" applyFont="1" applyBorder="1" applyAlignment="1">
      <alignment horizontal="center" vertical="center"/>
    </xf>
    <xf numFmtId="0" fontId="20" fillId="15" borderId="206" xfId="0" applyFont="1" applyFill="1" applyBorder="1" applyAlignment="1"/>
    <xf numFmtId="0" fontId="20" fillId="15" borderId="207" xfId="0" applyFont="1" applyFill="1" applyBorder="1" applyAlignment="1">
      <alignment horizontal="center" vertical="center"/>
    </xf>
    <xf numFmtId="0" fontId="20" fillId="0" borderId="189" xfId="0" applyFont="1" applyBorder="1" applyAlignment="1">
      <alignment horizontal="left"/>
    </xf>
    <xf numFmtId="0" fontId="20" fillId="0" borderId="189" xfId="0" applyFont="1" applyBorder="1" applyAlignment="1"/>
    <xf numFmtId="0" fontId="20" fillId="9" borderId="145" xfId="0" applyFont="1" applyFill="1" applyBorder="1" applyAlignment="1">
      <alignment horizontal="center" vertical="center"/>
    </xf>
    <xf numFmtId="0" fontId="20" fillId="0" borderId="208" xfId="0" applyFont="1" applyBorder="1" applyAlignment="1">
      <alignment horizontal="center"/>
    </xf>
    <xf numFmtId="0" fontId="20" fillId="3" borderId="201" xfId="0" applyFont="1" applyFill="1" applyBorder="1" applyAlignment="1">
      <alignment horizontal="center" vertical="center"/>
    </xf>
    <xf numFmtId="9" fontId="20" fillId="0" borderId="211" xfId="0" applyNumberFormat="1" applyFont="1" applyFill="1" applyBorder="1" applyAlignment="1">
      <alignment horizontal="center" vertical="center"/>
    </xf>
    <xf numFmtId="9" fontId="20" fillId="0" borderId="212" xfId="0" applyNumberFormat="1" applyFont="1" applyFill="1" applyBorder="1" applyAlignment="1">
      <alignment horizontal="center" vertical="center"/>
    </xf>
    <xf numFmtId="0" fontId="20" fillId="0" borderId="189" xfId="0" applyFont="1" applyBorder="1" applyAlignment="1">
      <alignment horizontal="center" vertical="center"/>
    </xf>
    <xf numFmtId="0" fontId="20" fillId="0" borderId="146" xfId="0" applyFont="1" applyBorder="1" applyAlignment="1">
      <alignment horizontal="center" vertical="center"/>
    </xf>
    <xf numFmtId="0" fontId="20" fillId="3" borderId="125" xfId="0" applyFont="1" applyFill="1" applyBorder="1" applyAlignment="1">
      <alignment horizontal="center"/>
    </xf>
    <xf numFmtId="0" fontId="20" fillId="7" borderId="146" xfId="0" applyFont="1" applyFill="1" applyBorder="1" applyAlignment="1"/>
    <xf numFmtId="0" fontId="20" fillId="7" borderId="144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202" xfId="0" applyFont="1" applyFill="1" applyBorder="1" applyAlignment="1">
      <alignment horizontal="center" vertical="center"/>
    </xf>
    <xf numFmtId="0" fontId="20" fillId="6" borderId="203" xfId="0" applyFont="1" applyFill="1" applyBorder="1" applyAlignment="1">
      <alignment horizontal="center" vertical="center"/>
    </xf>
    <xf numFmtId="0" fontId="20" fillId="3" borderId="204" xfId="0" applyFont="1" applyFill="1" applyBorder="1" applyAlignment="1"/>
    <xf numFmtId="0" fontId="20" fillId="3" borderId="205" xfId="0" applyFont="1" applyFill="1" applyBorder="1" applyAlignment="1">
      <alignment horizontal="center" vertical="center"/>
    </xf>
    <xf numFmtId="0" fontId="20" fillId="3" borderId="146" xfId="0" applyFont="1" applyFill="1" applyBorder="1" applyAlignment="1"/>
    <xf numFmtId="0" fontId="20" fillId="3" borderId="144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20" fillId="0" borderId="145" xfId="0" applyFont="1" applyBorder="1" applyAlignment="1">
      <alignment horizontal="center"/>
    </xf>
    <xf numFmtId="0" fontId="20" fillId="0" borderId="144" xfId="0" applyFont="1" applyBorder="1" applyAlignment="1"/>
    <xf numFmtId="0" fontId="20" fillId="6" borderId="145" xfId="0" applyFont="1" applyFill="1" applyBorder="1" applyAlignment="1">
      <alignment horizontal="center" vertical="center"/>
    </xf>
    <xf numFmtId="0" fontId="20" fillId="0" borderId="147" xfId="0" applyFont="1" applyBorder="1" applyAlignment="1">
      <alignment horizontal="left"/>
    </xf>
    <xf numFmtId="0" fontId="22" fillId="15" borderId="145" xfId="0" applyFont="1" applyFill="1" applyBorder="1" applyAlignment="1">
      <alignment horizontal="center" vertical="center"/>
    </xf>
    <xf numFmtId="0" fontId="20" fillId="7" borderId="204" xfId="0" applyFont="1" applyFill="1" applyBorder="1" applyAlignment="1"/>
    <xf numFmtId="0" fontId="20" fillId="7" borderId="205" xfId="0" applyFont="1" applyFill="1" applyBorder="1" applyAlignment="1">
      <alignment horizontal="center" vertical="center"/>
    </xf>
    <xf numFmtId="0" fontId="20" fillId="0" borderId="76" xfId="0" applyFont="1" applyBorder="1" applyAlignment="1">
      <alignment horizontal="center"/>
    </xf>
    <xf numFmtId="0" fontId="20" fillId="15" borderId="76" xfId="0" applyFont="1" applyFill="1" applyBorder="1" applyAlignment="1">
      <alignment horizontal="center" vertical="center"/>
    </xf>
    <xf numFmtId="0" fontId="20" fillId="15" borderId="76" xfId="0" applyFont="1" applyFill="1" applyBorder="1" applyAlignment="1">
      <alignment horizontal="center"/>
    </xf>
    <xf numFmtId="0" fontId="20" fillId="0" borderId="94" xfId="0" applyFont="1" applyBorder="1" applyAlignment="1"/>
    <xf numFmtId="0" fontId="20" fillId="15" borderId="94" xfId="0" applyFont="1" applyFill="1" applyBorder="1" applyAlignment="1"/>
    <xf numFmtId="0" fontId="20" fillId="0" borderId="71" xfId="0" applyFont="1" applyBorder="1" applyAlignment="1"/>
    <xf numFmtId="0" fontId="20" fillId="14" borderId="145" xfId="0" applyFont="1" applyFill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14" borderId="76" xfId="0" applyFont="1" applyFill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/>
    </xf>
    <xf numFmtId="0" fontId="20" fillId="15" borderId="145" xfId="0" applyFont="1" applyFill="1" applyBorder="1" applyAlignment="1">
      <alignment horizontal="center"/>
    </xf>
    <xf numFmtId="0" fontId="22" fillId="0" borderId="145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/>
    </xf>
    <xf numFmtId="0" fontId="20" fillId="16" borderId="145" xfId="0" applyFont="1" applyFill="1" applyBorder="1" applyAlignment="1">
      <alignment horizontal="center" vertical="center"/>
    </xf>
    <xf numFmtId="0" fontId="21" fillId="15" borderId="147" xfId="0" applyFont="1" applyFill="1" applyBorder="1" applyAlignment="1"/>
    <xf numFmtId="0" fontId="20" fillId="0" borderId="206" xfId="0" applyFont="1" applyBorder="1" applyAlignment="1"/>
    <xf numFmtId="0" fontId="20" fillId="0" borderId="207" xfId="0" applyFont="1" applyBorder="1" applyAlignment="1">
      <alignment horizontal="center"/>
    </xf>
    <xf numFmtId="0" fontId="20" fillId="0" borderId="213" xfId="0" applyFont="1" applyBorder="1" applyAlignment="1">
      <alignment horizontal="center"/>
    </xf>
    <xf numFmtId="0" fontId="20" fillId="0" borderId="207" xfId="0" applyFont="1" applyBorder="1" applyAlignment="1">
      <alignment horizontal="center" vertical="center"/>
    </xf>
    <xf numFmtId="0" fontId="20" fillId="0" borderId="214" xfId="0" applyFont="1" applyBorder="1" applyAlignment="1"/>
    <xf numFmtId="0" fontId="20" fillId="14" borderId="213" xfId="0" applyFont="1" applyFill="1" applyBorder="1" applyAlignment="1">
      <alignment horizontal="center" vertical="center"/>
    </xf>
    <xf numFmtId="0" fontId="20" fillId="0" borderId="213" xfId="0" applyFont="1" applyBorder="1" applyAlignment="1">
      <alignment horizontal="center" vertical="center"/>
    </xf>
    <xf numFmtId="0" fontId="20" fillId="0" borderId="207" xfId="0" applyFont="1" applyBorder="1" applyAlignment="1"/>
    <xf numFmtId="0" fontId="20" fillId="0" borderId="213" xfId="0" applyFont="1" applyBorder="1" applyAlignment="1"/>
    <xf numFmtId="0" fontId="20" fillId="0" borderId="208" xfId="0" applyFont="1" applyBorder="1" applyAlignment="1">
      <alignment horizontal="left"/>
    </xf>
    <xf numFmtId="0" fontId="20" fillId="0" borderId="208" xfId="0" applyFont="1" applyBorder="1" applyAlignment="1"/>
    <xf numFmtId="0" fontId="20" fillId="0" borderId="79" xfId="0" applyFont="1" applyBorder="1" applyAlignment="1">
      <alignment horizontal="center"/>
    </xf>
    <xf numFmtId="0" fontId="20" fillId="14" borderId="209" xfId="0" applyFont="1" applyFill="1" applyBorder="1" applyAlignment="1">
      <alignment horizontal="center" vertical="center"/>
    </xf>
    <xf numFmtId="0" fontId="20" fillId="0" borderId="215" xfId="0" applyFont="1" applyBorder="1" applyAlignment="1"/>
    <xf numFmtId="0" fontId="20" fillId="0" borderId="79" xfId="0" applyFont="1" applyBorder="1" applyAlignment="1">
      <alignment horizontal="center" vertical="center"/>
    </xf>
    <xf numFmtId="0" fontId="20" fillId="0" borderId="209" xfId="0" applyFont="1" applyBorder="1" applyAlignment="1">
      <alignment horizontal="center"/>
    </xf>
    <xf numFmtId="0" fontId="20" fillId="0" borderId="215" xfId="0" applyFont="1" applyBorder="1" applyAlignment="1">
      <alignment horizontal="center"/>
    </xf>
    <xf numFmtId="0" fontId="20" fillId="0" borderId="215" xfId="0" applyFont="1" applyBorder="1" applyAlignment="1">
      <alignment horizontal="left"/>
    </xf>
    <xf numFmtId="0" fontId="22" fillId="0" borderId="209" xfId="0" applyFont="1" applyBorder="1" applyAlignment="1">
      <alignment horizontal="center" vertical="center"/>
    </xf>
    <xf numFmtId="0" fontId="20" fillId="15" borderId="189" xfId="0" applyFont="1" applyFill="1" applyBorder="1" applyAlignment="1"/>
    <xf numFmtId="0" fontId="20" fillId="15" borderId="188" xfId="0" applyFont="1" applyFill="1" applyBorder="1" applyAlignment="1">
      <alignment horizontal="center" vertical="center"/>
    </xf>
    <xf numFmtId="0" fontId="20" fillId="15" borderId="189" xfId="0" applyFont="1" applyFill="1" applyBorder="1" applyAlignment="1">
      <alignment horizontal="center"/>
    </xf>
    <xf numFmtId="0" fontId="20" fillId="15" borderId="189" xfId="0" applyFont="1" applyFill="1" applyBorder="1" applyAlignment="1">
      <alignment horizontal="left"/>
    </xf>
    <xf numFmtId="0" fontId="20" fillId="15" borderId="77" xfId="0" applyFont="1" applyFill="1" applyBorder="1" applyAlignment="1">
      <alignment horizontal="center" vertical="center"/>
    </xf>
    <xf numFmtId="0" fontId="20" fillId="15" borderId="85" xfId="0" applyFont="1" applyFill="1" applyBorder="1" applyAlignment="1">
      <alignment horizontal="left"/>
    </xf>
    <xf numFmtId="0" fontId="20" fillId="14" borderId="77" xfId="0" applyFont="1" applyFill="1" applyBorder="1" applyAlignment="1">
      <alignment horizontal="center" vertical="center"/>
    </xf>
    <xf numFmtId="0" fontId="20" fillId="15" borderId="85" xfId="0" applyFont="1" applyFill="1" applyBorder="1" applyAlignment="1">
      <alignment horizontal="center"/>
    </xf>
    <xf numFmtId="0" fontId="20" fillId="15" borderId="188" xfId="0" applyFont="1" applyFill="1" applyBorder="1" applyAlignment="1">
      <alignment horizontal="center"/>
    </xf>
    <xf numFmtId="0" fontId="20" fillId="15" borderId="85" xfId="0" applyFont="1" applyFill="1" applyBorder="1" applyAlignment="1"/>
    <xf numFmtId="0" fontId="20" fillId="15" borderId="77" xfId="0" applyFont="1" applyFill="1" applyBorder="1" applyAlignment="1">
      <alignment horizontal="center"/>
    </xf>
    <xf numFmtId="0" fontId="20" fillId="15" borderId="146" xfId="0" applyFont="1" applyFill="1" applyBorder="1" applyAlignment="1"/>
    <xf numFmtId="0" fontId="20" fillId="15" borderId="144" xfId="0" applyFont="1" applyFill="1" applyBorder="1" applyAlignment="1">
      <alignment horizontal="center" vertical="center"/>
    </xf>
    <xf numFmtId="0" fontId="20" fillId="15" borderId="78" xfId="0" applyFont="1" applyFill="1" applyBorder="1" applyAlignment="1">
      <alignment horizontal="center" vertical="center"/>
    </xf>
    <xf numFmtId="0" fontId="20" fillId="15" borderId="71" xfId="0" applyFont="1" applyFill="1" applyBorder="1" applyAlignment="1"/>
    <xf numFmtId="0" fontId="20" fillId="15" borderId="144" xfId="0" applyFont="1" applyFill="1" applyBorder="1" applyAlignment="1"/>
    <xf numFmtId="0" fontId="20" fillId="15" borderId="78" xfId="0" applyFont="1" applyFill="1" applyBorder="1" applyAlignment="1">
      <alignment horizontal="center"/>
    </xf>
    <xf numFmtId="0" fontId="20" fillId="14" borderId="207" xfId="0" applyFont="1" applyFill="1" applyBorder="1" applyAlignment="1">
      <alignment horizontal="center" vertical="center"/>
    </xf>
    <xf numFmtId="0" fontId="20" fillId="14" borderId="79" xfId="0" applyFont="1" applyFill="1" applyBorder="1" applyAlignment="1">
      <alignment horizontal="center" vertical="center"/>
    </xf>
    <xf numFmtId="0" fontId="20" fillId="14" borderId="188" xfId="0" applyFont="1" applyFill="1" applyBorder="1" applyAlignment="1">
      <alignment horizontal="center" vertical="center"/>
    </xf>
    <xf numFmtId="0" fontId="20" fillId="14" borderId="144" xfId="0" applyFont="1" applyFill="1" applyBorder="1" applyAlignment="1">
      <alignment horizontal="center" vertical="center"/>
    </xf>
    <xf numFmtId="0" fontId="20" fillId="15" borderId="144" xfId="0" applyFont="1" applyFill="1" applyBorder="1" applyAlignment="1">
      <alignment horizontal="center"/>
    </xf>
    <xf numFmtId="0" fontId="20" fillId="14" borderId="78" xfId="0" applyFont="1" applyFill="1" applyBorder="1" applyAlignment="1">
      <alignment horizontal="center" vertical="center"/>
    </xf>
    <xf numFmtId="0" fontId="20" fillId="15" borderId="78" xfId="0" applyFont="1" applyFill="1" applyBorder="1" applyAlignment="1"/>
    <xf numFmtId="0" fontId="20" fillId="16" borderId="209" xfId="0" applyFont="1" applyFill="1" applyBorder="1" applyAlignment="1">
      <alignment horizontal="center" vertical="center"/>
    </xf>
    <xf numFmtId="0" fontId="8" fillId="0" borderId="0" xfId="0" applyFont="1" applyAlignment="1"/>
    <xf numFmtId="0" fontId="20" fillId="18" borderId="209" xfId="0" applyFont="1" applyFill="1" applyBorder="1" applyAlignment="1">
      <alignment horizontal="center" vertical="center"/>
    </xf>
    <xf numFmtId="0" fontId="20" fillId="18" borderId="14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7" borderId="69" xfId="0" applyFont="1" applyFill="1" applyBorder="1" applyAlignment="1"/>
    <xf numFmtId="0" fontId="8" fillId="4" borderId="77" xfId="0" applyFont="1" applyFill="1" applyBorder="1" applyAlignment="1"/>
    <xf numFmtId="0" fontId="8" fillId="0" borderId="80" xfId="0" applyFont="1" applyFill="1" applyBorder="1" applyAlignment="1"/>
    <xf numFmtId="0" fontId="8" fillId="19" borderId="4" xfId="0" applyFont="1" applyFill="1" applyBorder="1" applyAlignment="1"/>
    <xf numFmtId="0" fontId="20" fillId="9" borderId="188" xfId="0" applyFont="1" applyFill="1" applyBorder="1" applyAlignment="1">
      <alignment horizontal="center" vertical="center"/>
    </xf>
    <xf numFmtId="0" fontId="20" fillId="9" borderId="144" xfId="0" applyFont="1" applyFill="1" applyBorder="1" applyAlignment="1">
      <alignment horizontal="center" vertical="center"/>
    </xf>
    <xf numFmtId="0" fontId="20" fillId="0" borderId="145" xfId="0" applyFont="1" applyFill="1" applyBorder="1" applyAlignment="1">
      <alignment horizontal="center" vertical="center"/>
    </xf>
    <xf numFmtId="0" fontId="20" fillId="15" borderId="160" xfId="0" applyFont="1" applyFill="1" applyBorder="1" applyAlignment="1">
      <alignment horizontal="center" vertical="center"/>
    </xf>
    <xf numFmtId="0" fontId="20" fillId="6" borderId="209" xfId="0" applyFont="1" applyFill="1" applyBorder="1" applyAlignment="1">
      <alignment horizontal="center" vertical="center"/>
    </xf>
    <xf numFmtId="0" fontId="20" fillId="7" borderId="145" xfId="0" applyFont="1" applyFill="1" applyBorder="1" applyAlignment="1">
      <alignment horizontal="center"/>
    </xf>
    <xf numFmtId="0" fontId="23" fillId="15" borderId="145" xfId="0" applyFont="1" applyFill="1" applyBorder="1" applyAlignment="1">
      <alignment horizontal="center" vertical="center"/>
    </xf>
    <xf numFmtId="0" fontId="23" fillId="0" borderId="209" xfId="0" applyFont="1" applyBorder="1" applyAlignment="1">
      <alignment horizontal="center" vertical="center"/>
    </xf>
    <xf numFmtId="0" fontId="23" fillId="0" borderId="145" xfId="0" applyFont="1" applyBorder="1" applyAlignment="1">
      <alignment horizontal="center"/>
    </xf>
    <xf numFmtId="0" fontId="20" fillId="6" borderId="144" xfId="0" applyFont="1" applyFill="1" applyBorder="1" applyAlignment="1">
      <alignment horizontal="center" vertical="center"/>
    </xf>
    <xf numFmtId="0" fontId="20" fillId="9" borderId="76" xfId="0" applyFont="1" applyFill="1" applyBorder="1" applyAlignment="1">
      <alignment horizontal="center" vertical="center"/>
    </xf>
    <xf numFmtId="0" fontId="20" fillId="9" borderId="76" xfId="0" applyFont="1" applyFill="1" applyBorder="1" applyAlignment="1">
      <alignment horizontal="center"/>
    </xf>
    <xf numFmtId="0" fontId="20" fillId="9" borderId="78" xfId="0" applyFont="1" applyFill="1" applyBorder="1" applyAlignment="1"/>
    <xf numFmtId="0" fontId="20" fillId="15" borderId="216" xfId="0" applyFont="1" applyFill="1" applyBorder="1" applyAlignment="1">
      <alignment horizontal="center" vertical="center"/>
    </xf>
    <xf numFmtId="0" fontId="20" fillId="15" borderId="217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0" fillId="15" borderId="147" xfId="0" applyFont="1" applyFill="1" applyBorder="1" applyAlignment="1">
      <alignment horizontal="center" vertical="center"/>
    </xf>
    <xf numFmtId="0" fontId="20" fillId="0" borderId="206" xfId="0" applyFont="1" applyBorder="1" applyAlignment="1">
      <alignment horizontal="center" vertical="center"/>
    </xf>
    <xf numFmtId="0" fontId="20" fillId="15" borderId="189" xfId="0" applyFont="1" applyFill="1" applyBorder="1" applyAlignment="1">
      <alignment horizontal="center" vertical="center"/>
    </xf>
    <xf numFmtId="0" fontId="20" fillId="15" borderId="146" xfId="0" applyFont="1" applyFill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/>
    </xf>
    <xf numFmtId="0" fontId="20" fillId="17" borderId="78" xfId="0" applyFont="1" applyFill="1" applyBorder="1" applyAlignment="1">
      <alignment horizontal="center" vertical="center"/>
    </xf>
    <xf numFmtId="0" fontId="20" fillId="17" borderId="79" xfId="0" applyFont="1" applyFill="1" applyBorder="1" applyAlignment="1">
      <alignment horizontal="center" vertical="center"/>
    </xf>
    <xf numFmtId="0" fontId="20" fillId="3" borderId="222" xfId="0" applyFont="1" applyFill="1" applyBorder="1" applyAlignment="1"/>
    <xf numFmtId="0" fontId="20" fillId="6" borderId="188" xfId="0" applyFont="1" applyFill="1" applyBorder="1" applyAlignment="1">
      <alignment horizontal="center" vertical="center"/>
    </xf>
    <xf numFmtId="0" fontId="20" fillId="7" borderId="222" xfId="0" applyFont="1" applyFill="1" applyBorder="1" applyAlignment="1"/>
    <xf numFmtId="0" fontId="20" fillId="17" borderId="144" xfId="0" applyFont="1" applyFill="1" applyBorder="1" applyAlignment="1">
      <alignment horizontal="center" vertical="center"/>
    </xf>
    <xf numFmtId="0" fontId="20" fillId="9" borderId="209" xfId="0" applyFont="1" applyFill="1" applyBorder="1" applyAlignment="1">
      <alignment horizontal="center" vertical="center"/>
    </xf>
    <xf numFmtId="0" fontId="20" fillId="9" borderId="207" xfId="0" applyFont="1" applyFill="1" applyBorder="1" applyAlignment="1">
      <alignment horizontal="center" vertical="center"/>
    </xf>
    <xf numFmtId="0" fontId="20" fillId="7" borderId="145" xfId="0" applyFont="1" applyFill="1" applyBorder="1" applyAlignment="1">
      <alignment horizontal="center" vertical="center"/>
    </xf>
    <xf numFmtId="0" fontId="20" fillId="9" borderId="209" xfId="0" applyFont="1" applyFill="1" applyBorder="1" applyAlignment="1">
      <alignment horizontal="center"/>
    </xf>
    <xf numFmtId="0" fontId="20" fillId="9" borderId="145" xfId="0" applyFont="1" applyFill="1" applyBorder="1" applyAlignment="1">
      <alignment horizontal="center"/>
    </xf>
    <xf numFmtId="0" fontId="20" fillId="9" borderId="144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0" fontId="25" fillId="0" borderId="0" xfId="0" applyFont="1">
      <alignment vertical="center"/>
    </xf>
    <xf numFmtId="0" fontId="26" fillId="6" borderId="0" xfId="0" applyFont="1" applyFill="1" applyAlignment="1"/>
    <xf numFmtId="0" fontId="20" fillId="6" borderId="204" xfId="0" applyFont="1" applyFill="1" applyBorder="1" applyAlignment="1">
      <alignment horizontal="center" vertical="center"/>
    </xf>
    <xf numFmtId="0" fontId="20" fillId="6" borderId="205" xfId="0" applyFont="1" applyFill="1" applyBorder="1" applyAlignment="1">
      <alignment horizontal="center" vertical="center"/>
    </xf>
    <xf numFmtId="0" fontId="20" fillId="6" borderId="79" xfId="0" applyFont="1" applyFill="1" applyBorder="1" applyAlignment="1">
      <alignment horizontal="center" vertical="center"/>
    </xf>
    <xf numFmtId="0" fontId="19" fillId="0" borderId="225" xfId="0" applyFont="1" applyBorder="1" applyAlignment="1">
      <alignment horizontal="center"/>
    </xf>
    <xf numFmtId="0" fontId="19" fillId="0" borderId="227" xfId="0" applyFont="1" applyBorder="1" applyAlignment="1">
      <alignment horizontal="center"/>
    </xf>
    <xf numFmtId="0" fontId="19" fillId="0" borderId="228" xfId="0" applyFont="1" applyBorder="1" applyAlignment="1">
      <alignment horizontal="center"/>
    </xf>
    <xf numFmtId="0" fontId="8" fillId="0" borderId="0" xfId="0" applyFont="1" applyAlignment="1"/>
    <xf numFmtId="0" fontId="8" fillId="8" borderId="41" xfId="0" applyFont="1" applyFill="1" applyBorder="1" applyAlignment="1">
      <alignment horizontal="center"/>
    </xf>
    <xf numFmtId="0" fontId="23" fillId="0" borderId="145" xfId="0" applyFont="1" applyBorder="1" applyAlignment="1">
      <alignment horizontal="center" vertical="center"/>
    </xf>
    <xf numFmtId="0" fontId="8" fillId="0" borderId="21" xfId="0" applyFont="1" applyBorder="1" applyAlignment="1">
      <alignment horizontal="right"/>
    </xf>
    <xf numFmtId="0" fontId="8" fillId="0" borderId="229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9" fontId="8" fillId="0" borderId="230" xfId="0" applyNumberFormat="1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8" fillId="0" borderId="73" xfId="0" applyFont="1" applyBorder="1" applyAlignment="1"/>
    <xf numFmtId="0" fontId="8" fillId="0" borderId="72" xfId="0" applyFont="1" applyBorder="1" applyAlignment="1"/>
    <xf numFmtId="0" fontId="8" fillId="0" borderId="74" xfId="0" applyFont="1" applyBorder="1" applyAlignment="1"/>
    <xf numFmtId="0" fontId="8" fillId="0" borderId="215" xfId="0" applyFont="1" applyBorder="1" applyAlignment="1"/>
    <xf numFmtId="0" fontId="8" fillId="0" borderId="31" xfId="0" applyFont="1" applyBorder="1" applyAlignment="1"/>
    <xf numFmtId="0" fontId="8" fillId="0" borderId="23" xfId="0" applyFont="1" applyBorder="1" applyAlignment="1"/>
    <xf numFmtId="0" fontId="8" fillId="0" borderId="79" xfId="0" applyFont="1" applyBorder="1" applyAlignment="1"/>
    <xf numFmtId="0" fontId="8" fillId="2" borderId="23" xfId="0" applyFont="1" applyFill="1" applyBorder="1" applyAlignment="1"/>
    <xf numFmtId="0" fontId="8" fillId="2" borderId="32" xfId="0" applyFont="1" applyFill="1" applyBorder="1" applyAlignment="1"/>
    <xf numFmtId="0" fontId="8" fillId="2" borderId="73" xfId="0" applyFont="1" applyFill="1" applyBorder="1" applyAlignment="1"/>
    <xf numFmtId="0" fontId="8" fillId="2" borderId="72" xfId="0" applyFont="1" applyFill="1" applyBorder="1" applyAlignment="1"/>
    <xf numFmtId="0" fontId="8" fillId="2" borderId="74" xfId="0" applyFont="1" applyFill="1" applyBorder="1" applyAlignment="1"/>
    <xf numFmtId="0" fontId="8" fillId="6" borderId="72" xfId="0" applyFont="1" applyFill="1" applyBorder="1" applyAlignment="1"/>
    <xf numFmtId="0" fontId="8" fillId="2" borderId="79" xfId="0" applyFont="1" applyFill="1" applyBorder="1" applyAlignment="1"/>
    <xf numFmtId="0" fontId="8" fillId="0" borderId="79" xfId="0" applyFont="1" applyFill="1" applyBorder="1" applyAlignment="1"/>
    <xf numFmtId="0" fontId="8" fillId="2" borderId="43" xfId="0" applyFont="1" applyFill="1" applyBorder="1" applyAlignment="1"/>
    <xf numFmtId="0" fontId="8" fillId="6" borderId="43" xfId="0" applyFont="1" applyFill="1" applyBorder="1" applyAlignment="1"/>
    <xf numFmtId="0" fontId="8" fillId="0" borderId="83" xfId="0" applyFont="1" applyFill="1" applyBorder="1" applyAlignment="1"/>
    <xf numFmtId="9" fontId="8" fillId="0" borderId="5" xfId="0" applyNumberFormat="1" applyFont="1" applyBorder="1" applyAlignment="1">
      <alignment horizontal="right"/>
    </xf>
    <xf numFmtId="0" fontId="8" fillId="9" borderId="94" xfId="0" applyFont="1" applyFill="1" applyBorder="1" applyAlignment="1"/>
    <xf numFmtId="0" fontId="8" fillId="9" borderId="76" xfId="0" applyFont="1" applyFill="1" applyBorder="1" applyAlignment="1"/>
    <xf numFmtId="9" fontId="8" fillId="0" borderId="87" xfId="0" applyNumberFormat="1" applyFont="1" applyBorder="1" applyAlignment="1">
      <alignment horizontal="right"/>
    </xf>
    <xf numFmtId="0" fontId="8" fillId="0" borderId="5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2" fillId="0" borderId="108" xfId="0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6" borderId="46" xfId="0" applyFont="1" applyFill="1" applyBorder="1" applyAlignment="1">
      <alignment horizontal="center"/>
    </xf>
    <xf numFmtId="0" fontId="8" fillId="0" borderId="0" xfId="0" applyFont="1" applyAlignment="1"/>
    <xf numFmtId="0" fontId="20" fillId="0" borderId="170" xfId="0" applyFont="1" applyBorder="1" applyAlignment="1">
      <alignment horizontal="center"/>
    </xf>
    <xf numFmtId="0" fontId="20" fillId="0" borderId="170" xfId="0" applyFont="1" applyBorder="1" applyAlignment="1">
      <alignment horizontal="center" vertical="center"/>
    </xf>
    <xf numFmtId="0" fontId="20" fillId="0" borderId="170" xfId="0" applyFont="1" applyBorder="1" applyAlignment="1"/>
    <xf numFmtId="0" fontId="22" fillId="0" borderId="170" xfId="0" applyFont="1" applyBorder="1" applyAlignment="1">
      <alignment horizontal="center" vertical="center"/>
    </xf>
    <xf numFmtId="0" fontId="22" fillId="0" borderId="170" xfId="0" applyFont="1" applyBorder="1" applyAlignment="1">
      <alignment horizontal="center"/>
    </xf>
    <xf numFmtId="0" fontId="20" fillId="17" borderId="170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0" borderId="46" xfId="0" applyFont="1" applyFill="1" applyBorder="1" applyAlignment="1"/>
    <xf numFmtId="0" fontId="8" fillId="0" borderId="215" xfId="0" applyFont="1" applyFill="1" applyBorder="1" applyAlignment="1"/>
    <xf numFmtId="0" fontId="8" fillId="0" borderId="232" xfId="0" applyFont="1" applyBorder="1" applyAlignment="1">
      <alignment horizontal="right"/>
    </xf>
    <xf numFmtId="9" fontId="8" fillId="0" borderId="27" xfId="0" applyNumberFormat="1" applyFont="1" applyBorder="1" applyAlignment="1">
      <alignment horizontal="right"/>
    </xf>
    <xf numFmtId="0" fontId="12" fillId="0" borderId="23" xfId="0" applyFont="1" applyBorder="1" applyAlignment="1"/>
    <xf numFmtId="0" fontId="8" fillId="2" borderId="31" xfId="0" applyFont="1" applyFill="1" applyBorder="1" applyAlignment="1"/>
    <xf numFmtId="0" fontId="8" fillId="6" borderId="79" xfId="0" applyFont="1" applyFill="1" applyBorder="1" applyAlignment="1"/>
    <xf numFmtId="0" fontId="8" fillId="6" borderId="231" xfId="0" applyFont="1" applyFill="1" applyBorder="1" applyAlignment="1"/>
    <xf numFmtId="0" fontId="8" fillId="3" borderId="73" xfId="0" applyFont="1" applyFill="1" applyBorder="1" applyAlignment="1"/>
    <xf numFmtId="0" fontId="8" fillId="3" borderId="72" xfId="0" applyFont="1" applyFill="1" applyBorder="1" applyAlignment="1"/>
    <xf numFmtId="0" fontId="8" fillId="3" borderId="74" xfId="0" applyFont="1" applyFill="1" applyBorder="1" applyAlignment="1"/>
    <xf numFmtId="9" fontId="8" fillId="0" borderId="32" xfId="0" applyNumberFormat="1" applyFont="1" applyBorder="1" applyAlignment="1">
      <alignment horizontal="right"/>
    </xf>
    <xf numFmtId="0" fontId="8" fillId="2" borderId="46" xfId="0" applyFont="1" applyFill="1" applyBorder="1" applyAlignment="1"/>
    <xf numFmtId="0" fontId="8" fillId="6" borderId="46" xfId="0" applyFont="1" applyFill="1" applyBorder="1" applyAlignment="1"/>
    <xf numFmtId="0" fontId="8" fillId="0" borderId="48" xfId="0" applyFont="1" applyFill="1" applyBorder="1" applyAlignment="1"/>
    <xf numFmtId="0" fontId="23" fillId="15" borderId="188" xfId="0" applyFont="1" applyFill="1" applyBorder="1" applyAlignment="1">
      <alignment horizontal="center" vertical="center"/>
    </xf>
    <xf numFmtId="0" fontId="20" fillId="4" borderId="76" xfId="0" applyFont="1" applyFill="1" applyBorder="1" applyAlignment="1">
      <alignment horizontal="center" vertical="center"/>
    </xf>
    <xf numFmtId="0" fontId="20" fillId="4" borderId="78" xfId="0" applyFont="1" applyFill="1" applyBorder="1" applyAlignment="1">
      <alignment horizontal="center" vertical="center"/>
    </xf>
    <xf numFmtId="0" fontId="20" fillId="4" borderId="188" xfId="0" applyFont="1" applyFill="1" applyBorder="1" applyAlignment="1">
      <alignment horizontal="center" vertical="center"/>
    </xf>
    <xf numFmtId="0" fontId="20" fillId="4" borderId="145" xfId="0" applyFont="1" applyFill="1" applyBorder="1" applyAlignment="1">
      <alignment horizontal="center" vertical="center"/>
    </xf>
    <xf numFmtId="0" fontId="20" fillId="4" borderId="144" xfId="0" applyFont="1" applyFill="1" applyBorder="1" applyAlignment="1">
      <alignment horizontal="center" vertical="center"/>
    </xf>
    <xf numFmtId="0" fontId="20" fillId="4" borderId="213" xfId="0" applyFont="1" applyFill="1" applyBorder="1" applyAlignment="1">
      <alignment horizontal="center" vertical="center"/>
    </xf>
    <xf numFmtId="0" fontId="20" fillId="4" borderId="77" xfId="0" applyFont="1" applyFill="1" applyBorder="1" applyAlignment="1">
      <alignment horizontal="center" vertical="center"/>
    </xf>
    <xf numFmtId="0" fontId="20" fillId="4" borderId="79" xfId="0" applyFont="1" applyFill="1" applyBorder="1" applyAlignment="1">
      <alignment horizontal="center" vertical="center"/>
    </xf>
    <xf numFmtId="0" fontId="23" fillId="19" borderId="145" xfId="0" applyFont="1" applyFill="1" applyBorder="1" applyAlignment="1">
      <alignment horizontal="center" vertical="center"/>
    </xf>
    <xf numFmtId="0" fontId="20" fillId="0" borderId="85" xfId="0" applyFont="1" applyBorder="1" applyAlignment="1"/>
    <xf numFmtId="57" fontId="10" fillId="0" borderId="226" xfId="0" applyNumberFormat="1" applyFont="1" applyBorder="1" applyAlignment="1">
      <alignment horizontal="center"/>
    </xf>
    <xf numFmtId="177" fontId="11" fillId="5" borderId="2" xfId="0" applyNumberFormat="1" applyFont="1" applyFill="1" applyBorder="1" applyAlignment="1">
      <alignment horizontal="right"/>
    </xf>
    <xf numFmtId="0" fontId="8" fillId="19" borderId="52" xfId="0" applyFont="1" applyFill="1" applyBorder="1" applyAlignment="1">
      <alignment horizontal="center"/>
    </xf>
    <xf numFmtId="0" fontId="8" fillId="19" borderId="4" xfId="0" applyFont="1" applyFill="1" applyBorder="1" applyAlignment="1">
      <alignment horizontal="center"/>
    </xf>
    <xf numFmtId="0" fontId="8" fillId="19" borderId="58" xfId="0" applyFont="1" applyFill="1" applyBorder="1" applyAlignment="1">
      <alignment horizontal="center"/>
    </xf>
    <xf numFmtId="0" fontId="6" fillId="19" borderId="106" xfId="0" applyFont="1" applyFill="1" applyBorder="1">
      <alignment vertical="center"/>
    </xf>
    <xf numFmtId="0" fontId="6" fillId="0" borderId="2" xfId="0" applyFont="1" applyBorder="1">
      <alignment vertical="center"/>
    </xf>
    <xf numFmtId="0" fontId="8" fillId="8" borderId="37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0" borderId="29" xfId="0" applyFont="1" applyFill="1" applyBorder="1" applyAlignment="1"/>
    <xf numFmtId="0" fontId="8" fillId="0" borderId="32" xfId="0" applyFont="1" applyBorder="1" applyAlignment="1"/>
    <xf numFmtId="0" fontId="8" fillId="0" borderId="107" xfId="0" applyFont="1" applyFill="1" applyBorder="1" applyAlignment="1">
      <alignment horizontal="center"/>
    </xf>
    <xf numFmtId="0" fontId="20" fillId="3" borderId="78" xfId="0" applyFont="1" applyFill="1" applyBorder="1" applyAlignment="1">
      <alignment horizontal="center" vertical="center"/>
    </xf>
    <xf numFmtId="0" fontId="20" fillId="9" borderId="77" xfId="0" applyFont="1" applyFill="1" applyBorder="1" applyAlignment="1">
      <alignment horizontal="center" vertical="center"/>
    </xf>
    <xf numFmtId="0" fontId="20" fillId="6" borderId="76" xfId="0" applyFont="1" applyFill="1" applyBorder="1" applyAlignment="1">
      <alignment horizontal="center" vertical="center"/>
    </xf>
    <xf numFmtId="0" fontId="20" fillId="6" borderId="78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19" borderId="33" xfId="0" applyFont="1" applyFill="1" applyBorder="1" applyAlignment="1">
      <alignment horizontal="center"/>
    </xf>
    <xf numFmtId="0" fontId="8" fillId="5" borderId="172" xfId="0" applyFont="1" applyFill="1" applyBorder="1" applyAlignment="1">
      <alignment horizontal="center"/>
    </xf>
    <xf numFmtId="0" fontId="8" fillId="5" borderId="173" xfId="0" applyFont="1" applyFill="1" applyBorder="1" applyAlignment="1">
      <alignment horizontal="center"/>
    </xf>
    <xf numFmtId="0" fontId="8" fillId="0" borderId="174" xfId="0" applyFont="1" applyBorder="1" applyAlignment="1">
      <alignment horizontal="center"/>
    </xf>
    <xf numFmtId="0" fontId="8" fillId="0" borderId="175" xfId="0" applyFont="1" applyBorder="1" applyAlignment="1">
      <alignment horizontal="center"/>
    </xf>
    <xf numFmtId="9" fontId="8" fillId="0" borderId="176" xfId="0" applyNumberFormat="1" applyFont="1" applyBorder="1" applyAlignment="1">
      <alignment horizontal="right"/>
    </xf>
    <xf numFmtId="0" fontId="8" fillId="0" borderId="177" xfId="0" applyFont="1" applyBorder="1" applyAlignment="1">
      <alignment horizontal="center"/>
    </xf>
    <xf numFmtId="0" fontId="8" fillId="0" borderId="178" xfId="0" applyFont="1" applyBorder="1" applyAlignment="1">
      <alignment horizontal="center"/>
    </xf>
    <xf numFmtId="0" fontId="8" fillId="0" borderId="173" xfId="0" applyFont="1" applyBorder="1" applyAlignment="1">
      <alignment horizontal="center"/>
    </xf>
    <xf numFmtId="0" fontId="8" fillId="0" borderId="179" xfId="0" applyFont="1" applyBorder="1" applyAlignment="1">
      <alignment horizontal="center"/>
    </xf>
    <xf numFmtId="0" fontId="8" fillId="3" borderId="178" xfId="0" applyFont="1" applyFill="1" applyBorder="1" applyAlignment="1">
      <alignment horizontal="center"/>
    </xf>
    <xf numFmtId="0" fontId="8" fillId="3" borderId="173" xfId="0" applyFont="1" applyFill="1" applyBorder="1" applyAlignment="1">
      <alignment horizontal="center"/>
    </xf>
    <xf numFmtId="0" fontId="8" fillId="3" borderId="180" xfId="0" applyFont="1" applyFill="1" applyBorder="1" applyAlignment="1">
      <alignment horizontal="center"/>
    </xf>
    <xf numFmtId="0" fontId="8" fillId="0" borderId="181" xfId="0" applyFont="1" applyBorder="1" applyAlignment="1">
      <alignment horizontal="center"/>
    </xf>
    <xf numFmtId="0" fontId="8" fillId="0" borderId="176" xfId="0" applyFont="1" applyBorder="1" applyAlignment="1">
      <alignment horizontal="center"/>
    </xf>
    <xf numFmtId="0" fontId="8" fillId="0" borderId="182" xfId="0" applyFont="1" applyBorder="1" applyAlignment="1">
      <alignment horizontal="center"/>
    </xf>
    <xf numFmtId="0" fontId="8" fillId="0" borderId="183" xfId="0" applyFont="1" applyBorder="1" applyAlignment="1">
      <alignment horizontal="center"/>
    </xf>
    <xf numFmtId="0" fontId="8" fillId="0" borderId="184" xfId="0" applyFont="1" applyBorder="1" applyAlignment="1">
      <alignment horizontal="center"/>
    </xf>
    <xf numFmtId="0" fontId="8" fillId="0" borderId="185" xfId="0" applyFont="1" applyBorder="1" applyAlignment="1">
      <alignment horizontal="center"/>
    </xf>
    <xf numFmtId="0" fontId="8" fillId="0" borderId="186" xfId="0" applyFont="1" applyBorder="1" applyAlignment="1">
      <alignment horizontal="center"/>
    </xf>
    <xf numFmtId="0" fontId="8" fillId="0" borderId="187" xfId="0" applyFont="1" applyBorder="1" applyAlignment="1">
      <alignment horizontal="center"/>
    </xf>
    <xf numFmtId="177" fontId="11" fillId="5" borderId="45" xfId="0" applyNumberFormat="1" applyFont="1" applyFill="1" applyBorder="1" applyAlignment="1">
      <alignment horizontal="center" vertical="center"/>
    </xf>
    <xf numFmtId="177" fontId="11" fillId="5" borderId="26" xfId="0" applyNumberFormat="1" applyFont="1" applyFill="1" applyBorder="1" applyAlignment="1">
      <alignment horizontal="center" vertical="center"/>
    </xf>
    <xf numFmtId="177" fontId="11" fillId="0" borderId="45" xfId="0" applyNumberFormat="1" applyFont="1" applyBorder="1" applyAlignment="1">
      <alignment horizontal="center" vertical="center"/>
    </xf>
    <xf numFmtId="177" fontId="11" fillId="5" borderId="109" xfId="0" applyNumberFormat="1" applyFont="1" applyFill="1" applyBorder="1" applyAlignment="1">
      <alignment horizontal="center" vertical="center"/>
    </xf>
    <xf numFmtId="177" fontId="11" fillId="5" borderId="2" xfId="0" applyNumberFormat="1" applyFont="1" applyFill="1" applyBorder="1" applyAlignment="1">
      <alignment horizontal="center" vertical="center"/>
    </xf>
    <xf numFmtId="177" fontId="11" fillId="0" borderId="26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7" fontId="11" fillId="5" borderId="125" xfId="0" applyNumberFormat="1" applyFont="1" applyFill="1" applyBorder="1" applyAlignment="1">
      <alignment horizontal="center" vertical="center"/>
    </xf>
    <xf numFmtId="0" fontId="8" fillId="8" borderId="152" xfId="0" applyFont="1" applyFill="1" applyBorder="1" applyAlignment="1">
      <alignment horizontal="center" vertical="center"/>
    </xf>
    <xf numFmtId="0" fontId="20" fillId="17" borderId="170" xfId="0" applyFont="1" applyFill="1" applyBorder="1" applyAlignment="1">
      <alignment horizontal="center"/>
    </xf>
    <xf numFmtId="0" fontId="20" fillId="0" borderId="199" xfId="0" applyFont="1" applyBorder="1" applyAlignment="1"/>
    <xf numFmtId="0" fontId="20" fillId="0" borderId="200" xfId="0" applyFont="1" applyBorder="1" applyAlignment="1"/>
    <xf numFmtId="0" fontId="8" fillId="4" borderId="46" xfId="0" applyFont="1" applyFill="1" applyBorder="1" applyAlignment="1"/>
    <xf numFmtId="57" fontId="10" fillId="0" borderId="160" xfId="0" applyNumberFormat="1" applyFont="1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3" borderId="52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29" fillId="0" borderId="68" xfId="0" applyFont="1" applyFill="1" applyBorder="1" applyAlignment="1">
      <alignment horizontal="center"/>
    </xf>
    <xf numFmtId="0" fontId="29" fillId="0" borderId="6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235" xfId="0" applyFont="1" applyFill="1" applyBorder="1" applyAlignment="1">
      <alignment horizontal="center"/>
    </xf>
    <xf numFmtId="0" fontId="8" fillId="0" borderId="236" xfId="0" applyFont="1" applyFill="1" applyBorder="1" applyAlignment="1">
      <alignment horizontal="center"/>
    </xf>
    <xf numFmtId="0" fontId="20" fillId="0" borderId="201" xfId="0" applyFont="1" applyBorder="1" applyAlignment="1"/>
    <xf numFmtId="0" fontId="20" fillId="3" borderId="221" xfId="0" applyFont="1" applyFill="1" applyBorder="1" applyAlignment="1">
      <alignment horizontal="center" vertical="center"/>
    </xf>
    <xf numFmtId="0" fontId="20" fillId="3" borderId="71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177" fontId="11" fillId="5" borderId="185" xfId="0" applyNumberFormat="1" applyFont="1" applyFill="1" applyBorder="1" applyAlignment="1">
      <alignment horizontal="center" vertical="center"/>
    </xf>
    <xf numFmtId="57" fontId="10" fillId="0" borderId="238" xfId="0" applyNumberFormat="1" applyFont="1" applyBorder="1" applyAlignment="1">
      <alignment horizontal="center"/>
    </xf>
    <xf numFmtId="0" fontId="11" fillId="5" borderId="172" xfId="0" applyFont="1" applyFill="1" applyBorder="1" applyAlignment="1">
      <alignment horizontal="center" vertical="center"/>
    </xf>
    <xf numFmtId="0" fontId="8" fillId="3" borderId="174" xfId="0" applyFont="1" applyFill="1" applyBorder="1" applyAlignment="1">
      <alignment horizontal="center"/>
    </xf>
    <xf numFmtId="0" fontId="8" fillId="3" borderId="175" xfId="0" applyFont="1" applyFill="1" applyBorder="1" applyAlignment="1">
      <alignment horizontal="center"/>
    </xf>
    <xf numFmtId="0" fontId="8" fillId="3" borderId="181" xfId="0" applyFont="1" applyFill="1" applyBorder="1" applyAlignment="1">
      <alignment horizontal="center"/>
    </xf>
    <xf numFmtId="0" fontId="8" fillId="3" borderId="176" xfId="0" applyFont="1" applyFill="1" applyBorder="1" applyAlignment="1">
      <alignment horizontal="center"/>
    </xf>
    <xf numFmtId="0" fontId="8" fillId="3" borderId="184" xfId="0" applyFont="1" applyFill="1" applyBorder="1" applyAlignment="1">
      <alignment horizontal="center"/>
    </xf>
    <xf numFmtId="0" fontId="8" fillId="3" borderId="185" xfId="0" applyFont="1" applyFill="1" applyBorder="1" applyAlignment="1">
      <alignment horizontal="center"/>
    </xf>
    <xf numFmtId="0" fontId="8" fillId="3" borderId="186" xfId="0" applyFont="1" applyFill="1" applyBorder="1" applyAlignment="1">
      <alignment horizontal="center"/>
    </xf>
    <xf numFmtId="0" fontId="8" fillId="19" borderId="174" xfId="0" applyFont="1" applyFill="1" applyBorder="1" applyAlignment="1">
      <alignment horizontal="center"/>
    </xf>
    <xf numFmtId="0" fontId="8" fillId="19" borderId="175" xfId="0" applyFont="1" applyFill="1" applyBorder="1" applyAlignment="1">
      <alignment horizontal="center"/>
    </xf>
    <xf numFmtId="0" fontId="8" fillId="19" borderId="176" xfId="0" applyFont="1" applyFill="1" applyBorder="1" applyAlignment="1">
      <alignment horizontal="center"/>
    </xf>
    <xf numFmtId="0" fontId="8" fillId="19" borderId="173" xfId="0" applyFont="1" applyFill="1" applyBorder="1" applyAlignment="1">
      <alignment horizontal="center"/>
    </xf>
    <xf numFmtId="0" fontId="8" fillId="19" borderId="178" xfId="0" applyFont="1" applyFill="1" applyBorder="1" applyAlignment="1">
      <alignment horizontal="center"/>
    </xf>
    <xf numFmtId="0" fontId="8" fillId="19" borderId="6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19" borderId="106" xfId="0" applyFont="1" applyFill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2" borderId="107" xfId="0" applyFont="1" applyFill="1" applyBorder="1" applyAlignment="1">
      <alignment horizontal="center"/>
    </xf>
    <xf numFmtId="0" fontId="8" fillId="2" borderId="235" xfId="0" applyFont="1" applyFill="1" applyBorder="1" applyAlignment="1">
      <alignment horizontal="center"/>
    </xf>
    <xf numFmtId="0" fontId="8" fillId="2" borderId="236" xfId="0" applyFont="1" applyFill="1" applyBorder="1" applyAlignment="1">
      <alignment horizontal="center"/>
    </xf>
    <xf numFmtId="0" fontId="8" fillId="0" borderId="236" xfId="0" applyFont="1" applyBorder="1" applyAlignment="1">
      <alignment horizontal="center"/>
    </xf>
    <xf numFmtId="0" fontId="8" fillId="0" borderId="235" xfId="0" applyFont="1" applyBorder="1" applyAlignment="1">
      <alignment horizontal="center"/>
    </xf>
    <xf numFmtId="0" fontId="8" fillId="6" borderId="107" xfId="0" applyFont="1" applyFill="1" applyBorder="1" applyAlignment="1">
      <alignment horizontal="center"/>
    </xf>
    <xf numFmtId="0" fontId="8" fillId="6" borderId="235" xfId="0" applyFont="1" applyFill="1" applyBorder="1" applyAlignment="1">
      <alignment horizontal="center"/>
    </xf>
    <xf numFmtId="0" fontId="8" fillId="6" borderId="236" xfId="0" applyFont="1" applyFill="1" applyBorder="1" applyAlignment="1">
      <alignment horizontal="center"/>
    </xf>
    <xf numFmtId="57" fontId="10" fillId="0" borderId="217" xfId="0" applyNumberFormat="1" applyFont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20" fillId="0" borderId="0" xfId="0" applyFont="1" applyAlignment="1"/>
    <xf numFmtId="0" fontId="8" fillId="19" borderId="172" xfId="0" applyFont="1" applyFill="1" applyBorder="1" applyAlignment="1">
      <alignment horizontal="center"/>
    </xf>
    <xf numFmtId="0" fontId="8" fillId="8" borderId="240" xfId="0" applyFont="1" applyFill="1" applyBorder="1" applyAlignment="1">
      <alignment horizontal="center"/>
    </xf>
    <xf numFmtId="9" fontId="8" fillId="0" borderId="181" xfId="0" applyNumberFormat="1" applyFont="1" applyBorder="1" applyAlignment="1">
      <alignment horizontal="right"/>
    </xf>
    <xf numFmtId="9" fontId="8" fillId="0" borderId="80" xfId="0" applyNumberFormat="1" applyFont="1" applyBorder="1" applyAlignment="1">
      <alignment horizontal="right"/>
    </xf>
    <xf numFmtId="9" fontId="8" fillId="0" borderId="79" xfId="0" applyNumberFormat="1" applyFont="1" applyBorder="1" applyAlignment="1">
      <alignment horizontal="right"/>
    </xf>
    <xf numFmtId="9" fontId="8" fillId="0" borderId="76" xfId="0" applyNumberFormat="1" applyFont="1" applyBorder="1" applyAlignment="1">
      <alignment horizontal="right"/>
    </xf>
    <xf numFmtId="9" fontId="8" fillId="0" borderId="77" xfId="0" applyNumberFormat="1" applyFont="1" applyBorder="1" applyAlignment="1">
      <alignment horizontal="right"/>
    </xf>
    <xf numFmtId="9" fontId="8" fillId="0" borderId="78" xfId="0" applyNumberFormat="1" applyFont="1" applyBorder="1" applyAlignment="1">
      <alignment horizontal="right"/>
    </xf>
    <xf numFmtId="0" fontId="8" fillId="8" borderId="241" xfId="0" applyFont="1" applyFill="1" applyBorder="1" applyAlignment="1">
      <alignment horizontal="center"/>
    </xf>
    <xf numFmtId="0" fontId="8" fillId="8" borderId="242" xfId="0" applyFont="1" applyFill="1" applyBorder="1" applyAlignment="1">
      <alignment horizontal="center"/>
    </xf>
    <xf numFmtId="0" fontId="8" fillId="8" borderId="243" xfId="0" applyFont="1" applyFill="1" applyBorder="1" applyAlignment="1">
      <alignment horizontal="center"/>
    </xf>
    <xf numFmtId="0" fontId="8" fillId="0" borderId="244" xfId="0" applyFont="1" applyBorder="1" applyAlignment="1">
      <alignment horizontal="center"/>
    </xf>
    <xf numFmtId="9" fontId="8" fillId="0" borderId="245" xfId="0" applyNumberFormat="1" applyFont="1" applyBorder="1" applyAlignment="1">
      <alignment horizontal="right"/>
    </xf>
    <xf numFmtId="0" fontId="8" fillId="0" borderId="246" xfId="0" applyFont="1" applyBorder="1" applyAlignment="1">
      <alignment horizontal="center"/>
    </xf>
    <xf numFmtId="9" fontId="8" fillId="0" borderId="247" xfId="0" applyNumberFormat="1" applyFont="1" applyBorder="1" applyAlignment="1">
      <alignment horizontal="right"/>
    </xf>
    <xf numFmtId="0" fontId="8" fillId="0" borderId="208" xfId="0" applyFont="1" applyBorder="1" applyAlignment="1">
      <alignment horizontal="center"/>
    </xf>
    <xf numFmtId="9" fontId="8" fillId="0" borderId="209" xfId="0" applyNumberFormat="1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177" fontId="11" fillId="5" borderId="235" xfId="0" applyNumberFormat="1" applyFont="1" applyFill="1" applyBorder="1" applyAlignment="1">
      <alignment horizontal="center" vertical="center"/>
    </xf>
    <xf numFmtId="0" fontId="8" fillId="5" borderId="235" xfId="0" applyFont="1" applyFill="1" applyBorder="1" applyAlignment="1">
      <alignment horizontal="center"/>
    </xf>
    <xf numFmtId="0" fontId="8" fillId="5" borderId="236" xfId="0" applyFont="1" applyFill="1" applyBorder="1" applyAlignment="1">
      <alignment horizontal="center"/>
    </xf>
    <xf numFmtId="0" fontId="8" fillId="0" borderId="0" xfId="0" applyFont="1" applyAlignment="1"/>
    <xf numFmtId="0" fontId="20" fillId="0" borderId="0" xfId="0" applyFont="1" applyAlignment="1"/>
    <xf numFmtId="0" fontId="14" fillId="3" borderId="33" xfId="0" applyFont="1" applyFill="1" applyBorder="1" applyAlignment="1">
      <alignment horizontal="center"/>
    </xf>
    <xf numFmtId="0" fontId="8" fillId="19" borderId="76" xfId="0" applyFont="1" applyFill="1" applyBorder="1" applyAlignment="1">
      <alignment horizontal="center"/>
    </xf>
    <xf numFmtId="0" fontId="8" fillId="0" borderId="149" xfId="0" applyFont="1" applyBorder="1" applyAlignment="1">
      <alignment horizontal="center"/>
    </xf>
    <xf numFmtId="0" fontId="8" fillId="19" borderId="61" xfId="0" applyFont="1" applyFill="1" applyBorder="1" applyAlignment="1">
      <alignment horizontal="center"/>
    </xf>
    <xf numFmtId="0" fontId="8" fillId="0" borderId="249" xfId="0" applyFont="1" applyBorder="1" applyAlignment="1">
      <alignment horizontal="center"/>
    </xf>
    <xf numFmtId="0" fontId="8" fillId="0" borderId="250" xfId="0" applyFont="1" applyBorder="1" applyAlignment="1">
      <alignment horizontal="center"/>
    </xf>
    <xf numFmtId="9" fontId="8" fillId="0" borderId="251" xfId="0" applyNumberFormat="1" applyFont="1" applyBorder="1" applyAlignment="1">
      <alignment horizontal="right"/>
    </xf>
    <xf numFmtId="0" fontId="8" fillId="3" borderId="250" xfId="0" applyFont="1" applyFill="1" applyBorder="1" applyAlignment="1">
      <alignment horizontal="center"/>
    </xf>
    <xf numFmtId="0" fontId="8" fillId="3" borderId="213" xfId="0" applyFont="1" applyFill="1" applyBorder="1" applyAlignment="1">
      <alignment horizontal="center"/>
    </xf>
    <xf numFmtId="0" fontId="8" fillId="3" borderId="249" xfId="0" applyFont="1" applyFill="1" applyBorder="1" applyAlignment="1">
      <alignment horizontal="center"/>
    </xf>
    <xf numFmtId="0" fontId="8" fillId="3" borderId="251" xfId="0" applyFont="1" applyFill="1" applyBorder="1" applyAlignment="1">
      <alignment horizontal="center"/>
    </xf>
    <xf numFmtId="0" fontId="8" fillId="0" borderId="253" xfId="0" applyFont="1" applyBorder="1" applyAlignment="1">
      <alignment horizontal="center"/>
    </xf>
    <xf numFmtId="0" fontId="8" fillId="0" borderId="249" xfId="0" applyFont="1" applyFill="1" applyBorder="1" applyAlignment="1">
      <alignment horizontal="center"/>
    </xf>
    <xf numFmtId="0" fontId="8" fillId="0" borderId="250" xfId="0" applyFont="1" applyFill="1" applyBorder="1" applyAlignment="1">
      <alignment horizontal="center"/>
    </xf>
    <xf numFmtId="0" fontId="8" fillId="0" borderId="213" xfId="0" applyFont="1" applyFill="1" applyBorder="1" applyAlignment="1">
      <alignment horizontal="center"/>
    </xf>
    <xf numFmtId="0" fontId="8" fillId="0" borderId="252" xfId="0" applyFont="1" applyFill="1" applyBorder="1" applyAlignment="1">
      <alignment horizontal="center"/>
    </xf>
    <xf numFmtId="0" fontId="8" fillId="0" borderId="253" xfId="0" applyFont="1" applyFill="1" applyBorder="1" applyAlignment="1">
      <alignment horizontal="center"/>
    </xf>
    <xf numFmtId="0" fontId="8" fillId="0" borderId="254" xfId="0" applyFont="1" applyFill="1" applyBorder="1" applyAlignment="1">
      <alignment horizontal="center"/>
    </xf>
    <xf numFmtId="0" fontId="8" fillId="0" borderId="251" xfId="0" applyFont="1" applyFill="1" applyBorder="1" applyAlignment="1">
      <alignment horizontal="center"/>
    </xf>
    <xf numFmtId="9" fontId="8" fillId="0" borderId="213" xfId="0" applyNumberFormat="1" applyFont="1" applyBorder="1" applyAlignment="1">
      <alignment horizontal="right"/>
    </xf>
    <xf numFmtId="0" fontId="8" fillId="0" borderId="206" xfId="0" applyFont="1" applyBorder="1" applyAlignment="1">
      <alignment horizontal="center"/>
    </xf>
    <xf numFmtId="9" fontId="8" fillId="0" borderId="207" xfId="0" applyNumberFormat="1" applyFont="1" applyBorder="1" applyAlignment="1">
      <alignment horizontal="right"/>
    </xf>
    <xf numFmtId="0" fontId="8" fillId="0" borderId="255" xfId="0" applyFont="1" applyFill="1" applyBorder="1" applyAlignment="1">
      <alignment horizontal="center"/>
    </xf>
    <xf numFmtId="177" fontId="11" fillId="5" borderId="253" xfId="0" applyNumberFormat="1" applyFont="1" applyFill="1" applyBorder="1" applyAlignment="1">
      <alignment horizontal="center" vertical="center"/>
    </xf>
    <xf numFmtId="0" fontId="11" fillId="0" borderId="253" xfId="0" applyFont="1" applyFill="1" applyBorder="1" applyAlignment="1">
      <alignment horizontal="center" vertical="center"/>
    </xf>
    <xf numFmtId="0" fontId="8" fillId="5" borderId="253" xfId="0" applyFont="1" applyFill="1" applyBorder="1" applyAlignment="1">
      <alignment horizontal="center"/>
    </xf>
    <xf numFmtId="0" fontId="8" fillId="5" borderId="254" xfId="0" applyFont="1" applyFill="1" applyBorder="1" applyAlignment="1">
      <alignment horizontal="center"/>
    </xf>
    <xf numFmtId="0" fontId="6" fillId="0" borderId="248" xfId="0" applyFont="1" applyBorder="1">
      <alignment vertical="center"/>
    </xf>
    <xf numFmtId="0" fontId="8" fillId="2" borderId="249" xfId="0" applyFont="1" applyFill="1" applyBorder="1" applyAlignment="1">
      <alignment horizontal="center"/>
    </xf>
    <xf numFmtId="0" fontId="8" fillId="2" borderId="250" xfId="0" applyFont="1" applyFill="1" applyBorder="1" applyAlignment="1">
      <alignment horizontal="center"/>
    </xf>
    <xf numFmtId="0" fontId="8" fillId="2" borderId="251" xfId="0" applyFont="1" applyFill="1" applyBorder="1" applyAlignment="1">
      <alignment horizontal="center"/>
    </xf>
    <xf numFmtId="0" fontId="8" fillId="4" borderId="250" xfId="0" applyFont="1" applyFill="1" applyBorder="1" applyAlignment="1">
      <alignment horizontal="center"/>
    </xf>
    <xf numFmtId="0" fontId="8" fillId="4" borderId="251" xfId="0" applyFont="1" applyFill="1" applyBorder="1" applyAlignment="1">
      <alignment horizontal="center"/>
    </xf>
    <xf numFmtId="0" fontId="8" fillId="4" borderId="249" xfId="0" applyFont="1" applyFill="1" applyBorder="1" applyAlignment="1">
      <alignment horizontal="center"/>
    </xf>
    <xf numFmtId="0" fontId="8" fillId="4" borderId="213" xfId="0" applyFont="1" applyFill="1" applyBorder="1" applyAlignment="1">
      <alignment horizontal="center"/>
    </xf>
    <xf numFmtId="0" fontId="29" fillId="0" borderId="249" xfId="0" applyFont="1" applyFill="1" applyBorder="1" applyAlignment="1">
      <alignment horizontal="center"/>
    </xf>
    <xf numFmtId="0" fontId="29" fillId="0" borderId="250" xfId="0" applyFont="1" applyFill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0" fillId="19" borderId="145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33" xfId="0" applyFont="1" applyFill="1" applyBorder="1" applyAlignment="1">
      <alignment horizontal="left"/>
    </xf>
    <xf numFmtId="0" fontId="8" fillId="9" borderId="62" xfId="0" applyFont="1" applyFill="1" applyBorder="1" applyAlignment="1"/>
    <xf numFmtId="0" fontId="8" fillId="9" borderId="3" xfId="0" applyFont="1" applyFill="1" applyBorder="1" applyAlignment="1"/>
    <xf numFmtId="0" fontId="8" fillId="9" borderId="63" xfId="0" applyFont="1" applyFill="1" applyBorder="1" applyAlignment="1"/>
    <xf numFmtId="0" fontId="8" fillId="8" borderId="37" xfId="0" applyFont="1" applyFill="1" applyBorder="1" applyAlignment="1">
      <alignment horizontal="center" vertical="center"/>
    </xf>
    <xf numFmtId="0" fontId="8" fillId="8" borderId="152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3" borderId="79" xfId="0" applyFont="1" applyFill="1" applyBorder="1" applyAlignment="1"/>
    <xf numFmtId="0" fontId="8" fillId="3" borderId="215" xfId="0" applyFont="1" applyFill="1" applyBorder="1" applyAlignment="1"/>
    <xf numFmtId="0" fontId="8" fillId="6" borderId="74" xfId="0" applyFont="1" applyFill="1" applyBorder="1" applyAlignment="1"/>
    <xf numFmtId="0" fontId="8" fillId="6" borderId="73" xfId="0" applyFont="1" applyFill="1" applyBorder="1" applyAlignment="1"/>
    <xf numFmtId="0" fontId="8" fillId="7" borderId="78" xfId="0" applyFont="1" applyFill="1" applyBorder="1" applyAlignment="1"/>
    <xf numFmtId="0" fontId="8" fillId="2" borderId="25" xfId="0" applyFont="1" applyFill="1" applyBorder="1" applyAlignment="1"/>
    <xf numFmtId="0" fontId="8" fillId="7" borderId="35" xfId="0" applyFont="1" applyFill="1" applyBorder="1" applyAlignment="1"/>
    <xf numFmtId="0" fontId="8" fillId="2" borderId="35" xfId="0" applyFont="1" applyFill="1" applyBorder="1" applyAlignment="1"/>
    <xf numFmtId="0" fontId="8" fillId="2" borderId="71" xfId="0" applyFont="1" applyFill="1" applyBorder="1" applyAlignment="1"/>
    <xf numFmtId="0" fontId="8" fillId="0" borderId="215" xfId="0" applyFont="1" applyFill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0" fontId="8" fillId="0" borderId="214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6" borderId="94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0" fontId="8" fillId="6" borderId="73" xfId="0" applyFont="1" applyFill="1" applyBorder="1" applyAlignment="1">
      <alignment horizontal="center"/>
    </xf>
    <xf numFmtId="0" fontId="8" fillId="6" borderId="72" xfId="0" applyFont="1" applyFill="1" applyBorder="1" applyAlignment="1">
      <alignment horizontal="center"/>
    </xf>
    <xf numFmtId="0" fontId="8" fillId="6" borderId="74" xfId="0" applyFont="1" applyFill="1" applyBorder="1" applyAlignment="1">
      <alignment horizontal="center"/>
    </xf>
    <xf numFmtId="0" fontId="8" fillId="19" borderId="180" xfId="0" applyFont="1" applyFill="1" applyBorder="1" applyAlignment="1">
      <alignment horizontal="center"/>
    </xf>
    <xf numFmtId="0" fontId="8" fillId="19" borderId="259" xfId="0" applyFont="1" applyFill="1" applyBorder="1" applyAlignment="1">
      <alignment horizontal="center"/>
    </xf>
    <xf numFmtId="0" fontId="8" fillId="19" borderId="181" xfId="0" applyFont="1" applyFill="1" applyBorder="1" applyAlignment="1">
      <alignment horizontal="center"/>
    </xf>
    <xf numFmtId="0" fontId="8" fillId="19" borderId="48" xfId="0" applyFont="1" applyFill="1" applyBorder="1" applyAlignment="1">
      <alignment horizontal="center"/>
    </xf>
    <xf numFmtId="0" fontId="8" fillId="19" borderId="46" xfId="0" applyFont="1" applyFill="1" applyBorder="1" applyAlignment="1">
      <alignment horizontal="center"/>
    </xf>
    <xf numFmtId="0" fontId="8" fillId="19" borderId="94" xfId="0" applyFont="1" applyFill="1" applyBorder="1" applyAlignment="1">
      <alignment horizontal="center"/>
    </xf>
    <xf numFmtId="0" fontId="8" fillId="0" borderId="94" xfId="0" applyFont="1" applyBorder="1" applyAlignment="1">
      <alignment horizontal="center"/>
    </xf>
    <xf numFmtId="0" fontId="8" fillId="0" borderId="131" xfId="0" applyFont="1" applyFill="1" applyBorder="1" applyAlignment="1">
      <alignment horizontal="center"/>
    </xf>
    <xf numFmtId="178" fontId="28" fillId="0" borderId="148" xfId="0" applyNumberFormat="1" applyFont="1" applyBorder="1" applyAlignment="1">
      <alignment horizontal="center" vertical="center"/>
    </xf>
    <xf numFmtId="57" fontId="11" fillId="0" borderId="239" xfId="0" applyNumberFormat="1" applyFont="1" applyBorder="1" applyAlignment="1">
      <alignment horizontal="center"/>
    </xf>
    <xf numFmtId="0" fontId="11" fillId="0" borderId="131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/>
    </xf>
    <xf numFmtId="0" fontId="8" fillId="0" borderId="133" xfId="0" applyFont="1" applyFill="1" applyBorder="1" applyAlignment="1">
      <alignment horizontal="center"/>
    </xf>
    <xf numFmtId="0" fontId="8" fillId="0" borderId="129" xfId="0" applyFont="1" applyFill="1" applyBorder="1" applyAlignment="1">
      <alignment horizontal="center"/>
    </xf>
    <xf numFmtId="0" fontId="8" fillId="0" borderId="134" xfId="0" applyFont="1" applyFill="1" applyBorder="1" applyAlignment="1">
      <alignment horizontal="center"/>
    </xf>
    <xf numFmtId="0" fontId="8" fillId="0" borderId="135" xfId="0" applyFont="1" applyFill="1" applyBorder="1" applyAlignment="1">
      <alignment horizontal="center"/>
    </xf>
    <xf numFmtId="0" fontId="8" fillId="0" borderId="136" xfId="0" applyFont="1" applyFill="1" applyBorder="1" applyAlignment="1">
      <alignment horizontal="center"/>
    </xf>
    <xf numFmtId="0" fontId="8" fillId="0" borderId="120" xfId="0" applyFont="1" applyFill="1" applyBorder="1" applyAlignment="1">
      <alignment horizontal="center"/>
    </xf>
    <xf numFmtId="0" fontId="8" fillId="0" borderId="139" xfId="0" applyFont="1" applyFill="1" applyBorder="1" applyAlignment="1">
      <alignment horizontal="center"/>
    </xf>
    <xf numFmtId="0" fontId="8" fillId="19" borderId="149" xfId="0" applyFont="1" applyFill="1" applyBorder="1" applyAlignment="1">
      <alignment horizontal="center"/>
    </xf>
    <xf numFmtId="0" fontId="8" fillId="0" borderId="215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214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2" borderId="94" xfId="0" applyFont="1" applyFill="1" applyBorder="1" applyAlignment="1">
      <alignment horizontal="center"/>
    </xf>
    <xf numFmtId="0" fontId="8" fillId="3" borderId="94" xfId="0" applyFont="1" applyFill="1" applyBorder="1" applyAlignment="1">
      <alignment horizontal="center"/>
    </xf>
    <xf numFmtId="0" fontId="8" fillId="2" borderId="214" xfId="0" applyFont="1" applyFill="1" applyBorder="1" applyAlignment="1">
      <alignment horizontal="center"/>
    </xf>
    <xf numFmtId="0" fontId="20" fillId="0" borderId="0" xfId="0" applyFont="1" applyAlignment="1"/>
    <xf numFmtId="0" fontId="27" fillId="0" borderId="0" xfId="1" applyAlignment="1"/>
    <xf numFmtId="0" fontId="11" fillId="5" borderId="235" xfId="0" applyFont="1" applyFill="1" applyBorder="1" applyAlignment="1">
      <alignment horizontal="center" vertical="center"/>
    </xf>
    <xf numFmtId="57" fontId="10" fillId="0" borderId="216" xfId="0" applyNumberFormat="1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177" fontId="11" fillId="0" borderId="46" xfId="0" applyNumberFormat="1" applyFont="1" applyFill="1" applyBorder="1" applyAlignment="1">
      <alignment horizontal="center" vertical="center"/>
    </xf>
    <xf numFmtId="9" fontId="8" fillId="0" borderId="58" xfId="0" applyNumberFormat="1" applyFont="1" applyFill="1" applyBorder="1" applyAlignment="1">
      <alignment horizontal="right"/>
    </xf>
    <xf numFmtId="0" fontId="8" fillId="0" borderId="46" xfId="0" applyFont="1" applyFill="1" applyBorder="1" applyAlignment="1">
      <alignment horizontal="center"/>
    </xf>
    <xf numFmtId="177" fontId="11" fillId="5" borderId="5" xfId="0" applyNumberFormat="1" applyFont="1" applyFill="1" applyBorder="1" applyAlignment="1">
      <alignment horizontal="center" vertical="center"/>
    </xf>
    <xf numFmtId="57" fontId="10" fillId="0" borderId="2" xfId="0" applyNumberFormat="1" applyFont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19" borderId="52" xfId="0" applyFont="1" applyFill="1" applyBorder="1" applyAlignment="1"/>
    <xf numFmtId="0" fontId="8" fillId="0" borderId="57" xfId="0" applyFont="1" applyBorder="1" applyAlignment="1"/>
    <xf numFmtId="0" fontId="8" fillId="0" borderId="0" xfId="0" applyFont="1" applyAlignment="1"/>
    <xf numFmtId="0" fontId="20" fillId="0" borderId="0" xfId="0" applyFont="1" applyAlignment="1"/>
    <xf numFmtId="0" fontId="20" fillId="14" borderId="170" xfId="0" applyFont="1" applyFill="1" applyBorder="1" applyAlignment="1">
      <alignment horizontal="center" vertical="center"/>
    </xf>
    <xf numFmtId="0" fontId="20" fillId="0" borderId="170" xfId="0" applyFont="1" applyBorder="1" applyAlignment="1">
      <alignment horizontal="left"/>
    </xf>
    <xf numFmtId="0" fontId="20" fillId="15" borderId="170" xfId="0" applyFont="1" applyFill="1" applyBorder="1" applyAlignment="1">
      <alignment horizontal="left"/>
    </xf>
    <xf numFmtId="0" fontId="20" fillId="20" borderId="170" xfId="0" applyFont="1" applyFill="1" applyBorder="1" applyAlignment="1">
      <alignment horizontal="center" vertical="center"/>
    </xf>
    <xf numFmtId="0" fontId="20" fillId="16" borderId="170" xfId="0" applyFont="1" applyFill="1" applyBorder="1" applyAlignment="1">
      <alignment horizontal="center" vertical="center"/>
    </xf>
    <xf numFmtId="0" fontId="20" fillId="21" borderId="170" xfId="0" applyFont="1" applyFill="1" applyBorder="1" applyAlignment="1">
      <alignment horizontal="center" vertical="center"/>
    </xf>
    <xf numFmtId="0" fontId="22" fillId="15" borderId="170" xfId="0" applyFont="1" applyFill="1" applyBorder="1" applyAlignment="1">
      <alignment horizontal="center" vertical="center"/>
    </xf>
    <xf numFmtId="0" fontId="22" fillId="15" borderId="170" xfId="0" applyFont="1" applyFill="1" applyBorder="1" applyAlignment="1">
      <alignment horizontal="center"/>
    </xf>
    <xf numFmtId="0" fontId="21" fillId="15" borderId="170" xfId="0" applyFont="1" applyFill="1" applyBorder="1" applyAlignment="1"/>
    <xf numFmtId="0" fontId="20" fillId="20" borderId="170" xfId="0" applyFont="1" applyFill="1" applyBorder="1" applyAlignment="1">
      <alignment horizontal="center"/>
    </xf>
    <xf numFmtId="0" fontId="20" fillId="14" borderId="170" xfId="0" applyFont="1" applyFill="1" applyBorder="1" applyAlignment="1">
      <alignment horizontal="center"/>
    </xf>
    <xf numFmtId="0" fontId="20" fillId="14" borderId="170" xfId="0" applyFont="1" applyFill="1" applyBorder="1" applyAlignment="1"/>
    <xf numFmtId="0" fontId="20" fillId="20" borderId="170" xfId="0" applyFont="1" applyFill="1" applyBorder="1" applyAlignment="1"/>
    <xf numFmtId="0" fontId="22" fillId="17" borderId="170" xfId="0" applyFont="1" applyFill="1" applyBorder="1" applyAlignment="1">
      <alignment horizontal="center"/>
    </xf>
    <xf numFmtId="0" fontId="8" fillId="19" borderId="58" xfId="0" applyFont="1" applyFill="1" applyBorder="1" applyAlignment="1"/>
    <xf numFmtId="0" fontId="8" fillId="0" borderId="129" xfId="0" applyFont="1" applyFill="1" applyBorder="1" applyAlignment="1">
      <alignment horizontal="left"/>
    </xf>
    <xf numFmtId="0" fontId="8" fillId="0" borderId="149" xfId="0" applyFont="1" applyFill="1" applyBorder="1" applyAlignment="1"/>
    <xf numFmtId="0" fontId="8" fillId="0" borderId="134" xfId="0" applyFont="1" applyFill="1" applyBorder="1" applyAlignment="1"/>
    <xf numFmtId="0" fontId="8" fillId="0" borderId="133" xfId="0" applyFont="1" applyFill="1" applyBorder="1" applyAlignment="1"/>
    <xf numFmtId="0" fontId="8" fillId="0" borderId="129" xfId="0" applyFont="1" applyFill="1" applyBorder="1" applyAlignment="1"/>
    <xf numFmtId="0" fontId="8" fillId="0" borderId="150" xfId="0" applyFont="1" applyFill="1" applyBorder="1" applyAlignment="1"/>
    <xf numFmtId="0" fontId="8" fillId="7" borderId="29" xfId="0" applyFont="1" applyFill="1" applyBorder="1" applyAlignment="1"/>
    <xf numFmtId="0" fontId="8" fillId="2" borderId="29" xfId="0" applyFont="1" applyFill="1" applyBorder="1" applyAlignment="1"/>
    <xf numFmtId="0" fontId="8" fillId="6" borderId="29" xfId="0" applyFont="1" applyFill="1" applyBorder="1" applyAlignment="1"/>
    <xf numFmtId="0" fontId="8" fillId="19" borderId="76" xfId="0" applyFont="1" applyFill="1" applyBorder="1" applyAlignment="1"/>
    <xf numFmtId="0" fontId="31" fillId="0" borderId="145" xfId="0" applyFont="1" applyBorder="1" applyAlignment="1">
      <alignment horizontal="center" vertical="center"/>
    </xf>
    <xf numFmtId="0" fontId="31" fillId="15" borderId="145" xfId="0" applyFont="1" applyFill="1" applyBorder="1" applyAlignment="1">
      <alignment horizontal="center" vertical="center"/>
    </xf>
    <xf numFmtId="0" fontId="32" fillId="0" borderId="145" xfId="0" applyFont="1" applyBorder="1" applyAlignment="1">
      <alignment horizontal="center" vertical="center"/>
    </xf>
    <xf numFmtId="0" fontId="23" fillId="0" borderId="188" xfId="0" applyFont="1" applyBorder="1" applyAlignment="1">
      <alignment horizontal="center" vertical="center"/>
    </xf>
    <xf numFmtId="0" fontId="8" fillId="7" borderId="60" xfId="0" applyFont="1" applyFill="1" applyBorder="1" applyAlignment="1"/>
    <xf numFmtId="0" fontId="20" fillId="7" borderId="221" xfId="0" applyFont="1" applyFill="1" applyBorder="1" applyAlignment="1">
      <alignment horizontal="center" vertical="center"/>
    </xf>
    <xf numFmtId="0" fontId="20" fillId="7" borderId="78" xfId="0" applyFont="1" applyFill="1" applyBorder="1" applyAlignment="1">
      <alignment horizontal="center" vertical="center"/>
    </xf>
    <xf numFmtId="0" fontId="20" fillId="7" borderId="71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20" fillId="6" borderId="223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0" fontId="8" fillId="4" borderId="52" xfId="0" applyFont="1" applyFill="1" applyBorder="1" applyAlignment="1">
      <alignment horizontal="center"/>
    </xf>
    <xf numFmtId="0" fontId="8" fillId="4" borderId="76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26" fillId="0" borderId="0" xfId="0" applyFont="1" applyFill="1" applyAlignment="1"/>
    <xf numFmtId="0" fontId="8" fillId="0" borderId="0" xfId="0" applyFont="1" applyAlignment="1"/>
    <xf numFmtId="0" fontId="19" fillId="0" borderId="170" xfId="0" applyFont="1" applyBorder="1" applyAlignment="1">
      <alignment horizontal="center"/>
    </xf>
    <xf numFmtId="0" fontId="8" fillId="6" borderId="250" xfId="0" applyFont="1" applyFill="1" applyBorder="1" applyAlignment="1">
      <alignment horizontal="center"/>
    </xf>
    <xf numFmtId="0" fontId="8" fillId="6" borderId="251" xfId="0" applyFont="1" applyFill="1" applyBorder="1" applyAlignment="1">
      <alignment horizontal="center"/>
    </xf>
    <xf numFmtId="0" fontId="8" fillId="6" borderId="249" xfId="0" applyFont="1" applyFill="1" applyBorder="1" applyAlignment="1">
      <alignment horizontal="center"/>
    </xf>
    <xf numFmtId="0" fontId="8" fillId="0" borderId="138" xfId="0" applyFont="1" applyFill="1" applyBorder="1" applyAlignment="1">
      <alignment horizontal="center"/>
    </xf>
    <xf numFmtId="0" fontId="11" fillId="0" borderId="109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2" borderId="59" xfId="0" applyFont="1" applyFill="1" applyBorder="1" applyAlignment="1"/>
    <xf numFmtId="0" fontId="8" fillId="2" borderId="60" xfId="0" applyFont="1" applyFill="1" applyBorder="1" applyAlignment="1"/>
    <xf numFmtId="0" fontId="8" fillId="2" borderId="61" xfId="0" applyFont="1" applyFill="1" applyBorder="1" applyAlignment="1"/>
    <xf numFmtId="0" fontId="8" fillId="2" borderId="57" xfId="0" applyFont="1" applyFill="1" applyBorder="1" applyAlignment="1"/>
    <xf numFmtId="0" fontId="8" fillId="6" borderId="82" xfId="0" applyFont="1" applyFill="1" applyBorder="1" applyAlignment="1">
      <alignment horizontal="center"/>
    </xf>
    <xf numFmtId="0" fontId="8" fillId="6" borderId="83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61" xfId="0" applyFont="1" applyBorder="1" applyAlignment="1">
      <alignment horizontal="center"/>
    </xf>
    <xf numFmtId="57" fontId="11" fillId="0" borderId="216" xfId="0" applyNumberFormat="1" applyFont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84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0" fontId="8" fillId="6" borderId="84" xfId="0" applyFont="1" applyFill="1" applyBorder="1" applyAlignment="1">
      <alignment horizontal="center"/>
    </xf>
    <xf numFmtId="0" fontId="8" fillId="6" borderId="85" xfId="0" applyFont="1" applyFill="1" applyBorder="1" applyAlignment="1">
      <alignment horizontal="center"/>
    </xf>
    <xf numFmtId="57" fontId="11" fillId="0" borderId="160" xfId="0" applyNumberFormat="1" applyFont="1" applyBorder="1" applyAlignment="1">
      <alignment horizontal="center"/>
    </xf>
    <xf numFmtId="177" fontId="11" fillId="5" borderId="24" xfId="0" applyNumberFormat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29" fillId="3" borderId="69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21" fillId="0" borderId="170" xfId="0" applyFont="1" applyBorder="1" applyAlignment="1"/>
    <xf numFmtId="0" fontId="8" fillId="0" borderId="262" xfId="0" applyFont="1" applyBorder="1" applyAlignment="1">
      <alignment horizontal="center"/>
    </xf>
    <xf numFmtId="0" fontId="8" fillId="0" borderId="260" xfId="0" applyFont="1" applyBorder="1" applyAlignment="1">
      <alignment horizontal="left"/>
    </xf>
    <xf numFmtId="0" fontId="8" fillId="0" borderId="263" xfId="0" applyFont="1" applyBorder="1" applyAlignment="1">
      <alignment horizontal="right"/>
    </xf>
    <xf numFmtId="0" fontId="8" fillId="0" borderId="264" xfId="0" applyFont="1" applyBorder="1" applyAlignment="1">
      <alignment horizontal="right"/>
    </xf>
    <xf numFmtId="9" fontId="8" fillId="0" borderId="265" xfId="0" applyNumberFormat="1" applyFont="1" applyBorder="1" applyAlignment="1">
      <alignment horizontal="right"/>
    </xf>
    <xf numFmtId="0" fontId="8" fillId="0" borderId="266" xfId="0" applyFont="1" applyBorder="1" applyAlignment="1"/>
    <xf numFmtId="0" fontId="8" fillId="0" borderId="267" xfId="0" applyFont="1" applyBorder="1" applyAlignment="1"/>
    <xf numFmtId="0" fontId="8" fillId="0" borderId="268" xfId="0" applyFont="1" applyBorder="1" applyAlignment="1"/>
    <xf numFmtId="0" fontId="8" fillId="0" borderId="222" xfId="0" applyFont="1" applyBorder="1" applyAlignment="1"/>
    <xf numFmtId="0" fontId="8" fillId="0" borderId="269" xfId="0" applyFont="1" applyBorder="1" applyAlignment="1"/>
    <xf numFmtId="0" fontId="8" fillId="0" borderId="270" xfId="0" applyFont="1" applyBorder="1" applyAlignment="1"/>
    <xf numFmtId="0" fontId="8" fillId="0" borderId="260" xfId="0" applyFont="1" applyBorder="1" applyAlignment="1"/>
    <xf numFmtId="0" fontId="8" fillId="2" borderId="267" xfId="0" applyFont="1" applyFill="1" applyBorder="1" applyAlignment="1"/>
    <xf numFmtId="0" fontId="8" fillId="2" borderId="221" xfId="0" applyFont="1" applyFill="1" applyBorder="1" applyAlignment="1"/>
    <xf numFmtId="0" fontId="8" fillId="2" borderId="266" xfId="0" applyFont="1" applyFill="1" applyBorder="1" applyAlignment="1"/>
    <xf numFmtId="0" fontId="8" fillId="2" borderId="268" xfId="0" applyFont="1" applyFill="1" applyBorder="1" applyAlignment="1"/>
    <xf numFmtId="0" fontId="8" fillId="6" borderId="267" xfId="0" applyFont="1" applyFill="1" applyBorder="1" applyAlignment="1"/>
    <xf numFmtId="0" fontId="8" fillId="6" borderId="268" xfId="0" applyFont="1" applyFill="1" applyBorder="1" applyAlignment="1"/>
    <xf numFmtId="0" fontId="8" fillId="6" borderId="266" xfId="0" applyFont="1" applyFill="1" applyBorder="1" applyAlignment="1"/>
    <xf numFmtId="0" fontId="8" fillId="0" borderId="221" xfId="0" applyFont="1" applyBorder="1" applyAlignment="1"/>
    <xf numFmtId="0" fontId="8" fillId="0" borderId="271" xfId="0" applyFont="1" applyBorder="1" applyAlignment="1"/>
    <xf numFmtId="0" fontId="8" fillId="3" borderId="267" xfId="0" applyFont="1" applyFill="1" applyBorder="1" applyAlignment="1"/>
    <xf numFmtId="0" fontId="8" fillId="3" borderId="268" xfId="0" applyFont="1" applyFill="1" applyBorder="1" applyAlignment="1"/>
    <xf numFmtId="0" fontId="8" fillId="3" borderId="266" xfId="0" applyFont="1" applyFill="1" applyBorder="1" applyAlignment="1"/>
    <xf numFmtId="0" fontId="8" fillId="3" borderId="222" xfId="0" applyFont="1" applyFill="1" applyBorder="1" applyAlignment="1"/>
    <xf numFmtId="0" fontId="8" fillId="3" borderId="221" xfId="0" applyFont="1" applyFill="1" applyBorder="1" applyAlignment="1"/>
    <xf numFmtId="0" fontId="8" fillId="0" borderId="266" xfId="0" applyFont="1" applyFill="1" applyBorder="1" applyAlignment="1"/>
    <xf numFmtId="0" fontId="8" fillId="0" borderId="267" xfId="0" applyFont="1" applyFill="1" applyBorder="1" applyAlignment="1"/>
    <xf numFmtId="0" fontId="8" fillId="0" borderId="268" xfId="0" applyFont="1" applyFill="1" applyBorder="1" applyAlignment="1"/>
    <xf numFmtId="0" fontId="8" fillId="0" borderId="222" xfId="0" applyFont="1" applyFill="1" applyBorder="1" applyAlignment="1"/>
    <xf numFmtId="0" fontId="8" fillId="0" borderId="262" xfId="0" applyFont="1" applyBorder="1" applyAlignment="1">
      <alignment horizontal="right"/>
    </xf>
    <xf numFmtId="0" fontId="8" fillId="0" borderId="272" xfId="0" applyFont="1" applyBorder="1" applyAlignment="1">
      <alignment horizontal="center"/>
    </xf>
    <xf numFmtId="0" fontId="8" fillId="0" borderId="273" xfId="0" applyFont="1" applyBorder="1" applyAlignment="1">
      <alignment horizontal="left"/>
    </xf>
    <xf numFmtId="0" fontId="8" fillId="0" borderId="219" xfId="0" applyFont="1" applyBorder="1" applyAlignment="1">
      <alignment horizontal="right"/>
    </xf>
    <xf numFmtId="0" fontId="8" fillId="0" borderId="274" xfId="0" applyFont="1" applyBorder="1" applyAlignment="1">
      <alignment horizontal="right"/>
    </xf>
    <xf numFmtId="0" fontId="8" fillId="0" borderId="275" xfId="0" applyFont="1" applyBorder="1" applyAlignment="1">
      <alignment horizontal="right"/>
    </xf>
    <xf numFmtId="9" fontId="8" fillId="0" borderId="218" xfId="0" applyNumberFormat="1" applyFont="1" applyBorder="1" applyAlignment="1">
      <alignment horizontal="right"/>
    </xf>
    <xf numFmtId="0" fontId="8" fillId="0" borderId="256" xfId="0" applyFont="1" applyBorder="1" applyAlignment="1"/>
    <xf numFmtId="0" fontId="8" fillId="0" borderId="257" xfId="0" applyFont="1" applyBorder="1" applyAlignment="1"/>
    <xf numFmtId="0" fontId="8" fillId="0" borderId="258" xfId="0" applyFont="1" applyBorder="1" applyAlignment="1"/>
    <xf numFmtId="0" fontId="8" fillId="0" borderId="224" xfId="0" applyFont="1" applyBorder="1" applyAlignment="1"/>
    <xf numFmtId="0" fontId="8" fillId="0" borderId="276" xfId="0" applyFont="1" applyBorder="1" applyAlignment="1"/>
    <xf numFmtId="0" fontId="8" fillId="0" borderId="277" xfId="0" applyFont="1" applyBorder="1" applyAlignment="1"/>
    <xf numFmtId="0" fontId="8" fillId="7" borderId="277" xfId="0" applyFont="1" applyFill="1" applyBorder="1" applyAlignment="1"/>
    <xf numFmtId="0" fontId="8" fillId="0" borderId="273" xfId="0" applyFont="1" applyBorder="1" applyAlignment="1"/>
    <xf numFmtId="0" fontId="8" fillId="0" borderId="223" xfId="0" applyFont="1" applyBorder="1" applyAlignment="1"/>
    <xf numFmtId="0" fontId="8" fillId="0" borderId="278" xfId="0" applyFont="1" applyBorder="1" applyAlignment="1"/>
    <xf numFmtId="0" fontId="8" fillId="3" borderId="224" xfId="0" applyFont="1" applyFill="1" applyBorder="1" applyAlignment="1"/>
    <xf numFmtId="0" fontId="8" fillId="3" borderId="257" xfId="0" applyFont="1" applyFill="1" applyBorder="1" applyAlignment="1"/>
    <xf numFmtId="0" fontId="8" fillId="3" borderId="223" xfId="0" applyFont="1" applyFill="1" applyBorder="1" applyAlignment="1"/>
    <xf numFmtId="0" fontId="8" fillId="3" borderId="256" xfId="0" applyFont="1" applyFill="1" applyBorder="1" applyAlignment="1"/>
    <xf numFmtId="0" fontId="8" fillId="3" borderId="258" xfId="0" applyFont="1" applyFill="1" applyBorder="1" applyAlignment="1"/>
    <xf numFmtId="0" fontId="8" fillId="0" borderId="256" xfId="0" applyFont="1" applyFill="1" applyBorder="1" applyAlignment="1"/>
    <xf numFmtId="0" fontId="8" fillId="0" borderId="257" xfId="0" applyFont="1" applyFill="1" applyBorder="1" applyAlignment="1"/>
    <xf numFmtId="0" fontId="8" fillId="0" borderId="258" xfId="0" applyFont="1" applyFill="1" applyBorder="1" applyAlignment="1"/>
    <xf numFmtId="0" fontId="8" fillId="2" borderId="257" xfId="0" applyFont="1" applyFill="1" applyBorder="1" applyAlignment="1"/>
    <xf numFmtId="0" fontId="8" fillId="2" borderId="258" xfId="0" applyFont="1" applyFill="1" applyBorder="1" applyAlignment="1"/>
    <xf numFmtId="0" fontId="8" fillId="2" borderId="256" xfId="0" applyFont="1" applyFill="1" applyBorder="1" applyAlignment="1"/>
    <xf numFmtId="0" fontId="8" fillId="6" borderId="257" xfId="0" applyFont="1" applyFill="1" applyBorder="1" applyAlignment="1"/>
    <xf numFmtId="0" fontId="8" fillId="6" borderId="258" xfId="0" applyFont="1" applyFill="1" applyBorder="1" applyAlignment="1"/>
    <xf numFmtId="0" fontId="8" fillId="6" borderId="256" xfId="0" applyFont="1" applyFill="1" applyBorder="1" applyAlignment="1"/>
    <xf numFmtId="0" fontId="8" fillId="0" borderId="224" xfId="0" applyFont="1" applyFill="1" applyBorder="1" applyAlignment="1"/>
    <xf numFmtId="0" fontId="8" fillId="0" borderId="223" xfId="0" applyFont="1" applyFill="1" applyBorder="1" applyAlignment="1"/>
    <xf numFmtId="0" fontId="8" fillId="2" borderId="223" xfId="0" applyFont="1" applyFill="1" applyBorder="1" applyAlignment="1"/>
    <xf numFmtId="0" fontId="8" fillId="0" borderId="272" xfId="0" applyFont="1" applyBorder="1" applyAlignment="1">
      <alignment horizontal="right"/>
    </xf>
    <xf numFmtId="9" fontId="8" fillId="0" borderId="273" xfId="0" applyNumberFormat="1" applyFont="1" applyBorder="1" applyAlignment="1">
      <alignment horizontal="right"/>
    </xf>
    <xf numFmtId="0" fontId="8" fillId="2" borderId="130" xfId="0" applyFont="1" applyFill="1" applyBorder="1" applyAlignment="1">
      <alignment horizontal="center"/>
    </xf>
    <xf numFmtId="0" fontId="8" fillId="2" borderId="34" xfId="0" applyFont="1" applyFill="1" applyBorder="1" applyAlignment="1"/>
    <xf numFmtId="0" fontId="20" fillId="6" borderId="208" xfId="0" applyFont="1" applyFill="1" applyBorder="1" applyAlignment="1">
      <alignment horizontal="center"/>
    </xf>
    <xf numFmtId="0" fontId="20" fillId="6" borderId="22" xfId="0" applyFont="1" applyFill="1" applyBorder="1" applyAlignment="1">
      <alignment horizontal="center"/>
    </xf>
    <xf numFmtId="0" fontId="20" fillId="6" borderId="215" xfId="0" applyFont="1" applyFill="1" applyBorder="1" applyAlignment="1">
      <alignment horizontal="center"/>
    </xf>
    <xf numFmtId="0" fontId="20" fillId="6" borderId="189" xfId="0" applyFont="1" applyFill="1" applyBorder="1" applyAlignment="1">
      <alignment horizontal="center"/>
    </xf>
    <xf numFmtId="0" fontId="20" fillId="6" borderId="85" xfId="0" applyFont="1" applyFill="1" applyBorder="1" applyAlignment="1">
      <alignment horizontal="center"/>
    </xf>
    <xf numFmtId="0" fontId="20" fillId="6" borderId="202" xfId="0" applyFont="1" applyFill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12" fillId="6" borderId="46" xfId="0" applyFont="1" applyFill="1" applyBorder="1" applyAlignment="1">
      <alignment horizontal="center"/>
    </xf>
    <xf numFmtId="0" fontId="8" fillId="0" borderId="138" xfId="0" applyFont="1" applyBorder="1" applyAlignment="1">
      <alignment horizontal="center"/>
    </xf>
    <xf numFmtId="0" fontId="8" fillId="6" borderId="69" xfId="0" applyFont="1" applyFill="1" applyBorder="1" applyAlignment="1">
      <alignment horizontal="center"/>
    </xf>
    <xf numFmtId="0" fontId="8" fillId="6" borderId="70" xfId="0" applyFont="1" applyFill="1" applyBorder="1" applyAlignment="1">
      <alignment horizontal="center"/>
    </xf>
    <xf numFmtId="0" fontId="11" fillId="0" borderId="125" xfId="0" applyFont="1" applyFill="1" applyBorder="1" applyAlignment="1">
      <alignment horizontal="center" vertical="center"/>
    </xf>
    <xf numFmtId="0" fontId="6" fillId="0" borderId="43" xfId="0" applyFont="1" applyBorder="1">
      <alignment vertic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20" fillId="0" borderId="281" xfId="0" applyFont="1" applyBorder="1" applyAlignment="1"/>
    <xf numFmtId="0" fontId="20" fillId="15" borderId="201" xfId="0" applyFont="1" applyFill="1" applyBorder="1" applyAlignment="1"/>
    <xf numFmtId="0" fontId="20" fillId="13" borderId="282" xfId="0" applyFont="1" applyFill="1" applyBorder="1" applyAlignment="1"/>
    <xf numFmtId="0" fontId="6" fillId="0" borderId="5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8" xfId="0" applyFont="1" applyBorder="1">
      <alignment vertical="center"/>
    </xf>
    <xf numFmtId="0" fontId="8" fillId="2" borderId="48" xfId="0" applyFont="1" applyFill="1" applyBorder="1" applyAlignment="1"/>
    <xf numFmtId="0" fontId="8" fillId="22" borderId="4" xfId="0" applyFont="1" applyFill="1" applyBorder="1" applyAlignment="1">
      <alignment horizontal="center"/>
    </xf>
    <xf numFmtId="0" fontId="8" fillId="22" borderId="58" xfId="0" applyFont="1" applyFill="1" applyBorder="1" applyAlignment="1">
      <alignment horizontal="center"/>
    </xf>
    <xf numFmtId="0" fontId="8" fillId="22" borderId="52" xfId="0" applyFont="1" applyFill="1" applyBorder="1" applyAlignment="1">
      <alignment horizontal="center"/>
    </xf>
    <xf numFmtId="0" fontId="8" fillId="22" borderId="76" xfId="0" applyFont="1" applyFill="1" applyBorder="1" applyAlignment="1">
      <alignment horizontal="center"/>
    </xf>
    <xf numFmtId="0" fontId="8" fillId="22" borderId="250" xfId="0" applyFont="1" applyFill="1" applyBorder="1" applyAlignment="1">
      <alignment horizontal="center"/>
    </xf>
    <xf numFmtId="0" fontId="8" fillId="22" borderId="251" xfId="0" applyFont="1" applyFill="1" applyBorder="1" applyAlignment="1">
      <alignment horizontal="center"/>
    </xf>
    <xf numFmtId="0" fontId="8" fillId="22" borderId="249" xfId="0" applyFont="1" applyFill="1" applyBorder="1" applyAlignment="1">
      <alignment horizontal="center"/>
    </xf>
    <xf numFmtId="0" fontId="8" fillId="22" borderId="213" xfId="0" applyFont="1" applyFill="1" applyBorder="1" applyAlignment="1">
      <alignment horizontal="center"/>
    </xf>
    <xf numFmtId="0" fontId="8" fillId="7" borderId="5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8" xfId="0" applyFont="1" applyFill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33" fillId="2" borderId="76" xfId="0" applyFont="1" applyFill="1" applyBorder="1" applyAlignment="1">
      <alignment horizontal="center"/>
    </xf>
    <xf numFmtId="0" fontId="8" fillId="6" borderId="68" xfId="0" applyFont="1" applyFill="1" applyBorder="1" applyAlignment="1">
      <alignment horizontal="center"/>
    </xf>
    <xf numFmtId="0" fontId="8" fillId="4" borderId="69" xfId="0" applyFont="1" applyFill="1" applyBorder="1" applyAlignment="1">
      <alignment horizontal="center"/>
    </xf>
    <xf numFmtId="0" fontId="8" fillId="4" borderId="70" xfId="0" applyFont="1" applyFill="1" applyBorder="1" applyAlignment="1">
      <alignment horizontal="center"/>
    </xf>
    <xf numFmtId="0" fontId="8" fillId="4" borderId="68" xfId="0" applyFont="1" applyFill="1" applyBorder="1" applyAlignment="1">
      <alignment horizontal="center"/>
    </xf>
    <xf numFmtId="0" fontId="29" fillId="4" borderId="68" xfId="0" applyFont="1" applyFill="1" applyBorder="1" applyAlignment="1">
      <alignment horizontal="center"/>
    </xf>
    <xf numFmtId="0" fontId="29" fillId="4" borderId="69" xfId="0" applyFont="1" applyFill="1" applyBorder="1" applyAlignment="1">
      <alignment horizontal="center"/>
    </xf>
    <xf numFmtId="0" fontId="0" fillId="0" borderId="27" xfId="0" applyBorder="1">
      <alignment vertical="center"/>
    </xf>
    <xf numFmtId="0" fontId="6" fillId="0" borderId="27" xfId="0" applyFont="1" applyBorder="1">
      <alignment vertical="center"/>
    </xf>
    <xf numFmtId="0" fontId="8" fillId="2" borderId="233" xfId="0" applyFont="1" applyFill="1" applyBorder="1" applyAlignment="1">
      <alignment horizontal="center"/>
    </xf>
    <xf numFmtId="0" fontId="8" fillId="2" borderId="234" xfId="0" applyFont="1" applyFill="1" applyBorder="1" applyAlignment="1">
      <alignment horizontal="center"/>
    </xf>
    <xf numFmtId="0" fontId="8" fillId="6" borderId="237" xfId="0" applyFont="1" applyFill="1" applyBorder="1" applyAlignment="1">
      <alignment horizontal="center"/>
    </xf>
    <xf numFmtId="177" fontId="11" fillId="0" borderId="2" xfId="0" applyNumberFormat="1" applyFont="1" applyFill="1" applyBorder="1" applyAlignment="1">
      <alignment horizontal="center" vertical="center"/>
    </xf>
    <xf numFmtId="0" fontId="0" fillId="0" borderId="46" xfId="0" applyFill="1" applyBorder="1">
      <alignment vertical="center"/>
    </xf>
    <xf numFmtId="0" fontId="8" fillId="0" borderId="121" xfId="0" applyFont="1" applyFill="1" applyBorder="1" applyAlignment="1">
      <alignment horizontal="center"/>
    </xf>
    <xf numFmtId="0" fontId="8" fillId="0" borderId="117" xfId="0" applyFont="1" applyFill="1" applyBorder="1" applyAlignment="1">
      <alignment horizontal="center"/>
    </xf>
    <xf numFmtId="0" fontId="8" fillId="4" borderId="78" xfId="0" applyFont="1" applyFill="1" applyBorder="1" applyAlignment="1">
      <alignment horizontal="center"/>
    </xf>
    <xf numFmtId="0" fontId="29" fillId="6" borderId="52" xfId="0" applyFont="1" applyFill="1" applyBorder="1" applyAlignment="1">
      <alignment horizontal="center"/>
    </xf>
    <xf numFmtId="0" fontId="6" fillId="0" borderId="109" xfId="0" applyFont="1" applyBorder="1">
      <alignment vertical="center"/>
    </xf>
    <xf numFmtId="0" fontId="29" fillId="3" borderId="68" xfId="0" applyFont="1" applyFill="1" applyBorder="1" applyAlignment="1">
      <alignment horizontal="center"/>
    </xf>
    <xf numFmtId="56" fontId="20" fillId="13" borderId="282" xfId="0" applyNumberFormat="1" applyFont="1" applyFill="1" applyBorder="1" applyAlignment="1">
      <alignment horizontal="right"/>
    </xf>
    <xf numFmtId="0" fontId="8" fillId="8" borderId="40" xfId="0" applyFont="1" applyFill="1" applyBorder="1" applyAlignment="1">
      <alignment horizontal="center"/>
    </xf>
    <xf numFmtId="0" fontId="20" fillId="0" borderId="0" xfId="0" applyFont="1" applyAlignment="1"/>
    <xf numFmtId="0" fontId="19" fillId="0" borderId="283" xfId="0" applyFont="1" applyBorder="1" applyAlignment="1">
      <alignment horizontal="center"/>
    </xf>
    <xf numFmtId="0" fontId="19" fillId="0" borderId="284" xfId="0" applyFont="1" applyBorder="1" applyAlignment="1">
      <alignment horizontal="center"/>
    </xf>
    <xf numFmtId="0" fontId="6" fillId="0" borderId="51" xfId="0" applyFont="1" applyFill="1" applyBorder="1">
      <alignment vertical="center"/>
    </xf>
    <xf numFmtId="0" fontId="0" fillId="0" borderId="51" xfId="0" applyFill="1" applyBorder="1" applyAlignment="1">
      <alignment horizontal="left" vertical="center" indent="1"/>
    </xf>
    <xf numFmtId="0" fontId="30" fillId="0" borderId="67" xfId="0" applyFont="1" applyFill="1" applyBorder="1">
      <alignment vertical="center"/>
    </xf>
    <xf numFmtId="0" fontId="8" fillId="22" borderId="62" xfId="0" applyFont="1" applyFill="1" applyBorder="1" applyAlignment="1">
      <alignment horizontal="center"/>
    </xf>
    <xf numFmtId="0" fontId="8" fillId="22" borderId="3" xfId="0" applyFont="1" applyFill="1" applyBorder="1" applyAlignment="1">
      <alignment horizontal="center"/>
    </xf>
    <xf numFmtId="0" fontId="8" fillId="22" borderId="63" xfId="0" applyFont="1" applyFill="1" applyBorder="1" applyAlignment="1">
      <alignment horizontal="center"/>
    </xf>
    <xf numFmtId="0" fontId="8" fillId="22" borderId="77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8" fillId="0" borderId="285" xfId="0" applyFont="1" applyBorder="1" applyAlignment="1">
      <alignment horizontal="center"/>
    </xf>
    <xf numFmtId="57" fontId="10" fillId="0" borderId="239" xfId="0" applyNumberFormat="1" applyFont="1" applyBorder="1" applyAlignment="1">
      <alignment horizontal="center"/>
    </xf>
    <xf numFmtId="0" fontId="8" fillId="5" borderId="131" xfId="0" applyFont="1" applyFill="1" applyBorder="1" applyAlignment="1">
      <alignment horizontal="center"/>
    </xf>
    <xf numFmtId="0" fontId="8" fillId="5" borderId="132" xfId="0" applyFont="1" applyFill="1" applyBorder="1" applyAlignment="1">
      <alignment horizontal="center"/>
    </xf>
    <xf numFmtId="0" fontId="8" fillId="0" borderId="133" xfId="0" applyFont="1" applyBorder="1" applyAlignment="1">
      <alignment horizontal="center"/>
    </xf>
    <xf numFmtId="0" fontId="8" fillId="0" borderId="129" xfId="0" applyFont="1" applyBorder="1" applyAlignment="1">
      <alignment horizontal="center"/>
    </xf>
    <xf numFmtId="0" fontId="8" fillId="0" borderId="132" xfId="0" applyFont="1" applyBorder="1" applyAlignment="1">
      <alignment horizontal="center"/>
    </xf>
    <xf numFmtId="0" fontId="8" fillId="0" borderId="134" xfId="0" applyFont="1" applyBorder="1" applyAlignment="1">
      <alignment horizontal="center"/>
    </xf>
    <xf numFmtId="0" fontId="8" fillId="2" borderId="129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136" xfId="0" applyFont="1" applyBorder="1" applyAlignment="1">
      <alignment horizontal="center"/>
    </xf>
    <xf numFmtId="0" fontId="8" fillId="0" borderId="120" xfId="0" applyFont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8" fillId="2" borderId="89" xfId="0" applyFont="1" applyFill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6" borderId="55" xfId="0" applyFont="1" applyFill="1" applyBorder="1" applyAlignment="1">
      <alignment horizontal="center"/>
    </xf>
    <xf numFmtId="0" fontId="8" fillId="6" borderId="56" xfId="0" applyFont="1" applyFill="1" applyBorder="1" applyAlignment="1">
      <alignment horizontal="center"/>
    </xf>
    <xf numFmtId="0" fontId="8" fillId="0" borderId="13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80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8" fillId="0" borderId="149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20" fillId="12" borderId="287" xfId="0" applyFont="1" applyFill="1" applyBorder="1" applyAlignment="1"/>
    <xf numFmtId="0" fontId="20" fillId="12" borderId="288" xfId="0" applyFont="1" applyFill="1" applyBorder="1" applyAlignment="1">
      <alignment horizontal="center" vertical="center"/>
    </xf>
    <xf numFmtId="0" fontId="20" fillId="12" borderId="288" xfId="0" applyFont="1" applyFill="1" applyBorder="1" applyAlignment="1"/>
    <xf numFmtId="0" fontId="20" fillId="12" borderId="22" xfId="0" applyFont="1" applyFill="1" applyBorder="1" applyAlignment="1"/>
    <xf numFmtId="0" fontId="20" fillId="12" borderId="22" xfId="0" applyFont="1" applyFill="1" applyBorder="1" applyAlignment="1">
      <alignment horizontal="center" vertical="center"/>
    </xf>
    <xf numFmtId="56" fontId="20" fillId="13" borderId="201" xfId="0" applyNumberFormat="1" applyFont="1" applyFill="1" applyBorder="1" applyAlignment="1">
      <alignment horizontal="right"/>
    </xf>
    <xf numFmtId="0" fontId="20" fillId="0" borderId="200" xfId="0" applyFont="1" applyBorder="1" applyAlignment="1">
      <alignment horizontal="center" vertical="center"/>
    </xf>
    <xf numFmtId="0" fontId="20" fillId="13" borderId="201" xfId="0" applyFont="1" applyFill="1" applyBorder="1" applyAlignment="1"/>
    <xf numFmtId="0" fontId="20" fillId="15" borderId="288" xfId="0" applyFont="1" applyFill="1" applyBorder="1" applyAlignment="1">
      <alignment horizontal="center"/>
    </xf>
    <xf numFmtId="0" fontId="20" fillId="15" borderId="288" xfId="0" applyFont="1" applyFill="1" applyBorder="1" applyAlignment="1">
      <alignment horizontal="center" vertical="center"/>
    </xf>
    <xf numFmtId="0" fontId="20" fillId="15" borderId="288" xfId="0" applyFont="1" applyFill="1" applyBorder="1" applyAlignment="1"/>
    <xf numFmtId="0" fontId="20" fillId="0" borderId="289" xfId="0" applyFont="1" applyBorder="1" applyAlignment="1"/>
    <xf numFmtId="0" fontId="20" fillId="0" borderId="286" xfId="0" applyFont="1" applyBorder="1" applyAlignment="1"/>
    <xf numFmtId="0" fontId="20" fillId="0" borderId="292" xfId="0" applyFont="1" applyBorder="1" applyAlignment="1"/>
    <xf numFmtId="0" fontId="20" fillId="0" borderId="291" xfId="0" applyFont="1" applyBorder="1" applyAlignment="1"/>
    <xf numFmtId="0" fontId="20" fillId="0" borderId="290" xfId="0" applyFont="1" applyBorder="1" applyAlignment="1"/>
    <xf numFmtId="0" fontId="20" fillId="0" borderId="220" xfId="0" applyFont="1" applyBorder="1" applyAlignment="1"/>
    <xf numFmtId="0" fontId="8" fillId="0" borderId="0" xfId="0" applyFont="1" applyAlignment="1"/>
    <xf numFmtId="0" fontId="19" fillId="0" borderId="293" xfId="0" applyFont="1" applyBorder="1" applyAlignment="1">
      <alignment horizontal="center"/>
    </xf>
    <xf numFmtId="0" fontId="19" fillId="0" borderId="294" xfId="0" applyFont="1" applyBorder="1" applyAlignment="1">
      <alignment horizontal="center"/>
    </xf>
    <xf numFmtId="0" fontId="19" fillId="0" borderId="295" xfId="0" applyFont="1" applyBorder="1" applyAlignment="1">
      <alignment horizontal="center"/>
    </xf>
    <xf numFmtId="0" fontId="19" fillId="0" borderId="296" xfId="0" applyFont="1" applyBorder="1" applyAlignment="1">
      <alignment horizontal="center"/>
    </xf>
    <xf numFmtId="0" fontId="8" fillId="6" borderId="77" xfId="0" applyFont="1" applyFill="1" applyBorder="1" applyAlignment="1">
      <alignment horizontal="center"/>
    </xf>
    <xf numFmtId="0" fontId="8" fillId="6" borderId="21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22" fillId="17" borderId="170" xfId="0" applyFont="1" applyFill="1" applyBorder="1" applyAlignment="1">
      <alignment horizontal="center" vertical="center"/>
    </xf>
    <xf numFmtId="0" fontId="8" fillId="23" borderId="52" xfId="0" applyFont="1" applyFill="1" applyBorder="1" applyAlignment="1"/>
    <xf numFmtId="0" fontId="8" fillId="23" borderId="4" xfId="0" applyFont="1" applyFill="1" applyBorder="1" applyAlignment="1"/>
    <xf numFmtId="0" fontId="8" fillId="23" borderId="58" xfId="0" applyFont="1" applyFill="1" applyBorder="1" applyAlignment="1"/>
    <xf numFmtId="0" fontId="20" fillId="24" borderId="145" xfId="0" applyFont="1" applyFill="1" applyBorder="1" applyAlignment="1">
      <alignment horizontal="center" vertical="center"/>
    </xf>
    <xf numFmtId="0" fontId="19" fillId="0" borderId="225" xfId="0" applyFont="1" applyBorder="1" applyAlignment="1">
      <alignment horizontal="center" vertical="center"/>
    </xf>
    <xf numFmtId="0" fontId="19" fillId="0" borderId="210" xfId="0" applyFont="1" applyBorder="1" applyAlignment="1">
      <alignment horizontal="center"/>
    </xf>
    <xf numFmtId="0" fontId="19" fillId="0" borderId="226" xfId="0" applyFont="1" applyBorder="1" applyAlignment="1">
      <alignment horizontal="center"/>
    </xf>
    <xf numFmtId="0" fontId="19" fillId="0" borderId="297" xfId="0" applyFont="1" applyBorder="1" applyAlignment="1">
      <alignment horizontal="center"/>
    </xf>
    <xf numFmtId="0" fontId="19" fillId="0" borderId="298" xfId="0" applyFont="1" applyBorder="1" applyAlignment="1">
      <alignment horizontal="center"/>
    </xf>
    <xf numFmtId="56" fontId="8" fillId="0" borderId="28" xfId="0" applyNumberFormat="1" applyFont="1" applyBorder="1" applyAlignment="1">
      <alignment horizontal="center"/>
    </xf>
    <xf numFmtId="56" fontId="8" fillId="2" borderId="28" xfId="0" applyNumberFormat="1" applyFont="1" applyFill="1" applyBorder="1" applyAlignment="1">
      <alignment horizontal="center"/>
    </xf>
    <xf numFmtId="177" fontId="11" fillId="0" borderId="131" xfId="0" applyNumberFormat="1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8" fillId="3" borderId="133" xfId="0" applyFont="1" applyFill="1" applyBorder="1" applyAlignment="1">
      <alignment horizontal="center"/>
    </xf>
    <xf numFmtId="0" fontId="8" fillId="3" borderId="129" xfId="0" applyFont="1" applyFill="1" applyBorder="1" applyAlignment="1">
      <alignment horizontal="center"/>
    </xf>
    <xf numFmtId="0" fontId="8" fillId="3" borderId="132" xfId="0" applyFont="1" applyFill="1" applyBorder="1" applyAlignment="1">
      <alignment horizontal="center"/>
    </xf>
    <xf numFmtId="0" fontId="8" fillId="3" borderId="134" xfId="0" applyFont="1" applyFill="1" applyBorder="1" applyAlignment="1">
      <alignment horizontal="center"/>
    </xf>
    <xf numFmtId="0" fontId="8" fillId="3" borderId="135" xfId="0" applyFont="1" applyFill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6" borderId="89" xfId="0" applyFont="1" applyFill="1" applyBorder="1" applyAlignment="1">
      <alignment horizontal="center"/>
    </xf>
    <xf numFmtId="0" fontId="8" fillId="6" borderId="80" xfId="0" applyFont="1" applyFill="1" applyBorder="1" applyAlignment="1">
      <alignment horizontal="center"/>
    </xf>
    <xf numFmtId="0" fontId="8" fillId="3" borderId="149" xfId="0" applyFont="1" applyFill="1" applyBorder="1" applyAlignment="1">
      <alignment horizontal="center"/>
    </xf>
    <xf numFmtId="0" fontId="8" fillId="0" borderId="172" xfId="0" applyFont="1" applyBorder="1" applyAlignment="1">
      <alignment horizontal="center"/>
    </xf>
    <xf numFmtId="177" fontId="11" fillId="0" borderId="172" xfId="0" applyNumberFormat="1" applyFont="1" applyBorder="1" applyAlignment="1">
      <alignment horizontal="center" vertical="center"/>
    </xf>
    <xf numFmtId="0" fontId="8" fillId="3" borderId="177" xfId="0" applyFont="1" applyFill="1" applyBorder="1" applyAlignment="1">
      <alignment horizontal="center"/>
    </xf>
    <xf numFmtId="0" fontId="8" fillId="3" borderId="179" xfId="0" applyFont="1" applyFill="1" applyBorder="1" applyAlignment="1">
      <alignment horizontal="center"/>
    </xf>
    <xf numFmtId="0" fontId="9" fillId="3" borderId="177" xfId="0" applyFont="1" applyFill="1" applyBorder="1" applyAlignment="1">
      <alignment horizontal="center"/>
    </xf>
    <xf numFmtId="0" fontId="15" fillId="3" borderId="177" xfId="0" applyFont="1" applyFill="1" applyBorder="1" applyAlignment="1">
      <alignment horizontal="center"/>
    </xf>
    <xf numFmtId="0" fontId="8" fillId="0" borderId="180" xfId="0" applyFont="1" applyBorder="1" applyAlignment="1">
      <alignment horizontal="center"/>
    </xf>
    <xf numFmtId="0" fontId="8" fillId="3" borderId="182" xfId="0" applyFont="1" applyFill="1" applyBorder="1" applyAlignment="1">
      <alignment horizontal="center"/>
    </xf>
    <xf numFmtId="0" fontId="8" fillId="3" borderId="183" xfId="0" applyFont="1" applyFill="1" applyBorder="1" applyAlignment="1">
      <alignment horizontal="center"/>
    </xf>
    <xf numFmtId="0" fontId="8" fillId="0" borderId="259" xfId="0" applyFont="1" applyFill="1" applyBorder="1" applyAlignment="1">
      <alignment horizontal="center"/>
    </xf>
    <xf numFmtId="0" fontId="8" fillId="0" borderId="259" xfId="0" applyFont="1" applyBorder="1" applyAlignment="1">
      <alignment horizontal="center"/>
    </xf>
    <xf numFmtId="177" fontId="11" fillId="5" borderId="50" xfId="0" applyNumberFormat="1" applyFont="1" applyFill="1" applyBorder="1" applyAlignment="1">
      <alignment horizontal="center" vertical="center"/>
    </xf>
    <xf numFmtId="0" fontId="11" fillId="5" borderId="50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9" fillId="3" borderId="82" xfId="0" applyFont="1" applyFill="1" applyBorder="1" applyAlignment="1">
      <alignment horizontal="center"/>
    </xf>
    <xf numFmtId="0" fontId="15" fillId="2" borderId="82" xfId="0" applyFont="1" applyFill="1" applyBorder="1" applyAlignment="1">
      <alignment horizontal="center"/>
    </xf>
    <xf numFmtId="0" fontId="8" fillId="6" borderId="54" xfId="0" applyFont="1" applyFill="1" applyBorder="1" applyAlignment="1">
      <alignment horizontal="center"/>
    </xf>
    <xf numFmtId="0" fontId="8" fillId="4" borderId="123" xfId="0" applyFont="1" applyFill="1" applyBorder="1" applyAlignment="1">
      <alignment horizontal="center"/>
    </xf>
    <xf numFmtId="0" fontId="8" fillId="4" borderId="119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6" borderId="121" xfId="0" applyFont="1" applyFill="1" applyBorder="1" applyAlignment="1">
      <alignment horizontal="center"/>
    </xf>
    <xf numFmtId="0" fontId="8" fillId="6" borderId="117" xfId="0" applyFont="1" applyFill="1" applyBorder="1" applyAlignment="1">
      <alignment horizontal="center"/>
    </xf>
    <xf numFmtId="177" fontId="11" fillId="5" borderId="138" xfId="0" applyNumberFormat="1" applyFont="1" applyFill="1" applyBorder="1" applyAlignment="1">
      <alignment horizontal="center" vertical="center"/>
    </xf>
    <xf numFmtId="57" fontId="10" fillId="0" borderId="109" xfId="0" applyNumberFormat="1" applyFont="1" applyBorder="1" applyAlignment="1">
      <alignment horizontal="center"/>
    </xf>
    <xf numFmtId="0" fontId="8" fillId="6" borderId="78" xfId="0" applyFont="1" applyFill="1" applyBorder="1" applyAlignment="1">
      <alignment horizontal="center"/>
    </xf>
    <xf numFmtId="0" fontId="22" fillId="0" borderId="170" xfId="0" applyFont="1" applyBorder="1" applyAlignment="1"/>
    <xf numFmtId="0" fontId="20" fillId="0" borderId="288" xfId="0" applyFont="1" applyBorder="1" applyAlignment="1"/>
    <xf numFmtId="0" fontId="20" fillId="0" borderId="288" xfId="0" applyFont="1" applyBorder="1" applyAlignment="1">
      <alignment horizontal="center" vertical="center"/>
    </xf>
    <xf numFmtId="0" fontId="20" fillId="0" borderId="288" xfId="0" applyFont="1" applyBorder="1" applyAlignment="1">
      <alignment horizontal="center"/>
    </xf>
    <xf numFmtId="0" fontId="20" fillId="15" borderId="226" xfId="0" applyFont="1" applyFill="1" applyBorder="1" applyAlignment="1"/>
    <xf numFmtId="0" fontId="20" fillId="15" borderId="200" xfId="0" applyFont="1" applyFill="1" applyBorder="1" applyAlignment="1"/>
    <xf numFmtId="0" fontId="20" fillId="20" borderId="226" xfId="0" applyFont="1" applyFill="1" applyBorder="1" applyAlignment="1"/>
    <xf numFmtId="0" fontId="23" fillId="15" borderId="144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19" fillId="0" borderId="299" xfId="0" applyFont="1" applyBorder="1" applyAlignment="1">
      <alignment horizontal="center"/>
    </xf>
    <xf numFmtId="0" fontId="19" fillId="0" borderId="26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0" fillId="0" borderId="192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19" fillId="0" borderId="300" xfId="0" applyFont="1" applyBorder="1" applyAlignment="1">
      <alignment horizontal="center"/>
    </xf>
    <xf numFmtId="0" fontId="8" fillId="2" borderId="213" xfId="0" applyFont="1" applyFill="1" applyBorder="1" applyAlignment="1">
      <alignment horizontal="center"/>
    </xf>
    <xf numFmtId="0" fontId="8" fillId="3" borderId="122" xfId="0" applyFont="1" applyFill="1" applyBorder="1" applyAlignment="1">
      <alignment horizontal="center"/>
    </xf>
    <xf numFmtId="0" fontId="8" fillId="3" borderId="118" xfId="0" applyFont="1" applyFill="1" applyBorder="1" applyAlignment="1">
      <alignment horizontal="center"/>
    </xf>
    <xf numFmtId="0" fontId="35" fillId="17" borderId="17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12" borderId="288" xfId="0" applyFont="1" applyFill="1" applyBorder="1" applyAlignment="1">
      <alignment horizontal="left"/>
    </xf>
    <xf numFmtId="9" fontId="8" fillId="0" borderId="220" xfId="0" applyNumberFormat="1" applyFont="1" applyBorder="1" applyAlignment="1">
      <alignment horizontal="right"/>
    </xf>
    <xf numFmtId="0" fontId="8" fillId="2" borderId="224" xfId="0" applyFont="1" applyFill="1" applyBorder="1" applyAlignment="1"/>
    <xf numFmtId="0" fontId="8" fillId="2" borderId="276" xfId="0" applyFont="1" applyFill="1" applyBorder="1" applyAlignment="1"/>
    <xf numFmtId="0" fontId="8" fillId="2" borderId="277" xfId="0" applyFont="1" applyFill="1" applyBorder="1" applyAlignment="1"/>
    <xf numFmtId="0" fontId="8" fillId="4" borderId="277" xfId="0" applyFont="1" applyFill="1" applyBorder="1" applyAlignment="1"/>
    <xf numFmtId="0" fontId="8" fillId="4" borderId="273" xfId="0" applyFont="1" applyFill="1" applyBorder="1" applyAlignment="1"/>
    <xf numFmtId="0" fontId="8" fillId="4" borderId="276" xfId="0" applyFont="1" applyFill="1" applyBorder="1" applyAlignment="1"/>
    <xf numFmtId="0" fontId="8" fillId="4" borderId="256" xfId="0" applyFont="1" applyFill="1" applyBorder="1" applyAlignment="1"/>
    <xf numFmtId="0" fontId="8" fillId="4" borderId="257" xfId="0" applyFont="1" applyFill="1" applyBorder="1" applyAlignment="1"/>
    <xf numFmtId="0" fontId="8" fillId="2" borderId="278" xfId="0" applyFont="1" applyFill="1" applyBorder="1" applyAlignment="1"/>
    <xf numFmtId="0" fontId="8" fillId="6" borderId="224" xfId="0" applyFont="1" applyFill="1" applyBorder="1" applyAlignment="1"/>
    <xf numFmtId="0" fontId="8" fillId="6" borderId="223" xfId="0" applyFont="1" applyFill="1" applyBorder="1" applyAlignment="1"/>
    <xf numFmtId="9" fontId="8" fillId="0" borderId="301" xfId="0" applyNumberFormat="1" applyFont="1" applyBorder="1" applyAlignment="1">
      <alignment horizontal="right"/>
    </xf>
    <xf numFmtId="0" fontId="8" fillId="7" borderId="25" xfId="0" applyFont="1" applyFill="1" applyBorder="1" applyAlignment="1"/>
    <xf numFmtId="0" fontId="8" fillId="23" borderId="69" xfId="0" applyFont="1" applyFill="1" applyBorder="1" applyAlignment="1"/>
    <xf numFmtId="0" fontId="8" fillId="23" borderId="70" xfId="0" applyFont="1" applyFill="1" applyBorder="1" applyAlignment="1"/>
    <xf numFmtId="0" fontId="8" fillId="23" borderId="68" xfId="0" applyFont="1" applyFill="1" applyBorder="1" applyAlignment="1"/>
    <xf numFmtId="0" fontId="8" fillId="0" borderId="44" xfId="0" applyFont="1" applyFill="1" applyBorder="1" applyAlignment="1">
      <alignment horizontal="right"/>
    </xf>
    <xf numFmtId="0" fontId="8" fillId="0" borderId="50" xfId="0" applyFont="1" applyFill="1" applyBorder="1" applyAlignment="1">
      <alignment horizontal="right"/>
    </xf>
    <xf numFmtId="9" fontId="8" fillId="0" borderId="97" xfId="0" applyNumberFormat="1" applyFont="1" applyFill="1" applyBorder="1" applyAlignment="1">
      <alignment horizontal="right"/>
    </xf>
    <xf numFmtId="0" fontId="8" fillId="8" borderId="40" xfId="0" applyFont="1" applyFill="1" applyBorder="1" applyAlignment="1">
      <alignment horizontal="center"/>
    </xf>
    <xf numFmtId="0" fontId="19" fillId="0" borderId="0" xfId="0" applyFont="1" applyAlignment="1"/>
    <xf numFmtId="0" fontId="8" fillId="0" borderId="0" xfId="0" applyFont="1" applyAlignment="1"/>
    <xf numFmtId="0" fontId="19" fillId="0" borderId="302" xfId="0" applyFont="1" applyBorder="1" applyAlignment="1">
      <alignment horizontal="center"/>
    </xf>
    <xf numFmtId="0" fontId="20" fillId="0" borderId="225" xfId="0" applyFont="1" applyBorder="1" applyAlignment="1">
      <alignment horizontal="center"/>
    </xf>
    <xf numFmtId="0" fontId="36" fillId="2" borderId="252" xfId="0" applyFont="1" applyFill="1" applyBorder="1" applyAlignment="1">
      <alignment horizontal="center"/>
    </xf>
    <xf numFmtId="0" fontId="8" fillId="9" borderId="68" xfId="0" applyFont="1" applyFill="1" applyBorder="1" applyAlignment="1">
      <alignment horizontal="center"/>
    </xf>
    <xf numFmtId="0" fontId="8" fillId="9" borderId="69" xfId="0" applyFont="1" applyFill="1" applyBorder="1" applyAlignment="1">
      <alignment horizontal="center"/>
    </xf>
    <xf numFmtId="0" fontId="8" fillId="9" borderId="70" xfId="0" applyFont="1" applyFill="1" applyBorder="1" applyAlignment="1">
      <alignment horizontal="center"/>
    </xf>
    <xf numFmtId="0" fontId="0" fillId="0" borderId="51" xfId="0" applyBorder="1">
      <alignment vertical="center"/>
    </xf>
    <xf numFmtId="0" fontId="0" fillId="0" borderId="51" xfId="0" applyFill="1" applyBorder="1">
      <alignment vertical="center"/>
    </xf>
    <xf numFmtId="0" fontId="29" fillId="6" borderId="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20" fillId="0" borderId="0" xfId="0" applyFont="1" applyAlignment="1"/>
    <xf numFmtId="0" fontId="20" fillId="15" borderId="0" xfId="0" applyFont="1" applyFill="1" applyAlignment="1">
      <alignment horizontal="center" vertical="center"/>
    </xf>
    <xf numFmtId="0" fontId="22" fillId="15" borderId="200" xfId="0" applyFont="1" applyFill="1" applyBorder="1" applyAlignment="1">
      <alignment horizontal="center" vertical="center"/>
    </xf>
    <xf numFmtId="0" fontId="20" fillId="15" borderId="201" xfId="0" applyFont="1" applyFill="1" applyBorder="1" applyAlignment="1">
      <alignment horizontal="left"/>
    </xf>
    <xf numFmtId="0" fontId="20" fillId="0" borderId="170" xfId="0" applyFont="1" applyBorder="1" applyAlignment="1">
      <alignment horizontal="left" vertical="top"/>
    </xf>
    <xf numFmtId="0" fontId="8" fillId="19" borderId="44" xfId="0" applyFont="1" applyFill="1" applyBorder="1" applyAlignment="1">
      <alignment horizontal="center"/>
    </xf>
    <xf numFmtId="0" fontId="8" fillId="0" borderId="231" xfId="0" applyFont="1" applyBorder="1" applyAlignment="1"/>
    <xf numFmtId="0" fontId="8" fillId="0" borderId="227" xfId="0" applyFont="1" applyFill="1" applyBorder="1" applyAlignment="1">
      <alignment horizontal="center"/>
    </xf>
    <xf numFmtId="0" fontId="8" fillId="7" borderId="79" xfId="0" applyFont="1" applyFill="1" applyBorder="1" applyAlignment="1"/>
    <xf numFmtId="0" fontId="8" fillId="9" borderId="72" xfId="0" applyFont="1" applyFill="1" applyBorder="1" applyAlignment="1"/>
    <xf numFmtId="0" fontId="8" fillId="9" borderId="74" xfId="0" applyFont="1" applyFill="1" applyBorder="1" applyAlignment="1"/>
    <xf numFmtId="0" fontId="8" fillId="9" borderId="73" xfId="0" applyFont="1" applyFill="1" applyBorder="1" applyAlignment="1"/>
    <xf numFmtId="0" fontId="8" fillId="10" borderId="73" xfId="0" applyFont="1" applyFill="1" applyBorder="1" applyAlignment="1"/>
    <xf numFmtId="0" fontId="8" fillId="10" borderId="72" xfId="0" applyFont="1" applyFill="1" applyBorder="1" applyAlignment="1"/>
    <xf numFmtId="0" fontId="8" fillId="10" borderId="74" xfId="0" applyFont="1" applyFill="1" applyBorder="1" applyAlignment="1"/>
    <xf numFmtId="0" fontId="8" fillId="0" borderId="303" xfId="0" applyFont="1" applyBorder="1" applyAlignment="1"/>
    <xf numFmtId="0" fontId="8" fillId="3" borderId="114" xfId="0" applyFont="1" applyFill="1" applyBorder="1" applyAlignment="1"/>
    <xf numFmtId="0" fontId="8" fillId="6" borderId="25" xfId="0" applyFont="1" applyFill="1" applyBorder="1" applyAlignment="1"/>
    <xf numFmtId="0" fontId="8" fillId="6" borderId="35" xfId="0" applyFont="1" applyFill="1" applyBorder="1" applyAlignment="1"/>
    <xf numFmtId="0" fontId="8" fillId="4" borderId="69" xfId="0" applyFont="1" applyFill="1" applyBorder="1" applyAlignment="1"/>
    <xf numFmtId="0" fontId="8" fillId="4" borderId="70" xfId="0" applyFont="1" applyFill="1" applyBorder="1" applyAlignment="1"/>
    <xf numFmtId="0" fontId="8" fillId="4" borderId="68" xfId="0" applyFont="1" applyFill="1" applyBorder="1" applyAlignment="1"/>
    <xf numFmtId="0" fontId="8" fillId="4" borderId="78" xfId="0" applyFont="1" applyFill="1" applyBorder="1" applyAlignment="1"/>
    <xf numFmtId="0" fontId="8" fillId="4" borderId="115" xfId="0" applyFont="1" applyFill="1" applyBorder="1" applyAlignment="1"/>
    <xf numFmtId="0" fontId="20" fillId="0" borderId="200" xfId="0" applyFont="1" applyBorder="1" applyAlignment="1">
      <alignment horizontal="center"/>
    </xf>
    <xf numFmtId="0" fontId="20" fillId="0" borderId="0" xfId="0" applyFont="1" applyAlignment="1"/>
    <xf numFmtId="0" fontId="27" fillId="0" borderId="0" xfId="1" applyAlignment="1"/>
    <xf numFmtId="0" fontId="8" fillId="3" borderId="29" xfId="0" applyFont="1" applyFill="1" applyBorder="1" applyAlignment="1">
      <alignment horizontal="center"/>
    </xf>
    <xf numFmtId="0" fontId="8" fillId="7" borderId="68" xfId="0" applyFont="1" applyFill="1" applyBorder="1" applyAlignment="1">
      <alignment horizontal="center"/>
    </xf>
    <xf numFmtId="0" fontId="8" fillId="7" borderId="69" xfId="0" applyFont="1" applyFill="1" applyBorder="1" applyAlignment="1">
      <alignment horizontal="center"/>
    </xf>
    <xf numFmtId="0" fontId="8" fillId="7" borderId="70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36" fillId="0" borderId="252" xfId="0" applyFont="1" applyFill="1" applyBorder="1" applyAlignment="1">
      <alignment horizontal="center"/>
    </xf>
    <xf numFmtId="0" fontId="11" fillId="5" borderId="109" xfId="0" applyFont="1" applyFill="1" applyBorder="1" applyAlignment="1">
      <alignment horizontal="center" vertical="center"/>
    </xf>
    <xf numFmtId="0" fontId="8" fillId="5" borderId="138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2" borderId="122" xfId="0" applyFont="1" applyFill="1" applyBorder="1" applyAlignment="1">
      <alignment horizontal="center"/>
    </xf>
    <xf numFmtId="0" fontId="8" fillId="2" borderId="118" xfId="0" applyFont="1" applyFill="1" applyBorder="1" applyAlignment="1">
      <alignment horizontal="center"/>
    </xf>
    <xf numFmtId="0" fontId="8" fillId="2" borderId="78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8" fillId="2" borderId="109" xfId="0" applyFont="1" applyFill="1" applyBorder="1" applyAlignment="1">
      <alignment horizontal="center"/>
    </xf>
    <xf numFmtId="0" fontId="8" fillId="6" borderId="67" xfId="0" applyFont="1" applyFill="1" applyBorder="1" applyAlignment="1">
      <alignment horizontal="center"/>
    </xf>
    <xf numFmtId="0" fontId="8" fillId="6" borderId="109" xfId="0" applyFont="1" applyFill="1" applyBorder="1" applyAlignment="1">
      <alignment horizontal="center"/>
    </xf>
    <xf numFmtId="0" fontId="8" fillId="6" borderId="88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0" fillId="0" borderId="252" xfId="0" applyBorder="1" applyAlignment="1">
      <alignment horizontal="left" vertical="center" indent="1"/>
    </xf>
    <xf numFmtId="57" fontId="10" fillId="0" borderId="304" xfId="0" applyNumberFormat="1" applyFont="1" applyBorder="1" applyAlignment="1">
      <alignment horizontal="center"/>
    </xf>
    <xf numFmtId="0" fontId="11" fillId="0" borderId="305" xfId="0" applyFont="1" applyFill="1" applyBorder="1" applyAlignment="1">
      <alignment horizontal="center" vertical="center"/>
    </xf>
    <xf numFmtId="0" fontId="11" fillId="5" borderId="305" xfId="0" applyFont="1" applyFill="1" applyBorder="1" applyAlignment="1">
      <alignment horizontal="center" vertical="center"/>
    </xf>
    <xf numFmtId="0" fontId="0" fillId="0" borderId="248" xfId="0" applyBorder="1">
      <alignment vertical="center"/>
    </xf>
    <xf numFmtId="0" fontId="8" fillId="0" borderId="213" xfId="0" applyFont="1" applyBorder="1" applyAlignment="1">
      <alignment horizontal="center"/>
    </xf>
    <xf numFmtId="0" fontId="8" fillId="0" borderId="251" xfId="0" applyFont="1" applyBorder="1" applyAlignment="1">
      <alignment horizontal="center"/>
    </xf>
    <xf numFmtId="0" fontId="8" fillId="0" borderId="306" xfId="0" applyFont="1" applyBorder="1" applyAlignment="1">
      <alignment horizontal="center"/>
    </xf>
    <xf numFmtId="0" fontId="8" fillId="0" borderId="307" xfId="0" applyFont="1" applyBorder="1" applyAlignment="1">
      <alignment horizontal="center"/>
    </xf>
    <xf numFmtId="0" fontId="8" fillId="0" borderId="252" xfId="0" applyFont="1" applyBorder="1" applyAlignment="1">
      <alignment horizontal="center"/>
    </xf>
    <xf numFmtId="0" fontId="8" fillId="0" borderId="254" xfId="0" applyFont="1" applyBorder="1" applyAlignment="1">
      <alignment horizontal="center"/>
    </xf>
    <xf numFmtId="0" fontId="8" fillId="0" borderId="255" xfId="0" applyFont="1" applyBorder="1" applyAlignment="1">
      <alignment horizontal="center"/>
    </xf>
    <xf numFmtId="0" fontId="8" fillId="3" borderId="253" xfId="0" applyFont="1" applyFill="1" applyBorder="1" applyAlignment="1">
      <alignment horizontal="center"/>
    </xf>
    <xf numFmtId="0" fontId="8" fillId="3" borderId="254" xfId="0" applyFont="1" applyFill="1" applyBorder="1" applyAlignment="1">
      <alignment horizontal="center"/>
    </xf>
    <xf numFmtId="0" fontId="0" fillId="0" borderId="252" xfId="0" applyFill="1" applyBorder="1" applyAlignment="1">
      <alignment horizontal="left" vertical="center" indent="1"/>
    </xf>
    <xf numFmtId="0" fontId="9" fillId="3" borderId="46" xfId="0" applyFont="1" applyFill="1" applyBorder="1" applyAlignment="1">
      <alignment horizontal="center"/>
    </xf>
    <xf numFmtId="56" fontId="8" fillId="8" borderId="164" xfId="0" applyNumberFormat="1" applyFont="1" applyFill="1" applyBorder="1" applyAlignment="1">
      <alignment horizontal="center"/>
    </xf>
    <xf numFmtId="56" fontId="8" fillId="8" borderId="165" xfId="0" applyNumberFormat="1" applyFont="1" applyFill="1" applyBorder="1" applyAlignment="1">
      <alignment horizontal="center"/>
    </xf>
    <xf numFmtId="56" fontId="8" fillId="8" borderId="166" xfId="0" applyNumberFormat="1" applyFont="1" applyFill="1" applyBorder="1" applyAlignment="1">
      <alignment horizontal="center"/>
    </xf>
    <xf numFmtId="56" fontId="8" fillId="8" borderId="42" xfId="0" applyNumberFormat="1" applyFont="1" applyFill="1" applyBorder="1" applyAlignment="1">
      <alignment horizontal="center"/>
    </xf>
    <xf numFmtId="56" fontId="8" fillId="8" borderId="40" xfId="0" applyNumberFormat="1" applyFont="1" applyFill="1" applyBorder="1" applyAlignment="1">
      <alignment horizontal="center"/>
    </xf>
    <xf numFmtId="56" fontId="8" fillId="8" borderId="41" xfId="0" applyNumberFormat="1" applyFont="1" applyFill="1" applyBorder="1" applyAlignment="1">
      <alignment horizontal="center"/>
    </xf>
    <xf numFmtId="56" fontId="8" fillId="8" borderId="126" xfId="0" applyNumberFormat="1" applyFont="1" applyFill="1" applyBorder="1" applyAlignment="1">
      <alignment horizontal="center"/>
    </xf>
    <xf numFmtId="56" fontId="8" fillId="8" borderId="127" xfId="0" applyNumberFormat="1" applyFont="1" applyFill="1" applyBorder="1" applyAlignment="1">
      <alignment horizontal="center"/>
    </xf>
    <xf numFmtId="56" fontId="8" fillId="8" borderId="128" xfId="0" applyNumberFormat="1" applyFont="1" applyFill="1" applyBorder="1" applyAlignment="1">
      <alignment horizontal="center"/>
    </xf>
    <xf numFmtId="56" fontId="8" fillId="8" borderId="167" xfId="0" applyNumberFormat="1" applyFont="1" applyFill="1" applyBorder="1" applyAlignment="1">
      <alignment horizontal="center"/>
    </xf>
    <xf numFmtId="56" fontId="8" fillId="8" borderId="104" xfId="0" applyNumberFormat="1" applyFont="1" applyFill="1" applyBorder="1" applyAlignment="1">
      <alignment horizontal="center"/>
    </xf>
    <xf numFmtId="56" fontId="8" fillId="8" borderId="101" xfId="0" applyNumberFormat="1" applyFont="1" applyFill="1" applyBorder="1" applyAlignment="1">
      <alignment horizontal="center"/>
    </xf>
    <xf numFmtId="56" fontId="8" fillId="8" borderId="102" xfId="0" applyNumberFormat="1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 vertical="center"/>
    </xf>
    <xf numFmtId="0" fontId="8" fillId="8" borderId="162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8" borderId="152" xfId="0" applyFont="1" applyFill="1" applyBorder="1" applyAlignment="1">
      <alignment horizontal="center" vertical="center"/>
    </xf>
    <xf numFmtId="0" fontId="8" fillId="8" borderId="81" xfId="0" applyFont="1" applyFill="1" applyBorder="1" applyAlignment="1">
      <alignment horizontal="center" vertical="center"/>
    </xf>
    <xf numFmtId="0" fontId="8" fillId="8" borderId="169" xfId="0" applyFont="1" applyFill="1" applyBorder="1" applyAlignment="1">
      <alignment horizontal="center" vertical="center"/>
    </xf>
    <xf numFmtId="56" fontId="8" fillId="8" borderId="163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8" borderId="64" xfId="0" applyFont="1" applyFill="1" applyBorder="1" applyAlignment="1">
      <alignment horizontal="center" vertical="center"/>
    </xf>
    <xf numFmtId="0" fontId="8" fillId="8" borderId="65" xfId="0" applyFont="1" applyFill="1" applyBorder="1" applyAlignment="1">
      <alignment horizontal="center" vertical="center"/>
    </xf>
    <xf numFmtId="0" fontId="8" fillId="8" borderId="66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0" fontId="8" fillId="8" borderId="101" xfId="0" applyFont="1" applyFill="1" applyBorder="1" applyAlignment="1">
      <alignment horizontal="center" vertical="center"/>
    </xf>
    <xf numFmtId="0" fontId="8" fillId="8" borderId="137" xfId="0" applyFont="1" applyFill="1" applyBorder="1" applyAlignment="1">
      <alignment horizontal="center" vertical="center"/>
    </xf>
    <xf numFmtId="0" fontId="8" fillId="8" borderId="104" xfId="0" applyFont="1" applyFill="1" applyBorder="1" applyAlignment="1">
      <alignment horizontal="center" vertical="center"/>
    </xf>
    <xf numFmtId="0" fontId="8" fillId="8" borderId="225" xfId="0" applyFont="1" applyFill="1" applyBorder="1" applyAlignment="1">
      <alignment horizontal="center" vertical="center"/>
    </xf>
    <xf numFmtId="56" fontId="8" fillId="8" borderId="140" xfId="0" applyNumberFormat="1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56" fontId="8" fillId="8" borderId="110" xfId="0" applyNumberFormat="1" applyFont="1" applyFill="1" applyBorder="1" applyAlignment="1">
      <alignment horizontal="center"/>
    </xf>
    <xf numFmtId="56" fontId="8" fillId="8" borderId="111" xfId="0" applyNumberFormat="1" applyFont="1" applyFill="1" applyBorder="1" applyAlignment="1">
      <alignment horizontal="center"/>
    </xf>
    <xf numFmtId="56" fontId="8" fillId="8" borderId="112" xfId="0" applyNumberFormat="1" applyFont="1" applyFill="1" applyBorder="1" applyAlignment="1">
      <alignment horizontal="center"/>
    </xf>
    <xf numFmtId="56" fontId="8" fillId="8" borderId="113" xfId="0" applyNumberFormat="1" applyFont="1" applyFill="1" applyBorder="1" applyAlignment="1">
      <alignment horizontal="center"/>
    </xf>
    <xf numFmtId="56" fontId="8" fillId="8" borderId="141" xfId="0" applyNumberFormat="1" applyFont="1" applyFill="1" applyBorder="1" applyAlignment="1">
      <alignment horizontal="center"/>
    </xf>
    <xf numFmtId="0" fontId="24" fillId="6" borderId="199" xfId="0" applyFont="1" applyFill="1" applyBorder="1" applyAlignment="1">
      <alignment horizontal="center"/>
    </xf>
    <xf numFmtId="0" fontId="24" fillId="6" borderId="200" xfId="0" applyFont="1" applyFill="1" applyBorder="1" applyAlignment="1">
      <alignment horizontal="center"/>
    </xf>
    <xf numFmtId="0" fontId="20" fillId="7" borderId="199" xfId="0" applyFont="1" applyFill="1" applyBorder="1" applyAlignment="1">
      <alignment horizontal="center" vertical="center"/>
    </xf>
    <xf numFmtId="0" fontId="20" fillId="7" borderId="200" xfId="0" applyFont="1" applyFill="1" applyBorder="1" applyAlignment="1">
      <alignment horizontal="center" vertical="center"/>
    </xf>
    <xf numFmtId="0" fontId="20" fillId="3" borderId="199" xfId="0" applyFont="1" applyFill="1" applyBorder="1" applyAlignment="1">
      <alignment horizontal="center" vertical="center"/>
    </xf>
    <xf numFmtId="0" fontId="20" fillId="3" borderId="200" xfId="0" applyFont="1" applyFill="1" applyBorder="1" applyAlignment="1">
      <alignment horizontal="center" vertical="center"/>
    </xf>
    <xf numFmtId="56" fontId="20" fillId="13" borderId="210" xfId="0" applyNumberFormat="1" applyFont="1" applyFill="1" applyBorder="1" applyAlignment="1">
      <alignment horizontal="center" vertical="center"/>
    </xf>
    <xf numFmtId="56" fontId="20" fillId="13" borderId="137" xfId="0" applyNumberFormat="1" applyFont="1" applyFill="1" applyBorder="1" applyAlignment="1">
      <alignment horizontal="center" vertical="center"/>
    </xf>
    <xf numFmtId="56" fontId="20" fillId="13" borderId="201" xfId="0" applyNumberFormat="1" applyFont="1" applyFill="1" applyBorder="1" applyAlignment="1">
      <alignment horizontal="center" vertical="center"/>
    </xf>
    <xf numFmtId="0" fontId="24" fillId="6" borderId="220" xfId="0" applyFont="1" applyFill="1" applyBorder="1" applyAlignment="1">
      <alignment horizontal="center"/>
    </xf>
    <xf numFmtId="0" fontId="24" fillId="6" borderId="219" xfId="0" applyFont="1" applyFill="1" applyBorder="1" applyAlignment="1">
      <alignment horizontal="center"/>
    </xf>
    <xf numFmtId="0" fontId="26" fillId="6" borderId="202" xfId="0" applyFont="1" applyFill="1" applyBorder="1" applyAlignment="1">
      <alignment horizontal="center"/>
    </xf>
    <xf numFmtId="0" fontId="26" fillId="6" borderId="203" xfId="0" applyFont="1" applyFill="1" applyBorder="1" applyAlignment="1">
      <alignment horizontal="center"/>
    </xf>
    <xf numFmtId="0" fontId="24" fillId="6" borderId="218" xfId="0" applyFont="1" applyFill="1" applyBorder="1" applyAlignment="1">
      <alignment horizontal="center"/>
    </xf>
    <xf numFmtId="0" fontId="26" fillId="6" borderId="199" xfId="0" applyFont="1" applyFill="1" applyBorder="1" applyAlignment="1">
      <alignment horizontal="center"/>
    </xf>
    <xf numFmtId="0" fontId="26" fillId="6" borderId="200" xfId="0" applyFont="1" applyFill="1" applyBorder="1" applyAlignment="1">
      <alignment horizontal="center"/>
    </xf>
    <xf numFmtId="0" fontId="20" fillId="7" borderId="218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3" borderId="218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6" borderId="223" xfId="0" applyFont="1" applyFill="1" applyBorder="1" applyAlignment="1">
      <alignment horizontal="center"/>
    </xf>
    <xf numFmtId="0" fontId="26" fillId="6" borderId="224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9" fillId="0" borderId="104" xfId="0" applyFont="1" applyBorder="1" applyAlignment="1">
      <alignment horizontal="center" vertical="center"/>
    </xf>
    <xf numFmtId="0" fontId="19" fillId="0" borderId="279" xfId="0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19" fillId="0" borderId="280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19" fillId="0" borderId="201" xfId="0" applyFont="1" applyBorder="1" applyAlignment="1">
      <alignment horizontal="center" vertical="center"/>
    </xf>
    <xf numFmtId="0" fontId="20" fillId="0" borderId="281" xfId="0" applyFont="1" applyBorder="1" applyAlignment="1">
      <alignment horizontal="center"/>
    </xf>
    <xf numFmtId="0" fontId="20" fillId="0" borderId="286" xfId="0" applyFont="1" applyBorder="1" applyAlignment="1">
      <alignment horizontal="center"/>
    </xf>
    <xf numFmtId="0" fontId="20" fillId="0" borderId="292" xfId="0" applyFont="1" applyBorder="1" applyAlignment="1">
      <alignment horizontal="center"/>
    </xf>
    <xf numFmtId="0" fontId="20" fillId="0" borderId="291" xfId="0" applyFont="1" applyBorder="1" applyAlignment="1">
      <alignment horizontal="center"/>
    </xf>
    <xf numFmtId="0" fontId="20" fillId="0" borderId="290" xfId="0" applyFont="1" applyBorder="1" applyAlignment="1">
      <alignment horizontal="center"/>
    </xf>
    <xf numFmtId="0" fontId="20" fillId="0" borderId="0" xfId="0" applyFont="1" applyAlignment="1"/>
    <xf numFmtId="0" fontId="27" fillId="0" borderId="0" xfId="1" applyAlignment="1"/>
    <xf numFmtId="0" fontId="20" fillId="0" borderId="220" xfId="0" applyFont="1" applyBorder="1" applyAlignment="1">
      <alignment horizontal="center"/>
    </xf>
    <xf numFmtId="0" fontId="20" fillId="0" borderId="200" xfId="0" applyFont="1" applyBorder="1" applyAlignment="1">
      <alignment horizontal="center"/>
    </xf>
    <xf numFmtId="0" fontId="20" fillId="0" borderId="289" xfId="0" applyFont="1" applyBorder="1" applyAlignment="1">
      <alignment horizontal="center"/>
    </xf>
    <xf numFmtId="0" fontId="20" fillId="0" borderId="199" xfId="0" applyFont="1" applyBorder="1" applyAlignment="1">
      <alignment horizontal="center"/>
    </xf>
    <xf numFmtId="0" fontId="20" fillId="0" borderId="219" xfId="0" applyFont="1" applyBorder="1" applyAlignment="1">
      <alignment horizontal="center"/>
    </xf>
    <xf numFmtId="0" fontId="8" fillId="8" borderId="99" xfId="0" applyFont="1" applyFill="1" applyBorder="1" applyAlignment="1">
      <alignment horizontal="center" vertical="center"/>
    </xf>
    <xf numFmtId="0" fontId="8" fillId="8" borderId="168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 wrapText="1"/>
    </xf>
    <xf numFmtId="0" fontId="20" fillId="14" borderId="200" xfId="0" applyFont="1" applyFill="1" applyBorder="1" applyAlignment="1">
      <alignment horizontal="center" vertical="center"/>
    </xf>
    <xf numFmtId="0" fontId="20" fillId="20" borderId="226" xfId="0" applyFont="1" applyFill="1" applyBorder="1" applyAlignment="1">
      <alignment horizontal="center"/>
    </xf>
    <xf numFmtId="0" fontId="20" fillId="20" borderId="0" xfId="0" applyFont="1" applyFill="1" applyAlignment="1">
      <alignment horizontal="center"/>
    </xf>
    <xf numFmtId="0" fontId="20" fillId="20" borderId="201" xfId="0" applyFont="1" applyFill="1" applyBorder="1" applyAlignment="1"/>
    <xf numFmtId="0" fontId="20" fillId="20" borderId="200" xfId="0" applyFont="1" applyFill="1" applyBorder="1" applyAlignment="1"/>
    <xf numFmtId="0" fontId="20" fillId="20" borderId="200" xfId="0" applyFont="1" applyFill="1" applyBorder="1" applyAlignment="1">
      <alignment horizontal="center"/>
    </xf>
    <xf numFmtId="0" fontId="20" fillId="17" borderId="170" xfId="0" applyFont="1" applyFill="1" applyBorder="1" applyAlignment="1"/>
    <xf numFmtId="0" fontId="20" fillId="15" borderId="0" xfId="0" applyFont="1" applyFill="1" applyAlignment="1"/>
    <xf numFmtId="0" fontId="20" fillId="15" borderId="201" xfId="0" applyFont="1" applyFill="1" applyBorder="1" applyAlignment="1">
      <alignment horizontal="center"/>
    </xf>
    <xf numFmtId="0" fontId="20" fillId="0" borderId="201" xfId="0" applyFont="1" applyBorder="1" applyAlignment="1">
      <alignment horizontal="center"/>
    </xf>
    <xf numFmtId="0" fontId="20" fillId="8" borderId="189" xfId="0" applyFont="1" applyFill="1" applyBorder="1" applyAlignment="1"/>
    <xf numFmtId="0" fontId="8" fillId="8" borderId="62" xfId="0" applyFont="1" applyFill="1" applyBorder="1" applyAlignment="1"/>
    <xf numFmtId="0" fontId="8" fillId="8" borderId="3" xfId="0" applyFont="1" applyFill="1" applyBorder="1" applyAlignment="1"/>
    <xf numFmtId="0" fontId="8" fillId="8" borderId="63" xfId="0" applyFont="1" applyFill="1" applyBorder="1" applyAlignment="1"/>
    <xf numFmtId="0" fontId="8" fillId="0" borderId="38" xfId="0" applyFont="1" applyFill="1" applyBorder="1" applyAlignment="1">
      <alignment horizontal="center"/>
    </xf>
    <xf numFmtId="0" fontId="8" fillId="0" borderId="84" xfId="0" applyFont="1" applyFill="1" applyBorder="1" applyAlignment="1"/>
    <xf numFmtId="0" fontId="8" fillId="0" borderId="82" xfId="0" applyFont="1" applyFill="1" applyBorder="1" applyAlignment="1"/>
    <xf numFmtId="0" fontId="8" fillId="0" borderId="114" xfId="0" applyFont="1" applyFill="1" applyBorder="1" applyAlignment="1"/>
    <xf numFmtId="0" fontId="8" fillId="19" borderId="3" xfId="0" applyFont="1" applyFill="1" applyBorder="1" applyAlignment="1"/>
    <xf numFmtId="0" fontId="8" fillId="19" borderId="63" xfId="0" applyFont="1" applyFill="1" applyBorder="1" applyAlignment="1"/>
    <xf numFmtId="0" fontId="8" fillId="19" borderId="62" xfId="0" applyFont="1" applyFill="1" applyBorder="1" applyAlignment="1"/>
    <xf numFmtId="0" fontId="8" fillId="9" borderId="68" xfId="0" applyFont="1" applyFill="1" applyBorder="1" applyAlignment="1"/>
    <xf numFmtId="0" fontId="8" fillId="9" borderId="69" xfId="0" applyFont="1" applyFill="1" applyBorder="1" applyAlignment="1"/>
    <xf numFmtId="0" fontId="8" fillId="9" borderId="70" xfId="0" applyFont="1" applyFill="1" applyBorder="1" applyAlignment="1"/>
    <xf numFmtId="0" fontId="8" fillId="3" borderId="84" xfId="0" applyFont="1" applyFill="1" applyBorder="1" applyAlignment="1"/>
    <xf numFmtId="0" fontId="8" fillId="3" borderId="82" xfId="0" applyFont="1" applyFill="1" applyBorder="1" applyAlignment="1"/>
    <xf numFmtId="0" fontId="8" fillId="6" borderId="82" xfId="0" applyFont="1" applyFill="1" applyBorder="1" applyAlignment="1"/>
    <xf numFmtId="0" fontId="8" fillId="6" borderId="83" xfId="0" applyFont="1" applyFill="1" applyBorder="1" applyAlignment="1"/>
    <xf numFmtId="0" fontId="8" fillId="4" borderId="114" xfId="0" applyFont="1" applyFill="1" applyBorder="1" applyAlignment="1"/>
    <xf numFmtId="0" fontId="8" fillId="2" borderId="76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8" fillId="2" borderId="5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8" xfId="0" applyFont="1" applyFill="1" applyBorder="1" applyAlignment="1">
      <alignment horizontal="left"/>
    </xf>
    <xf numFmtId="0" fontId="8" fillId="6" borderId="52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8" fillId="6" borderId="58" xfId="0" applyFont="1" applyFill="1" applyBorder="1" applyAlignment="1">
      <alignment horizontal="left"/>
    </xf>
    <xf numFmtId="0" fontId="8" fillId="3" borderId="43" xfId="0" applyFont="1" applyFill="1" applyBorder="1" applyAlignment="1"/>
    <xf numFmtId="0" fontId="8" fillId="4" borderId="43" xfId="0" applyFont="1" applyFill="1" applyBorder="1" applyAlignment="1"/>
    <xf numFmtId="0" fontId="8" fillId="7" borderId="3" xfId="0" applyFont="1" applyFill="1" applyBorder="1" applyAlignment="1"/>
  </cellXfs>
  <cellStyles count="2">
    <cellStyle name="ハイパーリンク" xfId="1" builtinId="8"/>
    <cellStyle name="標準" xfId="0" builtinId="0"/>
  </cellStyles>
  <dxfs count="52"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CCFF"/>
      <color rgb="FF99FF99"/>
      <color rgb="FFCCF8FA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ord.yahoo.co.jp/o/image/RV=1/RE=1574240286/RH=b3JkLnlhaG9vLmNvLmpw/RB=/RU=aHR0cHM6Ly90ci50d2lwcGxlLmpwL3AvN2EvNWUwZTM3Lmh0bWw-/RS=%5EADBF8kCwdilnEHrR2O.O5pV9EbBTp8-;_ylc=X3IDMgRmc3QDMD9yPTE1Jmw9cmkEaWR4AzAEb2lkA0FOZDlHY1JHVzdvWHJZSnBkMHhJWG9QQlZ6ZzVkVUNJUmRncWtZaXNVNEZZNzA1MUc5bF9KVEphVEZSdnlRN3EEcAM2YXk4NXJ1RjQ0R3U1WWlESU9hZnNTRGpncVRqZzZuamdybmpnNGctBHBvcwMxNQRzZWMDc2h3BHNsawNyaQ--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85725</xdr:rowOff>
    </xdr:to>
    <xdr:sp macro="" textlink="">
      <xdr:nvSpPr>
        <xdr:cNvPr id="1025" name="imgBoxImg" descr="クリックすると新しいウィンドウで開きます">
          <a:hlinkClick xmlns:r="http://schemas.openxmlformats.org/officeDocument/2006/relationships" r:id="rId1" tgtFrame="imagewin"/>
          <a:extLst>
            <a:ext uri="{FF2B5EF4-FFF2-40B4-BE49-F238E27FC236}">
              <a16:creationId xmlns:a16="http://schemas.microsoft.com/office/drawing/2014/main" id="{F338CCB2-E3C6-42D3-AB4E-51CE705128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85725</xdr:rowOff>
    </xdr:to>
    <xdr:sp macro="" textlink="">
      <xdr:nvSpPr>
        <xdr:cNvPr id="1026" name="imgBoxImg" descr="クリックすると新しいウィンドウで開きます">
          <a:hlinkClick xmlns:r="http://schemas.openxmlformats.org/officeDocument/2006/relationships" r:id="rId1" tgtFrame="imagewin"/>
          <a:extLst>
            <a:ext uri="{FF2B5EF4-FFF2-40B4-BE49-F238E27FC236}">
              <a16:creationId xmlns:a16="http://schemas.microsoft.com/office/drawing/2014/main" id="{42828E08-EF7B-43E6-BE88-5F93563487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hogi.or.jp/match/training/kansai_kensyukai_e.html" TargetMode="External"/><Relationship Id="rId1" Type="http://schemas.openxmlformats.org/officeDocument/2006/relationships/hyperlink" Target="https://www.shogi.or.jp/match/training/kansai_kensyukai_d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hogi.or.jp/match/training/kansai_kensyukai_e.html" TargetMode="External"/><Relationship Id="rId1" Type="http://schemas.openxmlformats.org/officeDocument/2006/relationships/hyperlink" Target="https://www.shogi.or.jp/match/training/kansai_kensyukai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hogi.or.jp/match/training/kansai_kensyukai_d.html" TargetMode="External"/><Relationship Id="rId1" Type="http://schemas.openxmlformats.org/officeDocument/2006/relationships/hyperlink" Target="https://www.shogi.or.jp/match/training/kansai_kensyuka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LE74"/>
  <sheetViews>
    <sheetView zoomScale="66" zoomScaleNormal="66" workbookViewId="0">
      <pane xSplit="7" ySplit="3" topLeftCell="KJ4" activePane="bottomRight" state="frozen"/>
      <selection pane="topRight" activeCell="G1" sqref="G1"/>
      <selection pane="bottomLeft" activeCell="A4" sqref="A4"/>
      <selection pane="bottomRight" activeCell="JH16" sqref="JH16"/>
    </sheetView>
  </sheetViews>
  <sheetFormatPr defaultRowHeight="10.5" outlineLevelCol="1" x14ac:dyDescent="0.15"/>
  <cols>
    <col min="1" max="1" width="6.5" style="32" customWidth="1"/>
    <col min="2" max="2" width="14.125" style="32" customWidth="1"/>
    <col min="3" max="3" width="7.25" style="32" customWidth="1"/>
    <col min="4" max="4" width="14.25" style="32" hidden="1" customWidth="1" outlineLevel="1"/>
    <col min="5" max="5" width="5.875" style="208" customWidth="1" collapsed="1"/>
    <col min="6" max="6" width="8" style="32" bestFit="1" customWidth="1"/>
    <col min="7" max="7" width="9.125" style="32" bestFit="1" customWidth="1"/>
    <col min="8" max="11" width="6.625" style="32" customWidth="1"/>
    <col min="12" max="47" width="6" style="32" hidden="1" customWidth="1" outlineLevel="1"/>
    <col min="48" max="48" width="11.375" style="32" hidden="1" customWidth="1" outlineLevel="1" collapsed="1"/>
    <col min="49" max="50" width="11.375" style="32" hidden="1" customWidth="1" outlineLevel="1"/>
    <col min="51" max="51" width="8.875" style="32" hidden="1" customWidth="1" outlineLevel="1"/>
    <col min="52" max="52" width="10" style="32" hidden="1" customWidth="1" outlineLevel="1" collapsed="1"/>
    <col min="53" max="55" width="10" style="32" hidden="1" customWidth="1" outlineLevel="1"/>
    <col min="56" max="56" width="10" style="32" hidden="1" customWidth="1" outlineLevel="1" collapsed="1"/>
    <col min="57" max="63" width="10" style="32" hidden="1" customWidth="1" outlineLevel="1"/>
    <col min="64" max="64" width="9.75" style="32" hidden="1" customWidth="1" outlineLevel="1" collapsed="1"/>
    <col min="65" max="71" width="9.75" style="32" hidden="1" customWidth="1" outlineLevel="1"/>
    <col min="72" max="72" width="9.75" style="32" hidden="1" customWidth="1" outlineLevel="1" collapsed="1"/>
    <col min="73" max="75" width="9.75" style="32" hidden="1" customWidth="1" outlineLevel="1"/>
    <col min="76" max="76" width="9.75" style="32" hidden="1" customWidth="1" outlineLevel="1" collapsed="1"/>
    <col min="77" max="79" width="9.75" style="32" hidden="1" customWidth="1" outlineLevel="1"/>
    <col min="80" max="80" width="9.75" style="32" hidden="1" customWidth="1" outlineLevel="1" collapsed="1"/>
    <col min="81" max="83" width="9.75" style="32" hidden="1" customWidth="1" outlineLevel="1"/>
    <col min="84" max="84" width="9.75" style="32" hidden="1" customWidth="1" outlineLevel="1" collapsed="1"/>
    <col min="85" max="87" width="9.75" style="32" hidden="1" customWidth="1" outlineLevel="1"/>
    <col min="88" max="88" width="9.75" style="32" hidden="1" customWidth="1" outlineLevel="1" collapsed="1"/>
    <col min="89" max="91" width="9.75" style="32" hidden="1" customWidth="1" outlineLevel="1"/>
    <col min="92" max="92" width="9.75" style="32" hidden="1" customWidth="1" outlineLevel="1" collapsed="1"/>
    <col min="93" max="95" width="9.75" style="32" hidden="1" customWidth="1" outlineLevel="1"/>
    <col min="96" max="96" width="9.75" style="32" hidden="1" customWidth="1" outlineLevel="1" collapsed="1"/>
    <col min="97" max="99" width="9.75" style="32" hidden="1" customWidth="1" outlineLevel="1"/>
    <col min="100" max="100" width="9.75" style="32" hidden="1" customWidth="1" outlineLevel="1" collapsed="1"/>
    <col min="101" max="104" width="9.75" style="32" hidden="1" customWidth="1" outlineLevel="1"/>
    <col min="105" max="105" width="9.75" style="32" hidden="1" customWidth="1" outlineLevel="1" collapsed="1"/>
    <col min="106" max="109" width="9.75" style="32" hidden="1" customWidth="1" outlineLevel="1"/>
    <col min="110" max="110" width="9.75" style="32" hidden="1" customWidth="1" outlineLevel="1" collapsed="1"/>
    <col min="111" max="113" width="9.75" style="32" hidden="1" customWidth="1" outlineLevel="1"/>
    <col min="114" max="114" width="9.75" style="32" hidden="1" customWidth="1" outlineLevel="1" collapsed="1"/>
    <col min="115" max="118" width="9.75" style="32" hidden="1" customWidth="1" outlineLevel="1"/>
    <col min="119" max="119" width="9.75" style="32" hidden="1" customWidth="1" outlineLevel="1" collapsed="1"/>
    <col min="120" max="122" width="9.75" style="32" hidden="1" customWidth="1" outlineLevel="1"/>
    <col min="123" max="123" width="9.75" style="32" hidden="1" customWidth="1" outlineLevel="1" collapsed="1"/>
    <col min="124" max="126" width="9.75" style="32" hidden="1" customWidth="1" outlineLevel="1"/>
    <col min="127" max="127" width="9.75" style="32" hidden="1" customWidth="1" outlineLevel="1" collapsed="1"/>
    <col min="128" max="130" width="9.75" style="32" hidden="1" customWidth="1" outlineLevel="1"/>
    <col min="131" max="131" width="9.75" style="32" hidden="1" customWidth="1" outlineLevel="1" collapsed="1"/>
    <col min="132" max="134" width="9.75" style="32" hidden="1" customWidth="1" outlineLevel="1"/>
    <col min="135" max="135" width="9.75" style="32" hidden="1" customWidth="1" outlineLevel="1" collapsed="1"/>
    <col min="136" max="138" width="9.75" style="32" hidden="1" customWidth="1" outlineLevel="1"/>
    <col min="139" max="139" width="9.75" style="32" hidden="1" customWidth="1" outlineLevel="1" collapsed="1"/>
    <col min="140" max="142" width="9.75" style="32" hidden="1" customWidth="1" outlineLevel="1"/>
    <col min="143" max="143" width="9.75" style="32" hidden="1" customWidth="1" outlineLevel="1" collapsed="1"/>
    <col min="144" max="146" width="9.75" style="32" hidden="1" customWidth="1" outlineLevel="1"/>
    <col min="147" max="147" width="9.75" style="32" hidden="1" customWidth="1" outlineLevel="1" collapsed="1"/>
    <col min="148" max="150" width="9.75" style="32" hidden="1" customWidth="1" outlineLevel="1"/>
    <col min="151" max="151" width="9.75" style="32" hidden="1" customWidth="1" outlineLevel="1" collapsed="1"/>
    <col min="152" max="154" width="9.75" style="32" hidden="1" customWidth="1" outlineLevel="1"/>
    <col min="155" max="155" width="9.75" style="32" hidden="1" customWidth="1" outlineLevel="1" collapsed="1"/>
    <col min="156" max="158" width="9.75" style="32" hidden="1" customWidth="1" outlineLevel="1"/>
    <col min="159" max="159" width="9.75" style="32" hidden="1" customWidth="1" outlineLevel="1" collapsed="1"/>
    <col min="160" max="162" width="9.75" style="32" hidden="1" customWidth="1" outlineLevel="1"/>
    <col min="163" max="163" width="9.75" style="32" hidden="1" customWidth="1" outlineLevel="1" collapsed="1"/>
    <col min="164" max="166" width="9.75" style="32" hidden="1" customWidth="1" outlineLevel="1"/>
    <col min="167" max="167" width="9.75" style="32" hidden="1" customWidth="1" outlineLevel="1" collapsed="1"/>
    <col min="168" max="170" width="9.75" style="32" hidden="1" customWidth="1" outlineLevel="1"/>
    <col min="171" max="171" width="9.75" style="32" hidden="1" customWidth="1" outlineLevel="1" collapsed="1"/>
    <col min="172" max="174" width="9.75" style="32" hidden="1" customWidth="1" outlineLevel="1"/>
    <col min="175" max="175" width="9.75" style="32" hidden="1" customWidth="1" outlineLevel="1" collapsed="1"/>
    <col min="176" max="178" width="9.75" style="32" hidden="1" customWidth="1" outlineLevel="1"/>
    <col min="179" max="179" width="9.75" style="32" hidden="1" customWidth="1" outlineLevel="1" collapsed="1"/>
    <col min="180" max="182" width="9.75" style="32" hidden="1" customWidth="1" outlineLevel="1"/>
    <col min="183" max="183" width="9.75" style="32" hidden="1" customWidth="1" outlineLevel="1" collapsed="1"/>
    <col min="184" max="190" width="9.75" style="32" hidden="1" customWidth="1" outlineLevel="1"/>
    <col min="191" max="191" width="9.75" style="32" hidden="1" customWidth="1" outlineLevel="1" collapsed="1"/>
    <col min="192" max="194" width="9.75" style="32" hidden="1" customWidth="1" outlineLevel="1"/>
    <col min="195" max="195" width="9.75" style="32" hidden="1" customWidth="1" outlineLevel="1" collapsed="1"/>
    <col min="196" max="198" width="9.75" style="32" hidden="1" customWidth="1" outlineLevel="1"/>
    <col min="199" max="199" width="9.75" style="32" hidden="1" customWidth="1" outlineLevel="1" collapsed="1"/>
    <col min="200" max="202" width="9.75" style="32" hidden="1" customWidth="1" outlineLevel="1"/>
    <col min="203" max="203" width="9.75" style="32" hidden="1" customWidth="1" outlineLevel="1" collapsed="1"/>
    <col min="204" max="206" width="9.75" style="32" hidden="1" customWidth="1" outlineLevel="1"/>
    <col min="207" max="207" width="9.75" style="32" hidden="1" customWidth="1" outlineLevel="1" collapsed="1"/>
    <col min="208" max="210" width="9.75" style="32" hidden="1" customWidth="1" outlineLevel="1"/>
    <col min="211" max="211" width="9.75" style="32" hidden="1" customWidth="1" outlineLevel="1" collapsed="1"/>
    <col min="212" max="214" width="9.75" style="32" hidden="1" customWidth="1" outlineLevel="1"/>
    <col min="215" max="215" width="9.75" style="32" hidden="1" customWidth="1" outlineLevel="1" collapsed="1"/>
    <col min="216" max="218" width="9.75" style="32" hidden="1" customWidth="1" outlineLevel="1"/>
    <col min="219" max="219" width="9.75" style="32" hidden="1" customWidth="1" outlineLevel="1" collapsed="1"/>
    <col min="220" max="226" width="9.75" style="32" hidden="1" customWidth="1" outlineLevel="1"/>
    <col min="227" max="227" width="9.75" style="32" hidden="1" customWidth="1" outlineLevel="1" collapsed="1"/>
    <col min="228" max="230" width="9.75" style="32" hidden="1" customWidth="1" outlineLevel="1"/>
    <col min="231" max="231" width="9.75" style="32" hidden="1" customWidth="1" outlineLevel="1" collapsed="1"/>
    <col min="232" max="238" width="9.75" style="32" hidden="1" customWidth="1" outlineLevel="1"/>
    <col min="239" max="239" width="9.75" style="32" hidden="1" customWidth="1" outlineLevel="1" collapsed="1"/>
    <col min="240" max="242" width="9.75" style="32" hidden="1" customWidth="1" outlineLevel="1"/>
    <col min="243" max="243" width="9.75" style="32" hidden="1" customWidth="1" outlineLevel="1" collapsed="1"/>
    <col min="244" max="246" width="9.75" style="32" hidden="1" customWidth="1" outlineLevel="1"/>
    <col min="247" max="247" width="9.75" style="32" hidden="1" customWidth="1" outlineLevel="1" collapsed="1"/>
    <col min="248" max="250" width="9.75" style="32" hidden="1" customWidth="1" outlineLevel="1"/>
    <col min="251" max="251" width="9.75" style="32" hidden="1" customWidth="1" outlineLevel="1" collapsed="1"/>
    <col min="252" max="254" width="9.75" style="32" hidden="1" customWidth="1" outlineLevel="1"/>
    <col min="255" max="255" width="9.75" style="32" hidden="1" customWidth="1" outlineLevel="1" collapsed="1"/>
    <col min="256" max="258" width="9.75" style="32" hidden="1" customWidth="1" outlineLevel="1"/>
    <col min="259" max="259" width="9.75" style="32" customWidth="1" collapsed="1"/>
    <col min="260" max="307" width="9.75" style="32" customWidth="1"/>
    <col min="308" max="308" width="5.75" style="32" customWidth="1"/>
    <col min="309" max="309" width="13.875" style="32" customWidth="1"/>
    <col min="310" max="317" width="7.125" style="32" customWidth="1"/>
    <col min="318" max="16384" width="9" style="32"/>
  </cols>
  <sheetData>
    <row r="1" spans="1:317" ht="18" thickBot="1" x14ac:dyDescent="0.25">
      <c r="A1" s="34"/>
      <c r="B1" s="1460" t="s">
        <v>129</v>
      </c>
      <c r="C1" s="1460"/>
      <c r="D1" s="768"/>
      <c r="E1" s="99" t="s">
        <v>130</v>
      </c>
      <c r="F1" s="36">
        <f ca="1">TODAY()</f>
        <v>44298</v>
      </c>
      <c r="G1" s="34" t="s">
        <v>131</v>
      </c>
      <c r="H1" s="34"/>
      <c r="I1" s="34"/>
      <c r="J1" s="34"/>
      <c r="K1" s="3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X1" s="34"/>
      <c r="KY1" s="34"/>
      <c r="KZ1" s="34"/>
      <c r="LA1" s="34"/>
      <c r="LB1" s="34"/>
      <c r="LC1" s="34"/>
      <c r="LD1" s="34"/>
      <c r="LE1" s="34"/>
    </row>
    <row r="2" spans="1:317" ht="23.25" customHeight="1" thickBot="1" x14ac:dyDescent="0.25">
      <c r="A2" s="1453" t="s">
        <v>87</v>
      </c>
      <c r="B2" s="1455" t="s">
        <v>132</v>
      </c>
      <c r="C2" s="1455" t="s">
        <v>0</v>
      </c>
      <c r="D2" s="767"/>
      <c r="E2" s="1455" t="s">
        <v>357</v>
      </c>
      <c r="F2" s="1455" t="s">
        <v>2</v>
      </c>
      <c r="G2" s="1457" t="s">
        <v>1</v>
      </c>
      <c r="H2" s="1461" t="s">
        <v>365</v>
      </c>
      <c r="I2" s="1462"/>
      <c r="J2" s="1462"/>
      <c r="K2" s="1463"/>
      <c r="L2" s="240"/>
      <c r="M2" s="240"/>
      <c r="N2" s="240"/>
      <c r="O2" s="235"/>
      <c r="P2" s="240"/>
      <c r="Q2" s="240"/>
      <c r="R2" s="240"/>
      <c r="S2" s="240"/>
      <c r="T2" s="240"/>
      <c r="U2" s="240"/>
      <c r="V2" s="240"/>
      <c r="W2" s="240"/>
      <c r="X2" s="241"/>
      <c r="Y2" s="240"/>
      <c r="Z2" s="240"/>
      <c r="AA2" s="240"/>
      <c r="AB2" s="241"/>
      <c r="AC2" s="240"/>
      <c r="AD2" s="240"/>
      <c r="AE2" s="235"/>
      <c r="AF2" s="240"/>
      <c r="AG2" s="240"/>
      <c r="AH2" s="240"/>
      <c r="AI2" s="240"/>
      <c r="AJ2" s="241"/>
      <c r="AK2" s="240"/>
      <c r="AL2" s="240"/>
      <c r="AM2" s="235"/>
      <c r="AN2" s="240"/>
      <c r="AO2" s="240"/>
      <c r="AP2" s="240"/>
      <c r="AQ2" s="240"/>
      <c r="AR2" s="241"/>
      <c r="AS2" s="240"/>
      <c r="AT2" s="240"/>
      <c r="AU2" s="235"/>
      <c r="AV2" s="240"/>
      <c r="AW2" s="240"/>
      <c r="AX2" s="240"/>
      <c r="AY2" s="240"/>
      <c r="AZ2" s="273"/>
      <c r="BA2" s="271"/>
      <c r="BB2" s="271"/>
      <c r="BC2" s="272"/>
      <c r="BD2" s="271"/>
      <c r="BE2" s="271"/>
      <c r="BF2" s="271"/>
      <c r="BG2" s="272"/>
      <c r="BH2" s="273"/>
      <c r="BI2" s="271"/>
      <c r="BJ2" s="271"/>
      <c r="BK2" s="272"/>
      <c r="BL2" s="273"/>
      <c r="BM2" s="271"/>
      <c r="BN2" s="271"/>
      <c r="BO2" s="272"/>
      <c r="BP2" s="273"/>
      <c r="BQ2" s="271"/>
      <c r="BR2" s="271"/>
      <c r="BS2" s="272"/>
      <c r="BT2" s="240"/>
      <c r="BU2" s="240"/>
      <c r="BV2" s="240"/>
      <c r="BW2" s="240"/>
      <c r="BX2" s="241"/>
      <c r="BY2" s="240"/>
      <c r="BZ2" s="240"/>
      <c r="CA2" s="235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  <c r="FH2" s="240"/>
      <c r="FI2" s="240"/>
      <c r="FJ2" s="240"/>
      <c r="FK2" s="240"/>
      <c r="FL2" s="240"/>
      <c r="FM2" s="240"/>
      <c r="FN2" s="240"/>
      <c r="FO2" s="240"/>
      <c r="FP2" s="240"/>
      <c r="FQ2" s="240"/>
      <c r="FR2" s="240"/>
      <c r="FS2" s="240"/>
      <c r="FT2" s="240"/>
      <c r="FU2" s="240"/>
      <c r="FV2" s="240"/>
      <c r="FW2" s="240"/>
      <c r="FX2" s="240"/>
      <c r="FY2" s="240"/>
      <c r="FZ2" s="240"/>
      <c r="GA2" s="240"/>
      <c r="GB2" s="240"/>
      <c r="GC2" s="240"/>
      <c r="GD2" s="240"/>
      <c r="GE2" s="240"/>
      <c r="GF2" s="240"/>
      <c r="GG2" s="240"/>
      <c r="GH2" s="240"/>
      <c r="GI2" s="240"/>
      <c r="GJ2" s="240"/>
      <c r="GK2" s="240"/>
      <c r="GL2" s="240"/>
      <c r="GM2" s="484"/>
      <c r="GN2" s="484"/>
      <c r="GO2" s="484"/>
      <c r="GP2" s="484"/>
      <c r="GQ2" s="500"/>
      <c r="GR2" s="500"/>
      <c r="GS2" s="500"/>
      <c r="GT2" s="500"/>
      <c r="GU2" s="504"/>
      <c r="GV2" s="504"/>
      <c r="GW2" s="504"/>
      <c r="GX2" s="504"/>
      <c r="GY2" s="510"/>
      <c r="GZ2" s="510"/>
      <c r="HA2" s="510"/>
      <c r="HB2" s="510"/>
      <c r="HC2" s="567"/>
      <c r="HD2" s="567"/>
      <c r="HE2" s="567"/>
      <c r="HF2" s="567"/>
      <c r="HG2" s="677"/>
      <c r="HH2" s="677"/>
      <c r="HI2" s="677"/>
      <c r="HJ2" s="677"/>
      <c r="HK2" s="721"/>
      <c r="HL2" s="721"/>
      <c r="HM2" s="721"/>
      <c r="HN2" s="721"/>
      <c r="HO2" s="722"/>
      <c r="HP2" s="722"/>
      <c r="HQ2" s="722"/>
      <c r="HR2" s="722"/>
      <c r="HS2" s="733"/>
      <c r="HT2" s="733"/>
      <c r="HU2" s="733"/>
      <c r="HV2" s="733"/>
      <c r="HW2" s="769"/>
      <c r="HX2" s="769"/>
      <c r="HY2" s="769"/>
      <c r="HZ2" s="769"/>
      <c r="IA2" s="829"/>
      <c r="IB2" s="829"/>
      <c r="IC2" s="829"/>
      <c r="ID2" s="829"/>
      <c r="IE2" s="830"/>
      <c r="IF2" s="830"/>
      <c r="IG2" s="830"/>
      <c r="IH2" s="830"/>
      <c r="II2" s="848"/>
      <c r="IJ2" s="848"/>
      <c r="IK2" s="848"/>
      <c r="IL2" s="848"/>
      <c r="IM2" s="864"/>
      <c r="IN2" s="864"/>
      <c r="IO2" s="864"/>
      <c r="IP2" s="864"/>
      <c r="IQ2" s="939"/>
      <c r="IR2" s="939"/>
      <c r="IS2" s="939"/>
      <c r="IT2" s="939"/>
      <c r="IU2" s="1000"/>
      <c r="IV2" s="1000"/>
      <c r="IW2" s="1000"/>
      <c r="IX2" s="1000"/>
      <c r="IY2" s="1038"/>
      <c r="IZ2" s="1038"/>
      <c r="JA2" s="1038"/>
      <c r="JB2" s="1038"/>
      <c r="JC2" s="1045"/>
      <c r="JD2" s="1045"/>
      <c r="JE2" s="1045"/>
      <c r="JF2" s="1045"/>
      <c r="JG2" s="1054"/>
      <c r="JH2" s="1054"/>
      <c r="JI2" s="1054"/>
      <c r="JJ2" s="1054"/>
      <c r="JK2" s="1062"/>
      <c r="JL2" s="1062"/>
      <c r="JM2" s="1062"/>
      <c r="JN2" s="1062"/>
      <c r="JO2" s="1077"/>
      <c r="JP2" s="1077"/>
      <c r="JQ2" s="1077"/>
      <c r="JR2" s="1077"/>
      <c r="JS2" s="1161"/>
      <c r="JT2" s="1161"/>
      <c r="JU2" s="1161"/>
      <c r="JV2" s="1161"/>
      <c r="JW2" s="1202"/>
      <c r="JX2" s="1202"/>
      <c r="JY2" s="1202"/>
      <c r="JZ2" s="1202"/>
      <c r="KA2" s="1243"/>
      <c r="KB2" s="1243"/>
      <c r="KC2" s="1243"/>
      <c r="KD2" s="1243"/>
      <c r="KE2" s="1243"/>
      <c r="KF2" s="1268"/>
      <c r="KG2" s="1268"/>
      <c r="KH2" s="1268"/>
      <c r="KI2" s="1268"/>
      <c r="KJ2" s="1327"/>
      <c r="KK2" s="1327"/>
      <c r="KL2" s="1327"/>
      <c r="KM2" s="1327"/>
      <c r="KN2" s="1360"/>
      <c r="KO2" s="1360"/>
      <c r="KP2" s="1360"/>
      <c r="KQ2" s="1360"/>
      <c r="KR2" s="1372"/>
      <c r="KS2" s="1372"/>
      <c r="KT2" s="1372"/>
      <c r="KU2" s="1372"/>
      <c r="KV2" s="1471" t="s">
        <v>87</v>
      </c>
      <c r="KW2" s="1469" t="s">
        <v>132</v>
      </c>
      <c r="KX2" s="1462" t="s">
        <v>367</v>
      </c>
      <c r="KY2" s="1462"/>
      <c r="KZ2" s="1462"/>
      <c r="LA2" s="1463"/>
      <c r="LB2" s="1466" t="s">
        <v>383</v>
      </c>
      <c r="LC2" s="1467"/>
      <c r="LD2" s="1467"/>
      <c r="LE2" s="1468"/>
    </row>
    <row r="3" spans="1:317" s="202" customFormat="1" ht="23.25" customHeight="1" x14ac:dyDescent="0.2">
      <c r="A3" s="1454"/>
      <c r="B3" s="1456"/>
      <c r="C3" s="1456"/>
      <c r="D3" s="807"/>
      <c r="E3" s="1456"/>
      <c r="F3" s="1456"/>
      <c r="G3" s="1458"/>
      <c r="H3" s="239" t="s">
        <v>20</v>
      </c>
      <c r="I3" s="237" t="s">
        <v>368</v>
      </c>
      <c r="J3" s="237" t="s">
        <v>309</v>
      </c>
      <c r="K3" s="238" t="s">
        <v>308</v>
      </c>
      <c r="L3" s="1444">
        <v>43191</v>
      </c>
      <c r="M3" s="1464"/>
      <c r="N3" s="1464"/>
      <c r="O3" s="1465"/>
      <c r="P3" s="1443">
        <v>43211</v>
      </c>
      <c r="Q3" s="1464"/>
      <c r="R3" s="1464"/>
      <c r="S3" s="1465"/>
      <c r="T3" s="1443">
        <v>43223</v>
      </c>
      <c r="U3" s="1444"/>
      <c r="V3" s="1444"/>
      <c r="W3" s="1445"/>
      <c r="X3" s="1443">
        <v>43239</v>
      </c>
      <c r="Y3" s="1444"/>
      <c r="Z3" s="1444"/>
      <c r="AA3" s="1445"/>
      <c r="AB3" s="1443">
        <v>43260</v>
      </c>
      <c r="AC3" s="1444"/>
      <c r="AD3" s="1444"/>
      <c r="AE3" s="1445"/>
      <c r="AF3" s="1443">
        <v>43274</v>
      </c>
      <c r="AG3" s="1444"/>
      <c r="AH3" s="1444"/>
      <c r="AI3" s="1445"/>
      <c r="AJ3" s="1443">
        <v>43288</v>
      </c>
      <c r="AK3" s="1444"/>
      <c r="AL3" s="1444"/>
      <c r="AM3" s="1445"/>
      <c r="AN3" s="1443">
        <v>43302</v>
      </c>
      <c r="AO3" s="1444"/>
      <c r="AP3" s="1444"/>
      <c r="AQ3" s="1445"/>
      <c r="AR3" s="1443">
        <v>43315</v>
      </c>
      <c r="AS3" s="1444"/>
      <c r="AT3" s="1444"/>
      <c r="AU3" s="1445"/>
      <c r="AV3" s="1443">
        <v>43329</v>
      </c>
      <c r="AW3" s="1444"/>
      <c r="AX3" s="1444"/>
      <c r="AY3" s="1445"/>
      <c r="AZ3" s="1443">
        <v>43351</v>
      </c>
      <c r="BA3" s="1444"/>
      <c r="BB3" s="1444"/>
      <c r="BC3" s="1445"/>
      <c r="BD3" s="1443">
        <v>43365</v>
      </c>
      <c r="BE3" s="1444"/>
      <c r="BF3" s="1444"/>
      <c r="BG3" s="1445"/>
      <c r="BH3" s="1443">
        <v>43380</v>
      </c>
      <c r="BI3" s="1444"/>
      <c r="BJ3" s="1444"/>
      <c r="BK3" s="1445"/>
      <c r="BL3" s="1443">
        <v>43394</v>
      </c>
      <c r="BM3" s="1444"/>
      <c r="BN3" s="1444"/>
      <c r="BO3" s="1445"/>
      <c r="BP3" s="1443">
        <v>43407</v>
      </c>
      <c r="BQ3" s="1444"/>
      <c r="BR3" s="1444"/>
      <c r="BS3" s="1445"/>
      <c r="BT3" s="1443">
        <v>43421</v>
      </c>
      <c r="BU3" s="1444"/>
      <c r="BV3" s="1444"/>
      <c r="BW3" s="1444"/>
      <c r="BX3" s="1443">
        <v>43436</v>
      </c>
      <c r="BY3" s="1444"/>
      <c r="BZ3" s="1444"/>
      <c r="CA3" s="1445"/>
      <c r="CB3" s="1443">
        <v>43458</v>
      </c>
      <c r="CC3" s="1444"/>
      <c r="CD3" s="1444"/>
      <c r="CE3" s="1444"/>
      <c r="CF3" s="1459">
        <v>43471</v>
      </c>
      <c r="CG3" s="1444"/>
      <c r="CH3" s="1444"/>
      <c r="CI3" s="1445"/>
      <c r="CJ3" s="1459">
        <v>43491</v>
      </c>
      <c r="CK3" s="1444"/>
      <c r="CL3" s="1444"/>
      <c r="CM3" s="1445"/>
      <c r="CN3" s="1459">
        <v>43505</v>
      </c>
      <c r="CO3" s="1444"/>
      <c r="CP3" s="1444"/>
      <c r="CQ3" s="1445"/>
      <c r="CR3" s="1459">
        <v>43513</v>
      </c>
      <c r="CS3" s="1444"/>
      <c r="CT3" s="1444"/>
      <c r="CU3" s="1444"/>
      <c r="CV3" s="1450">
        <v>43526</v>
      </c>
      <c r="CW3" s="1451"/>
      <c r="CX3" s="1451"/>
      <c r="CY3" s="1451"/>
      <c r="CZ3" s="1452"/>
      <c r="DA3" s="1443">
        <v>43547</v>
      </c>
      <c r="DB3" s="1444"/>
      <c r="DC3" s="1444"/>
      <c r="DD3" s="1444"/>
      <c r="DE3" s="1445"/>
      <c r="DF3" s="1443">
        <v>43562</v>
      </c>
      <c r="DG3" s="1444"/>
      <c r="DH3" s="1444"/>
      <c r="DI3" s="1445"/>
      <c r="DJ3" s="1450">
        <v>43575</v>
      </c>
      <c r="DK3" s="1451"/>
      <c r="DL3" s="1451"/>
      <c r="DM3" s="1451"/>
      <c r="DN3" s="1452"/>
      <c r="DO3" s="1450">
        <v>43596</v>
      </c>
      <c r="DP3" s="1451"/>
      <c r="DQ3" s="1451"/>
      <c r="DR3" s="1452"/>
      <c r="DS3" s="1450">
        <v>43610</v>
      </c>
      <c r="DT3" s="1451"/>
      <c r="DU3" s="1451"/>
      <c r="DV3" s="1452"/>
      <c r="DW3" s="1450">
        <v>43624</v>
      </c>
      <c r="DX3" s="1451"/>
      <c r="DY3" s="1451"/>
      <c r="DZ3" s="1452"/>
      <c r="EA3" s="1450">
        <v>43638</v>
      </c>
      <c r="EB3" s="1451"/>
      <c r="EC3" s="1451"/>
      <c r="ED3" s="1452"/>
      <c r="EE3" s="1450">
        <v>43653</v>
      </c>
      <c r="EF3" s="1451"/>
      <c r="EG3" s="1451"/>
      <c r="EH3" s="1452"/>
      <c r="EI3" s="1450">
        <v>43666</v>
      </c>
      <c r="EJ3" s="1451"/>
      <c r="EK3" s="1451"/>
      <c r="EL3" s="1452"/>
      <c r="EM3" s="1450">
        <v>43678</v>
      </c>
      <c r="EN3" s="1451"/>
      <c r="EO3" s="1451"/>
      <c r="EP3" s="1452"/>
      <c r="EQ3" s="1450">
        <v>43693</v>
      </c>
      <c r="ER3" s="1451"/>
      <c r="ES3" s="1451"/>
      <c r="ET3" s="1452"/>
      <c r="EU3" s="1440">
        <v>43709</v>
      </c>
      <c r="EV3" s="1441"/>
      <c r="EW3" s="1441"/>
      <c r="EX3" s="1442"/>
      <c r="EY3" s="1440">
        <v>43723</v>
      </c>
      <c r="EZ3" s="1441"/>
      <c r="FA3" s="1441"/>
      <c r="FB3" s="1442"/>
      <c r="FC3" s="1440">
        <v>43744</v>
      </c>
      <c r="FD3" s="1441"/>
      <c r="FE3" s="1441"/>
      <c r="FF3" s="1442"/>
      <c r="FG3" s="1440">
        <v>43757</v>
      </c>
      <c r="FH3" s="1441"/>
      <c r="FI3" s="1441"/>
      <c r="FJ3" s="1442"/>
      <c r="FK3" s="1440">
        <v>43773</v>
      </c>
      <c r="FL3" s="1441"/>
      <c r="FM3" s="1441"/>
      <c r="FN3" s="1442"/>
      <c r="FO3" s="1440">
        <v>43789</v>
      </c>
      <c r="FP3" s="1441"/>
      <c r="FQ3" s="1441"/>
      <c r="FR3" s="1442"/>
      <c r="FS3" s="1440">
        <v>43806</v>
      </c>
      <c r="FT3" s="1441"/>
      <c r="FU3" s="1441"/>
      <c r="FV3" s="1442"/>
      <c r="FW3" s="1440">
        <v>43820</v>
      </c>
      <c r="FX3" s="1441"/>
      <c r="FY3" s="1441"/>
      <c r="FZ3" s="1442"/>
      <c r="GA3" s="1440">
        <v>43835</v>
      </c>
      <c r="GB3" s="1441"/>
      <c r="GC3" s="1441"/>
      <c r="GD3" s="1442"/>
      <c r="GE3" s="1440">
        <v>43855</v>
      </c>
      <c r="GF3" s="1441"/>
      <c r="GG3" s="1441"/>
      <c r="GH3" s="1442"/>
      <c r="GI3" s="1440">
        <v>43863</v>
      </c>
      <c r="GJ3" s="1441"/>
      <c r="GK3" s="1441"/>
      <c r="GL3" s="1449"/>
      <c r="GM3" s="1440">
        <v>43877</v>
      </c>
      <c r="GN3" s="1441"/>
      <c r="GO3" s="1441"/>
      <c r="GP3" s="1442"/>
      <c r="GQ3" s="1440">
        <v>43891</v>
      </c>
      <c r="GR3" s="1441"/>
      <c r="GS3" s="1441"/>
      <c r="GT3" s="1442"/>
      <c r="GU3" s="1440">
        <v>43904</v>
      </c>
      <c r="GV3" s="1441"/>
      <c r="GW3" s="1441"/>
      <c r="GX3" s="1442"/>
      <c r="GY3" s="1440">
        <v>43989</v>
      </c>
      <c r="GZ3" s="1441"/>
      <c r="HA3" s="1441"/>
      <c r="HB3" s="1442"/>
      <c r="HC3" s="1440">
        <v>44003</v>
      </c>
      <c r="HD3" s="1441"/>
      <c r="HE3" s="1441"/>
      <c r="HF3" s="1442"/>
      <c r="HG3" s="1440">
        <v>44017</v>
      </c>
      <c r="HH3" s="1441"/>
      <c r="HI3" s="1441"/>
      <c r="HJ3" s="1442"/>
      <c r="HK3" s="1440">
        <v>44030</v>
      </c>
      <c r="HL3" s="1441"/>
      <c r="HM3" s="1441"/>
      <c r="HN3" s="1442"/>
      <c r="HO3" s="1440">
        <v>44037</v>
      </c>
      <c r="HP3" s="1441"/>
      <c r="HQ3" s="1441"/>
      <c r="HR3" s="1442"/>
      <c r="HS3" s="1440">
        <v>44051</v>
      </c>
      <c r="HT3" s="1441"/>
      <c r="HU3" s="1441"/>
      <c r="HV3" s="1442"/>
      <c r="HW3" s="1440">
        <v>44064</v>
      </c>
      <c r="HX3" s="1441"/>
      <c r="HY3" s="1441"/>
      <c r="HZ3" s="1442"/>
      <c r="IA3" s="1440">
        <v>44073</v>
      </c>
      <c r="IB3" s="1441"/>
      <c r="IC3" s="1441"/>
      <c r="ID3" s="1442"/>
      <c r="IE3" s="1440">
        <v>44080</v>
      </c>
      <c r="IF3" s="1441"/>
      <c r="IG3" s="1441"/>
      <c r="IH3" s="1442"/>
      <c r="II3" s="1440">
        <v>44086</v>
      </c>
      <c r="IJ3" s="1441"/>
      <c r="IK3" s="1441"/>
      <c r="IL3" s="1442"/>
      <c r="IM3" s="1440">
        <v>44094</v>
      </c>
      <c r="IN3" s="1441"/>
      <c r="IO3" s="1441"/>
      <c r="IP3" s="1442"/>
      <c r="IQ3" s="1440">
        <v>44107</v>
      </c>
      <c r="IR3" s="1441"/>
      <c r="IS3" s="1441"/>
      <c r="IT3" s="1442"/>
      <c r="IU3" s="1440">
        <v>44121</v>
      </c>
      <c r="IV3" s="1441"/>
      <c r="IW3" s="1441"/>
      <c r="IX3" s="1442"/>
      <c r="IY3" s="1440">
        <v>44135</v>
      </c>
      <c r="IZ3" s="1441"/>
      <c r="JA3" s="1441"/>
      <c r="JB3" s="1442"/>
      <c r="JC3" s="1440">
        <v>44150</v>
      </c>
      <c r="JD3" s="1441"/>
      <c r="JE3" s="1441"/>
      <c r="JF3" s="1442"/>
      <c r="JG3" s="1440">
        <v>44164</v>
      </c>
      <c r="JH3" s="1441"/>
      <c r="JI3" s="1441"/>
      <c r="JJ3" s="1442"/>
      <c r="JK3" s="1440">
        <v>44171</v>
      </c>
      <c r="JL3" s="1441"/>
      <c r="JM3" s="1441"/>
      <c r="JN3" s="1442"/>
      <c r="JO3" s="1440">
        <v>44185</v>
      </c>
      <c r="JP3" s="1441"/>
      <c r="JQ3" s="1441"/>
      <c r="JR3" s="1449"/>
      <c r="JS3" s="1440">
        <v>44207</v>
      </c>
      <c r="JT3" s="1441"/>
      <c r="JU3" s="1441"/>
      <c r="JV3" s="1442"/>
      <c r="JW3" s="1440">
        <v>44219</v>
      </c>
      <c r="JX3" s="1441"/>
      <c r="JY3" s="1441"/>
      <c r="JZ3" s="1449"/>
      <c r="KA3" s="1446">
        <v>44233</v>
      </c>
      <c r="KB3" s="1447"/>
      <c r="KC3" s="1447"/>
      <c r="KD3" s="1447"/>
      <c r="KE3" s="1448"/>
      <c r="KF3" s="1443">
        <v>44248</v>
      </c>
      <c r="KG3" s="1444"/>
      <c r="KH3" s="1444"/>
      <c r="KI3" s="1445"/>
      <c r="KJ3" s="1440">
        <v>44262</v>
      </c>
      <c r="KK3" s="1441"/>
      <c r="KL3" s="1441"/>
      <c r="KM3" s="1442"/>
      <c r="KN3" s="1440">
        <v>44276</v>
      </c>
      <c r="KO3" s="1441"/>
      <c r="KP3" s="1441"/>
      <c r="KQ3" s="1442"/>
      <c r="KR3" s="1440">
        <v>44289</v>
      </c>
      <c r="KS3" s="1441"/>
      <c r="KT3" s="1441"/>
      <c r="KU3" s="1442"/>
      <c r="KV3" s="1472"/>
      <c r="KW3" s="1470"/>
      <c r="KX3" s="236" t="s">
        <v>313</v>
      </c>
      <c r="KY3" s="237" t="s">
        <v>376</v>
      </c>
      <c r="KZ3" s="237" t="s">
        <v>309</v>
      </c>
      <c r="LA3" s="867" t="s">
        <v>308</v>
      </c>
      <c r="LB3" s="874" t="s">
        <v>313</v>
      </c>
      <c r="LC3" s="875" t="s">
        <v>314</v>
      </c>
      <c r="LD3" s="875" t="s">
        <v>309</v>
      </c>
      <c r="LE3" s="876" t="s">
        <v>308</v>
      </c>
    </row>
    <row r="4" spans="1:317" ht="17.25" x14ac:dyDescent="0.2">
      <c r="A4" s="45" t="s">
        <v>1245</v>
      </c>
      <c r="B4" s="46" t="s">
        <v>103</v>
      </c>
      <c r="C4" s="799">
        <f t="shared" ref="C4:C35" ca="1" si="0">DATEDIF(D4,$F$1,"Y")</f>
        <v>25</v>
      </c>
      <c r="D4" s="812">
        <v>34876</v>
      </c>
      <c r="E4" s="204" t="s">
        <v>350</v>
      </c>
      <c r="F4" s="57" t="s">
        <v>18</v>
      </c>
      <c r="G4" s="91" t="s">
        <v>16</v>
      </c>
      <c r="H4" s="81">
        <f t="shared" ref="H4:H35" si="1">COUNTIF($L4:$XFD4,"*○*")</f>
        <v>76</v>
      </c>
      <c r="I4" s="82">
        <f t="shared" ref="I4:I35" si="2">COUNTIF($L4:$XFD4,"*●*")</f>
        <v>64</v>
      </c>
      <c r="J4" s="82">
        <f t="shared" ref="J4:J35" si="3">SUM(H4:I4)</f>
        <v>140</v>
      </c>
      <c r="K4" s="101">
        <f t="shared" ref="K4:K35" si="4">IFERROR(H4/J4,"")</f>
        <v>0.54285714285714282</v>
      </c>
      <c r="L4" s="38" t="s">
        <v>20</v>
      </c>
      <c r="M4" s="38" t="s">
        <v>29</v>
      </c>
      <c r="N4" s="38"/>
      <c r="O4" s="39"/>
      <c r="P4" s="38" t="s">
        <v>29</v>
      </c>
      <c r="Q4" s="38" t="s">
        <v>20</v>
      </c>
      <c r="R4" s="38"/>
      <c r="S4" s="48"/>
      <c r="T4" s="49" t="s">
        <v>20</v>
      </c>
      <c r="U4" s="38" t="s">
        <v>20</v>
      </c>
      <c r="V4" s="38"/>
      <c r="W4" s="39"/>
      <c r="X4" s="38" t="s">
        <v>20</v>
      </c>
      <c r="Y4" s="38" t="s">
        <v>29</v>
      </c>
      <c r="Z4" s="38"/>
      <c r="AA4" s="48"/>
      <c r="AB4" s="49" t="s">
        <v>20</v>
      </c>
      <c r="AC4" s="38" t="s">
        <v>20</v>
      </c>
      <c r="AD4" s="38"/>
      <c r="AE4" s="39"/>
      <c r="AF4" s="38" t="s">
        <v>20</v>
      </c>
      <c r="AG4" s="38" t="s">
        <v>20</v>
      </c>
      <c r="AH4" s="38"/>
      <c r="AI4" s="48"/>
      <c r="AJ4" s="49" t="s">
        <v>29</v>
      </c>
      <c r="AK4" s="38" t="s">
        <v>29</v>
      </c>
      <c r="AL4" s="38"/>
      <c r="AM4" s="39"/>
      <c r="AN4" s="38" t="s">
        <v>29</v>
      </c>
      <c r="AO4" s="38" t="s">
        <v>29</v>
      </c>
      <c r="AP4" s="38"/>
      <c r="AQ4" s="48"/>
      <c r="AR4" s="49" t="s">
        <v>20</v>
      </c>
      <c r="AS4" s="38" t="s">
        <v>29</v>
      </c>
      <c r="AT4" s="38"/>
      <c r="AU4" s="39"/>
      <c r="AV4" s="38" t="s">
        <v>141</v>
      </c>
      <c r="AW4" s="38" t="s">
        <v>142</v>
      </c>
      <c r="AX4" s="38"/>
      <c r="AY4" s="48"/>
      <c r="AZ4" s="56" t="s">
        <v>139</v>
      </c>
      <c r="BA4" s="48" t="s">
        <v>168</v>
      </c>
      <c r="BB4" s="48"/>
      <c r="BC4" s="39"/>
      <c r="BD4" s="81" t="s">
        <v>193</v>
      </c>
      <c r="BE4" s="82" t="s">
        <v>148</v>
      </c>
      <c r="BF4" s="82"/>
      <c r="BG4" s="118"/>
      <c r="BH4" s="81" t="s">
        <v>138</v>
      </c>
      <c r="BI4" s="82" t="s">
        <v>154</v>
      </c>
      <c r="BJ4" s="82"/>
      <c r="BK4" s="134"/>
      <c r="BL4" s="81" t="s">
        <v>256</v>
      </c>
      <c r="BM4" s="82" t="s">
        <v>140</v>
      </c>
      <c r="BN4" s="82"/>
      <c r="BO4" s="134"/>
      <c r="BP4" s="81" t="s">
        <v>144</v>
      </c>
      <c r="BQ4" s="82" t="s">
        <v>152</v>
      </c>
      <c r="BR4" s="82"/>
      <c r="BS4" s="134"/>
      <c r="BT4" s="81" t="s">
        <v>157</v>
      </c>
      <c r="BU4" s="82" t="s">
        <v>320</v>
      </c>
      <c r="BV4" s="82"/>
      <c r="BW4" s="134"/>
      <c r="BX4" s="81" t="s">
        <v>141</v>
      </c>
      <c r="BY4" s="82" t="s">
        <v>142</v>
      </c>
      <c r="BZ4" s="82"/>
      <c r="CA4" s="134"/>
      <c r="CB4" s="81" t="s">
        <v>175</v>
      </c>
      <c r="CC4" s="82" t="s">
        <v>137</v>
      </c>
      <c r="CD4" s="82"/>
      <c r="CE4" s="276"/>
      <c r="CF4" s="274" t="s">
        <v>168</v>
      </c>
      <c r="CG4" s="82" t="s">
        <v>255</v>
      </c>
      <c r="CH4" s="82"/>
      <c r="CI4" s="134"/>
      <c r="CJ4" s="81" t="s">
        <v>167</v>
      </c>
      <c r="CK4" s="82" t="s">
        <v>254</v>
      </c>
      <c r="CL4" s="82"/>
      <c r="CM4" s="118"/>
      <c r="CN4" s="69" t="s">
        <v>143</v>
      </c>
      <c r="CO4" s="77" t="s">
        <v>140</v>
      </c>
      <c r="CP4" s="77"/>
      <c r="CQ4" s="285"/>
      <c r="CR4" s="69" t="s">
        <v>147</v>
      </c>
      <c r="CS4" s="77" t="s">
        <v>152</v>
      </c>
      <c r="CT4" s="77"/>
      <c r="CU4" s="285"/>
      <c r="CV4" s="69" t="s">
        <v>150</v>
      </c>
      <c r="CW4" s="77" t="s">
        <v>151</v>
      </c>
      <c r="CX4" s="77"/>
      <c r="CY4" s="77"/>
      <c r="CZ4" s="285"/>
      <c r="DA4" s="69" t="s">
        <v>141</v>
      </c>
      <c r="DB4" s="77" t="s">
        <v>253</v>
      </c>
      <c r="DC4" s="77"/>
      <c r="DD4" s="310"/>
      <c r="DE4" s="285"/>
      <c r="DF4" s="69" t="s">
        <v>160</v>
      </c>
      <c r="DG4" s="77" t="s">
        <v>168</v>
      </c>
      <c r="DH4" s="77"/>
      <c r="DI4" s="285"/>
      <c r="DJ4" s="69" t="s">
        <v>255</v>
      </c>
      <c r="DK4" s="77" t="s">
        <v>174</v>
      </c>
      <c r="DL4" s="77"/>
      <c r="DM4" s="77"/>
      <c r="DN4" s="285"/>
      <c r="DO4" s="69" t="s">
        <v>165</v>
      </c>
      <c r="DP4" s="298" t="s">
        <v>175</v>
      </c>
      <c r="DQ4" s="298"/>
      <c r="DR4" s="299"/>
      <c r="DS4" s="297" t="s">
        <v>147</v>
      </c>
      <c r="DT4" s="298" t="s">
        <v>211</v>
      </c>
      <c r="DU4" s="298"/>
      <c r="DV4" s="299"/>
      <c r="DW4" s="297" t="s">
        <v>167</v>
      </c>
      <c r="DX4" s="298" t="s">
        <v>143</v>
      </c>
      <c r="DY4" s="298"/>
      <c r="DZ4" s="299"/>
      <c r="EA4" s="297" t="s">
        <v>259</v>
      </c>
      <c r="EB4" s="298" t="s">
        <v>154</v>
      </c>
      <c r="EC4" s="298"/>
      <c r="ED4" s="299"/>
      <c r="EE4" s="297" t="s">
        <v>158</v>
      </c>
      <c r="EF4" s="298" t="s">
        <v>160</v>
      </c>
      <c r="EG4" s="298"/>
      <c r="EH4" s="299"/>
      <c r="EI4" s="297" t="s">
        <v>148</v>
      </c>
      <c r="EJ4" s="298" t="s">
        <v>135</v>
      </c>
      <c r="EK4" s="77" t="s">
        <v>142</v>
      </c>
      <c r="EL4" s="285"/>
      <c r="EM4" s="294" t="s">
        <v>176</v>
      </c>
      <c r="EN4" s="295" t="s">
        <v>258</v>
      </c>
      <c r="EO4" s="295"/>
      <c r="EP4" s="296"/>
      <c r="EQ4" s="85" t="s">
        <v>169</v>
      </c>
      <c r="ER4" s="86" t="s">
        <v>136</v>
      </c>
      <c r="ES4" s="82" t="s">
        <v>147</v>
      </c>
      <c r="ET4" s="134"/>
      <c r="EU4" s="384" t="s">
        <v>211</v>
      </c>
      <c r="EV4" s="385" t="s">
        <v>138</v>
      </c>
      <c r="EW4" s="385"/>
      <c r="EX4" s="405"/>
      <c r="EY4" s="356" t="s">
        <v>143</v>
      </c>
      <c r="EZ4" s="357" t="s">
        <v>259</v>
      </c>
      <c r="FA4" s="357"/>
      <c r="FB4" s="354"/>
      <c r="FC4" s="384" t="s">
        <v>154</v>
      </c>
      <c r="FD4" s="385" t="s">
        <v>141</v>
      </c>
      <c r="FE4" s="385"/>
      <c r="FF4" s="386"/>
      <c r="FG4" s="384" t="s">
        <v>184</v>
      </c>
      <c r="FH4" s="385" t="s">
        <v>160</v>
      </c>
      <c r="FI4" s="385"/>
      <c r="FJ4" s="386"/>
      <c r="FK4" s="384" t="s">
        <v>142</v>
      </c>
      <c r="FL4" s="385" t="s">
        <v>255</v>
      </c>
      <c r="FM4" s="385"/>
      <c r="FN4" s="386"/>
      <c r="FO4" s="384" t="s">
        <v>176</v>
      </c>
      <c r="FP4" s="385" t="s">
        <v>164</v>
      </c>
      <c r="FQ4" s="385"/>
      <c r="FR4" s="386"/>
      <c r="FS4" s="384" t="s">
        <v>258</v>
      </c>
      <c r="FT4" s="385" t="s">
        <v>282</v>
      </c>
      <c r="FU4" s="385"/>
      <c r="FV4" s="405"/>
      <c r="FW4" s="384" t="s">
        <v>257</v>
      </c>
      <c r="FX4" s="385" t="s">
        <v>256</v>
      </c>
      <c r="FY4" s="385"/>
      <c r="FZ4" s="386"/>
      <c r="GA4" s="384" t="s">
        <v>259</v>
      </c>
      <c r="GB4" s="385" t="s">
        <v>167</v>
      </c>
      <c r="GC4" s="385"/>
      <c r="GD4" s="386"/>
      <c r="GE4" s="384" t="s">
        <v>177</v>
      </c>
      <c r="GF4" s="385" t="s">
        <v>140</v>
      </c>
      <c r="GG4" s="385"/>
      <c r="GH4" s="386"/>
      <c r="GI4" s="384" t="s">
        <v>537</v>
      </c>
      <c r="GJ4" s="385" t="s">
        <v>253</v>
      </c>
      <c r="GK4" s="385"/>
      <c r="GL4" s="405"/>
      <c r="GM4" s="384" t="s">
        <v>154</v>
      </c>
      <c r="GN4" s="385" t="s">
        <v>255</v>
      </c>
      <c r="GO4" s="385"/>
      <c r="GP4" s="386"/>
      <c r="GQ4" s="384" t="s">
        <v>575</v>
      </c>
      <c r="GR4" s="385" t="s">
        <v>176</v>
      </c>
      <c r="GS4" s="385"/>
      <c r="GT4" s="386"/>
      <c r="GU4" s="384" t="s">
        <v>216</v>
      </c>
      <c r="GV4" s="385" t="s">
        <v>282</v>
      </c>
      <c r="GW4" s="385"/>
      <c r="GX4" s="386"/>
      <c r="GY4" s="384" t="s">
        <v>147</v>
      </c>
      <c r="GZ4" s="385" t="s">
        <v>164</v>
      </c>
      <c r="HA4" s="385"/>
      <c r="HB4" s="386"/>
      <c r="HC4" s="384" t="s">
        <v>175</v>
      </c>
      <c r="HD4" s="385" t="s">
        <v>193</v>
      </c>
      <c r="HE4" s="385"/>
      <c r="HF4" s="386"/>
      <c r="HG4" s="384" t="s">
        <v>557</v>
      </c>
      <c r="HH4" s="385" t="s">
        <v>137</v>
      </c>
      <c r="HI4" s="385"/>
      <c r="HJ4" s="386"/>
      <c r="HK4" s="384" t="s">
        <v>211</v>
      </c>
      <c r="HL4" s="385" t="s">
        <v>142</v>
      </c>
      <c r="HM4" s="385"/>
      <c r="HN4" s="386"/>
      <c r="HO4" s="384" t="s">
        <v>148</v>
      </c>
      <c r="HP4" s="385" t="s">
        <v>151</v>
      </c>
      <c r="HQ4" s="385"/>
      <c r="HR4" s="386"/>
      <c r="HS4" s="384" t="s">
        <v>574</v>
      </c>
      <c r="HT4" s="86" t="s">
        <v>802</v>
      </c>
      <c r="HU4" s="86"/>
      <c r="HV4" s="136"/>
      <c r="HW4" s="85" t="s">
        <v>282</v>
      </c>
      <c r="HX4" s="86" t="s">
        <v>257</v>
      </c>
      <c r="HY4" s="86"/>
      <c r="HZ4" s="136"/>
      <c r="IA4" s="85" t="s">
        <v>169</v>
      </c>
      <c r="IB4" s="86" t="s">
        <v>164</v>
      </c>
      <c r="IC4" s="86"/>
      <c r="ID4" s="136"/>
      <c r="IE4" s="85" t="s">
        <v>258</v>
      </c>
      <c r="IF4" s="86" t="s">
        <v>136</v>
      </c>
      <c r="IG4" s="385" t="s">
        <v>177</v>
      </c>
      <c r="IH4" s="386"/>
      <c r="II4" s="384" t="s">
        <v>176</v>
      </c>
      <c r="IJ4" s="385" t="s">
        <v>493</v>
      </c>
      <c r="IK4" s="385"/>
      <c r="IL4" s="386"/>
      <c r="IM4" s="384" t="s">
        <v>255</v>
      </c>
      <c r="IN4" s="385" t="s">
        <v>575</v>
      </c>
      <c r="IO4" s="385"/>
      <c r="IP4" s="386"/>
      <c r="IQ4" s="950" t="s">
        <v>222</v>
      </c>
      <c r="IR4" s="385" t="s">
        <v>557</v>
      </c>
      <c r="IS4" s="385"/>
      <c r="IT4" s="386"/>
      <c r="IU4" s="384" t="s">
        <v>142</v>
      </c>
      <c r="IV4" s="385" t="s">
        <v>257</v>
      </c>
      <c r="IW4" s="385"/>
      <c r="IX4" s="386"/>
      <c r="IY4" s="950" t="s">
        <v>198</v>
      </c>
      <c r="IZ4" s="385" t="s">
        <v>282</v>
      </c>
      <c r="JA4" s="385"/>
      <c r="JB4" s="386"/>
      <c r="JC4" s="384" t="s">
        <v>164</v>
      </c>
      <c r="JD4" s="125" t="s">
        <v>258</v>
      </c>
      <c r="JE4" s="125"/>
      <c r="JF4" s="242"/>
      <c r="JG4" s="124" t="s">
        <v>264</v>
      </c>
      <c r="JH4" s="125" t="s">
        <v>493</v>
      </c>
      <c r="JI4" s="125"/>
      <c r="JJ4" s="242"/>
      <c r="JK4" s="124" t="s">
        <v>176</v>
      </c>
      <c r="JL4" s="125" t="s">
        <v>255</v>
      </c>
      <c r="JM4" s="125"/>
      <c r="JN4" s="242"/>
      <c r="JO4" s="124" t="s">
        <v>575</v>
      </c>
      <c r="JP4" s="125" t="s">
        <v>537</v>
      </c>
      <c r="JQ4" s="125"/>
      <c r="JR4" s="126"/>
      <c r="JS4" s="124" t="s">
        <v>253</v>
      </c>
      <c r="JT4" s="125" t="s">
        <v>222</v>
      </c>
      <c r="JU4" s="125"/>
      <c r="JV4" s="242"/>
      <c r="JW4" s="124" t="s">
        <v>147</v>
      </c>
      <c r="JX4" s="125" t="s">
        <v>177</v>
      </c>
      <c r="JY4" s="125"/>
      <c r="JZ4" s="126"/>
      <c r="KA4" s="124" t="s">
        <v>205</v>
      </c>
      <c r="KB4" s="125" t="s">
        <v>180</v>
      </c>
      <c r="KC4" s="125"/>
      <c r="KD4" s="125"/>
      <c r="KE4" s="242"/>
      <c r="KF4" s="124" t="s">
        <v>161</v>
      </c>
      <c r="KG4" s="125" t="s">
        <v>174</v>
      </c>
      <c r="KH4" s="125" t="s">
        <v>1117</v>
      </c>
      <c r="KI4" s="242" t="s">
        <v>931</v>
      </c>
      <c r="KJ4" s="384"/>
      <c r="KK4" s="385"/>
      <c r="KL4" s="385"/>
      <c r="KM4" s="386"/>
      <c r="KN4" s="384"/>
      <c r="KO4" s="385"/>
      <c r="KP4" s="385"/>
      <c r="KQ4" s="386"/>
      <c r="KR4" s="384"/>
      <c r="KS4" s="385"/>
      <c r="KT4" s="385"/>
      <c r="KU4" s="386"/>
      <c r="KV4" s="356" t="s">
        <v>1245</v>
      </c>
      <c r="KW4" s="77" t="s">
        <v>103</v>
      </c>
      <c r="KX4" s="968">
        <f>COUNTIF($IM4:$KI4,"*○*")</f>
        <v>16</v>
      </c>
      <c r="KY4" s="82">
        <f>COUNTIF($IM4:$KI4,"*●*")</f>
        <v>8</v>
      </c>
      <c r="KZ4" s="82">
        <f>SUM(KX4:KY4)</f>
        <v>24</v>
      </c>
      <c r="LA4" s="871">
        <f>IFERROR(KX4/KZ4,"")</f>
        <v>0.66666666666666663</v>
      </c>
      <c r="LB4" s="415">
        <f>COUNTIF($JK4:$KI4,"*○*")</f>
        <v>10</v>
      </c>
      <c r="LC4" s="82">
        <f>COUNTIF($JK4:$KI4,"*●*")</f>
        <v>2</v>
      </c>
      <c r="LD4" s="82">
        <f>SUM(LB4:LC4)</f>
        <v>12</v>
      </c>
      <c r="LE4" s="413">
        <f>IFERROR(LB4/LD4,"")</f>
        <v>0.83333333333333337</v>
      </c>
    </row>
    <row r="5" spans="1:317" ht="17.25" x14ac:dyDescent="0.2">
      <c r="A5" s="45"/>
      <c r="B5" s="46" t="s">
        <v>41</v>
      </c>
      <c r="C5" s="799">
        <f t="shared" ca="1" si="0"/>
        <v>17</v>
      </c>
      <c r="D5" s="812">
        <v>37805</v>
      </c>
      <c r="E5" s="204" t="s">
        <v>356</v>
      </c>
      <c r="F5" s="58" t="s">
        <v>18</v>
      </c>
      <c r="G5" s="91" t="s">
        <v>16</v>
      </c>
      <c r="H5" s="81">
        <f t="shared" si="1"/>
        <v>90</v>
      </c>
      <c r="I5" s="82">
        <f t="shared" si="2"/>
        <v>67</v>
      </c>
      <c r="J5" s="82">
        <f t="shared" si="3"/>
        <v>157</v>
      </c>
      <c r="K5" s="101">
        <f t="shared" si="4"/>
        <v>0.57324840764331209</v>
      </c>
      <c r="L5" s="61" t="s">
        <v>20</v>
      </c>
      <c r="M5" s="61" t="s">
        <v>20</v>
      </c>
      <c r="N5" s="61" t="s">
        <v>20</v>
      </c>
      <c r="O5" s="62"/>
      <c r="P5" s="61" t="s">
        <v>20</v>
      </c>
      <c r="Q5" s="61" t="s">
        <v>29</v>
      </c>
      <c r="R5" s="61" t="s">
        <v>20</v>
      </c>
      <c r="S5" s="66"/>
      <c r="T5" s="64" t="s">
        <v>20</v>
      </c>
      <c r="U5" s="61" t="s">
        <v>166</v>
      </c>
      <c r="V5" s="38" t="s">
        <v>29</v>
      </c>
      <c r="W5" s="39" t="s">
        <v>20</v>
      </c>
      <c r="X5" s="38" t="s">
        <v>29</v>
      </c>
      <c r="Y5" s="38" t="s">
        <v>29</v>
      </c>
      <c r="Z5" s="38"/>
      <c r="AA5" s="48"/>
      <c r="AB5" s="49" t="s">
        <v>20</v>
      </c>
      <c r="AC5" s="38" t="s">
        <v>29</v>
      </c>
      <c r="AD5" s="38" t="s">
        <v>20</v>
      </c>
      <c r="AE5" s="39"/>
      <c r="AF5" s="38" t="s">
        <v>29</v>
      </c>
      <c r="AG5" s="38" t="s">
        <v>29</v>
      </c>
      <c r="AH5" s="38" t="s">
        <v>29</v>
      </c>
      <c r="AI5" s="48"/>
      <c r="AJ5" s="49" t="s">
        <v>20</v>
      </c>
      <c r="AK5" s="38" t="s">
        <v>20</v>
      </c>
      <c r="AL5" s="38" t="s">
        <v>29</v>
      </c>
      <c r="AM5" s="39"/>
      <c r="AN5" s="38" t="s">
        <v>20</v>
      </c>
      <c r="AO5" s="38" t="s">
        <v>29</v>
      </c>
      <c r="AP5" s="38" t="s">
        <v>20</v>
      </c>
      <c r="AQ5" s="48"/>
      <c r="AR5" s="49" t="s">
        <v>20</v>
      </c>
      <c r="AS5" s="38" t="s">
        <v>20</v>
      </c>
      <c r="AT5" s="38" t="s">
        <v>20</v>
      </c>
      <c r="AU5" s="39"/>
      <c r="AV5" s="38" t="s">
        <v>169</v>
      </c>
      <c r="AW5" s="38" t="s">
        <v>163</v>
      </c>
      <c r="AX5" s="38" t="s">
        <v>161</v>
      </c>
      <c r="AY5" s="48"/>
      <c r="AZ5" s="56" t="s">
        <v>167</v>
      </c>
      <c r="BA5" s="48" t="s">
        <v>142</v>
      </c>
      <c r="BB5" s="48"/>
      <c r="BC5" s="39"/>
      <c r="BD5" s="81" t="s">
        <v>205</v>
      </c>
      <c r="BE5" s="82" t="s">
        <v>198</v>
      </c>
      <c r="BF5" s="82" t="s">
        <v>259</v>
      </c>
      <c r="BG5" s="118"/>
      <c r="BH5" s="81" t="s">
        <v>147</v>
      </c>
      <c r="BI5" s="82" t="s">
        <v>206</v>
      </c>
      <c r="BJ5" s="82" t="s">
        <v>165</v>
      </c>
      <c r="BK5" s="134"/>
      <c r="BL5" s="81" t="s">
        <v>175</v>
      </c>
      <c r="BM5" s="82" t="s">
        <v>222</v>
      </c>
      <c r="BN5" s="82" t="s">
        <v>193</v>
      </c>
      <c r="BO5" s="134"/>
      <c r="BP5" s="81" t="s">
        <v>164</v>
      </c>
      <c r="BQ5" s="82" t="s">
        <v>178</v>
      </c>
      <c r="BR5" s="82" t="s">
        <v>179</v>
      </c>
      <c r="BS5" s="134"/>
      <c r="BT5" s="81" t="s">
        <v>139</v>
      </c>
      <c r="BU5" s="82" t="s">
        <v>140</v>
      </c>
      <c r="BV5" s="82"/>
      <c r="BW5" s="134"/>
      <c r="BX5" s="81" t="s">
        <v>162</v>
      </c>
      <c r="BY5" s="82" t="s">
        <v>282</v>
      </c>
      <c r="BZ5" s="82" t="s">
        <v>198</v>
      </c>
      <c r="CA5" s="134"/>
      <c r="CB5" s="81" t="s">
        <v>257</v>
      </c>
      <c r="CC5" s="82" t="s">
        <v>180</v>
      </c>
      <c r="CD5" s="82" t="s">
        <v>165</v>
      </c>
      <c r="CE5" s="276"/>
      <c r="CF5" s="274" t="s">
        <v>205</v>
      </c>
      <c r="CG5" s="82" t="s">
        <v>174</v>
      </c>
      <c r="CH5" s="82" t="s">
        <v>175</v>
      </c>
      <c r="CI5" s="134"/>
      <c r="CJ5" s="81" t="s">
        <v>220</v>
      </c>
      <c r="CK5" s="82" t="s">
        <v>203</v>
      </c>
      <c r="CL5" s="82" t="s">
        <v>178</v>
      </c>
      <c r="CM5" s="118"/>
      <c r="CN5" s="69" t="s">
        <v>5</v>
      </c>
      <c r="CO5" s="77"/>
      <c r="CP5" s="77"/>
      <c r="CQ5" s="285"/>
      <c r="CR5" s="69" t="s">
        <v>209</v>
      </c>
      <c r="CS5" s="77" t="s">
        <v>229</v>
      </c>
      <c r="CT5" s="77" t="s">
        <v>169</v>
      </c>
      <c r="CU5" s="285"/>
      <c r="CV5" s="69" t="s">
        <v>256</v>
      </c>
      <c r="CW5" s="77" t="s">
        <v>168</v>
      </c>
      <c r="CX5" s="77"/>
      <c r="CY5" s="77"/>
      <c r="CZ5" s="285"/>
      <c r="DA5" s="69" t="s">
        <v>193</v>
      </c>
      <c r="DB5" s="304" t="s">
        <v>147</v>
      </c>
      <c r="DC5" s="304" t="s">
        <v>186</v>
      </c>
      <c r="DD5" s="347"/>
      <c r="DE5" s="305"/>
      <c r="DF5" s="303" t="s">
        <v>161</v>
      </c>
      <c r="DG5" s="304" t="s">
        <v>180</v>
      </c>
      <c r="DH5" s="304" t="s">
        <v>184</v>
      </c>
      <c r="DI5" s="305"/>
      <c r="DJ5" s="303" t="s">
        <v>5</v>
      </c>
      <c r="DK5" s="304"/>
      <c r="DL5" s="304"/>
      <c r="DM5" s="304"/>
      <c r="DN5" s="305"/>
      <c r="DO5" s="303" t="s">
        <v>164</v>
      </c>
      <c r="DP5" s="304" t="s">
        <v>178</v>
      </c>
      <c r="DQ5" s="304" t="s">
        <v>272</v>
      </c>
      <c r="DR5" s="305"/>
      <c r="DS5" s="303" t="s">
        <v>141</v>
      </c>
      <c r="DT5" s="304" t="s">
        <v>154</v>
      </c>
      <c r="DU5" s="304"/>
      <c r="DV5" s="305"/>
      <c r="DW5" s="303" t="s">
        <v>220</v>
      </c>
      <c r="DX5" s="304" t="s">
        <v>177</v>
      </c>
      <c r="DY5" s="304" t="s">
        <v>229</v>
      </c>
      <c r="DZ5" s="305"/>
      <c r="EA5" s="303" t="s">
        <v>216</v>
      </c>
      <c r="EB5" s="304" t="s">
        <v>161</v>
      </c>
      <c r="EC5" s="304" t="s">
        <v>169</v>
      </c>
      <c r="ED5" s="305" t="s">
        <v>156</v>
      </c>
      <c r="EE5" s="356" t="s">
        <v>138</v>
      </c>
      <c r="EF5" s="357" t="s">
        <v>253</v>
      </c>
      <c r="EG5" s="357"/>
      <c r="EH5" s="360"/>
      <c r="EI5" s="356" t="s">
        <v>211</v>
      </c>
      <c r="EJ5" s="357" t="s">
        <v>157</v>
      </c>
      <c r="EK5" s="357"/>
      <c r="EL5" s="354"/>
      <c r="EM5" s="356" t="s">
        <v>153</v>
      </c>
      <c r="EN5" s="357" t="s">
        <v>172</v>
      </c>
      <c r="EO5" s="357"/>
      <c r="EP5" s="354"/>
      <c r="EQ5" s="384" t="s">
        <v>259</v>
      </c>
      <c r="ER5" s="385" t="s">
        <v>175</v>
      </c>
      <c r="ES5" s="385"/>
      <c r="ET5" s="386"/>
      <c r="EU5" s="384" t="s">
        <v>143</v>
      </c>
      <c r="EV5" s="385" t="s">
        <v>255</v>
      </c>
      <c r="EW5" s="385"/>
      <c r="EX5" s="405"/>
      <c r="EY5" s="356" t="s">
        <v>154</v>
      </c>
      <c r="EZ5" s="357" t="s">
        <v>206</v>
      </c>
      <c r="FA5" s="357"/>
      <c r="FB5" s="354"/>
      <c r="FC5" s="384" t="s">
        <v>141</v>
      </c>
      <c r="FD5" s="385" t="s">
        <v>167</v>
      </c>
      <c r="FE5" s="385"/>
      <c r="FF5" s="386"/>
      <c r="FG5" s="384" t="s">
        <v>140</v>
      </c>
      <c r="FH5" s="385" t="s">
        <v>142</v>
      </c>
      <c r="FI5" s="385"/>
      <c r="FJ5" s="386"/>
      <c r="FK5" s="384" t="s">
        <v>476</v>
      </c>
      <c r="FL5" s="385" t="s">
        <v>163</v>
      </c>
      <c r="FM5" s="385"/>
      <c r="FN5" s="386"/>
      <c r="FO5" s="384" t="s">
        <v>153</v>
      </c>
      <c r="FP5" s="125" t="s">
        <v>179</v>
      </c>
      <c r="FQ5" s="125"/>
      <c r="FR5" s="242"/>
      <c r="FS5" s="124" t="s">
        <v>169</v>
      </c>
      <c r="FT5" s="125" t="s">
        <v>256</v>
      </c>
      <c r="FU5" s="125"/>
      <c r="FV5" s="126"/>
      <c r="FW5" s="124" t="s">
        <v>172</v>
      </c>
      <c r="FX5" s="125" t="s">
        <v>255</v>
      </c>
      <c r="FY5" s="125"/>
      <c r="FZ5" s="242"/>
      <c r="GA5" s="124" t="s">
        <v>154</v>
      </c>
      <c r="GB5" s="125" t="s">
        <v>137</v>
      </c>
      <c r="GC5" s="125"/>
      <c r="GD5" s="242"/>
      <c r="GE5" s="124" t="s">
        <v>557</v>
      </c>
      <c r="GF5" s="125" t="s">
        <v>566</v>
      </c>
      <c r="GG5" s="125" t="s">
        <v>149</v>
      </c>
      <c r="GH5" s="386" t="s">
        <v>177</v>
      </c>
      <c r="GI5" s="384" t="s">
        <v>142</v>
      </c>
      <c r="GJ5" s="385" t="s">
        <v>140</v>
      </c>
      <c r="GK5" s="385"/>
      <c r="GL5" s="405"/>
      <c r="GM5" s="384" t="s">
        <v>574</v>
      </c>
      <c r="GN5" s="385" t="s">
        <v>147</v>
      </c>
      <c r="GO5" s="385"/>
      <c r="GP5" s="386"/>
      <c r="GQ5" s="384" t="s">
        <v>258</v>
      </c>
      <c r="GR5" s="385" t="s">
        <v>153</v>
      </c>
      <c r="GS5" s="385"/>
      <c r="GT5" s="386"/>
      <c r="GU5" s="384" t="s">
        <v>282</v>
      </c>
      <c r="GV5" s="385" t="s">
        <v>164</v>
      </c>
      <c r="GW5" s="385"/>
      <c r="GX5" s="386"/>
      <c r="GY5" s="384" t="s">
        <v>154</v>
      </c>
      <c r="GZ5" s="385" t="s">
        <v>601</v>
      </c>
      <c r="HA5" s="385"/>
      <c r="HB5" s="386"/>
      <c r="HC5" s="384" t="s">
        <v>255</v>
      </c>
      <c r="HD5" s="385" t="s">
        <v>537</v>
      </c>
      <c r="HE5" s="385"/>
      <c r="HF5" s="386"/>
      <c r="HG5" s="384" t="s">
        <v>177</v>
      </c>
      <c r="HH5" s="385" t="s">
        <v>211</v>
      </c>
      <c r="HI5" s="385"/>
      <c r="HJ5" s="386"/>
      <c r="HK5" s="384" t="s">
        <v>5</v>
      </c>
      <c r="HL5" s="385"/>
      <c r="HM5" s="385"/>
      <c r="HN5" s="386"/>
      <c r="HO5" s="384" t="s">
        <v>142</v>
      </c>
      <c r="HP5" s="385" t="s">
        <v>259</v>
      </c>
      <c r="HQ5" s="385"/>
      <c r="HR5" s="386"/>
      <c r="HS5" s="384" t="s">
        <v>147</v>
      </c>
      <c r="HT5" s="385" t="s">
        <v>575</v>
      </c>
      <c r="HU5" s="385"/>
      <c r="HV5" s="386"/>
      <c r="HW5" s="384" t="s">
        <v>174</v>
      </c>
      <c r="HX5" s="385" t="s">
        <v>802</v>
      </c>
      <c r="HY5" s="385"/>
      <c r="HZ5" s="386"/>
      <c r="IA5" s="384" t="s">
        <v>154</v>
      </c>
      <c r="IB5" s="385" t="s">
        <v>537</v>
      </c>
      <c r="IC5" s="385"/>
      <c r="ID5" s="386"/>
      <c r="IE5" s="384" t="s">
        <v>161</v>
      </c>
      <c r="IF5" s="385" t="s">
        <v>255</v>
      </c>
      <c r="IG5" s="385"/>
      <c r="IH5" s="386"/>
      <c r="II5" s="384" t="s">
        <v>153</v>
      </c>
      <c r="IJ5" s="385" t="s">
        <v>216</v>
      </c>
      <c r="IK5" s="385"/>
      <c r="IL5" s="386"/>
      <c r="IM5" s="384" t="s">
        <v>177</v>
      </c>
      <c r="IN5" s="385" t="s">
        <v>257</v>
      </c>
      <c r="IO5" s="385"/>
      <c r="IP5" s="386"/>
      <c r="IQ5" s="950" t="s">
        <v>175</v>
      </c>
      <c r="IR5" s="385" t="s">
        <v>574</v>
      </c>
      <c r="IS5" s="385"/>
      <c r="IT5" s="386"/>
      <c r="IU5" s="384" t="s">
        <v>169</v>
      </c>
      <c r="IV5" s="385" t="s">
        <v>142</v>
      </c>
      <c r="IW5" s="385"/>
      <c r="IX5" s="386"/>
      <c r="IY5" s="950" t="s">
        <v>174</v>
      </c>
      <c r="IZ5" s="385" t="s">
        <v>198</v>
      </c>
      <c r="JA5" s="385"/>
      <c r="JB5" s="386"/>
      <c r="JC5" s="124" t="s">
        <v>557</v>
      </c>
      <c r="JD5" s="125" t="s">
        <v>493</v>
      </c>
      <c r="JE5" s="125"/>
      <c r="JF5" s="242"/>
      <c r="JG5" s="124" t="s">
        <v>161</v>
      </c>
      <c r="JH5" s="125" t="s">
        <v>255</v>
      </c>
      <c r="JI5" s="125"/>
      <c r="JJ5" s="242"/>
      <c r="JK5" s="124" t="s">
        <v>153</v>
      </c>
      <c r="JL5" s="125" t="s">
        <v>225</v>
      </c>
      <c r="JM5" s="125"/>
      <c r="JN5" s="242"/>
      <c r="JO5" s="124" t="s">
        <v>209</v>
      </c>
      <c r="JP5" s="125" t="s">
        <v>147</v>
      </c>
      <c r="JQ5" s="125"/>
      <c r="JR5" s="126"/>
      <c r="JS5" s="124" t="s">
        <v>175</v>
      </c>
      <c r="JT5" s="125" t="s">
        <v>575</v>
      </c>
      <c r="JU5" s="125"/>
      <c r="JV5" s="242"/>
      <c r="JW5" s="124" t="s">
        <v>174</v>
      </c>
      <c r="JX5" s="125" t="s">
        <v>253</v>
      </c>
      <c r="JY5" s="125"/>
      <c r="JZ5" s="126"/>
      <c r="KA5" s="124" t="s">
        <v>557</v>
      </c>
      <c r="KB5" s="125" t="s">
        <v>216</v>
      </c>
      <c r="KC5" s="125"/>
      <c r="KD5" s="125"/>
      <c r="KE5" s="242"/>
      <c r="KF5" s="124" t="s">
        <v>484</v>
      </c>
      <c r="KG5" s="125" t="s">
        <v>255</v>
      </c>
      <c r="KH5" s="125" t="s">
        <v>957</v>
      </c>
      <c r="KI5" s="242" t="s">
        <v>931</v>
      </c>
      <c r="KJ5" s="384"/>
      <c r="KK5" s="385"/>
      <c r="KL5" s="385"/>
      <c r="KM5" s="386"/>
      <c r="KN5" s="384"/>
      <c r="KO5" s="385"/>
      <c r="KP5" s="385"/>
      <c r="KQ5" s="386"/>
      <c r="KR5" s="384"/>
      <c r="KS5" s="385"/>
      <c r="KT5" s="385"/>
      <c r="KU5" s="386"/>
      <c r="KV5" s="356"/>
      <c r="KW5" s="77" t="s">
        <v>41</v>
      </c>
      <c r="KX5" s="968">
        <f>COUNTIF($IM5:$KI5,"*○*")</f>
        <v>15</v>
      </c>
      <c r="KY5" s="82">
        <f>COUNTIF($IM5:$KI5,"*●*")</f>
        <v>9</v>
      </c>
      <c r="KZ5" s="82">
        <f>SUM(KX5:KY5)</f>
        <v>24</v>
      </c>
      <c r="LA5" s="871">
        <f>IFERROR(KX5/KZ5,"")</f>
        <v>0.625</v>
      </c>
      <c r="LB5" s="415">
        <f>COUNTIF($JK5:$KI5,"*○*")</f>
        <v>9</v>
      </c>
      <c r="LC5" s="82">
        <f>COUNTIF($JK5:$KI5,"*●*")</f>
        <v>3</v>
      </c>
      <c r="LD5" s="82">
        <f>SUM(LB5:LC5)</f>
        <v>12</v>
      </c>
      <c r="LE5" s="413">
        <f>IFERROR(LB5/LD5,"")</f>
        <v>0.75</v>
      </c>
    </row>
    <row r="6" spans="1:317" ht="17.25" x14ac:dyDescent="0.2">
      <c r="A6" s="45"/>
      <c r="B6" s="46" t="s">
        <v>13</v>
      </c>
      <c r="C6" s="799">
        <f ca="1">DATEDIF(D6,$F$1,"Y")</f>
        <v>25</v>
      </c>
      <c r="D6" s="1072">
        <v>34914</v>
      </c>
      <c r="E6" s="204" t="s">
        <v>352</v>
      </c>
      <c r="F6" s="46" t="s">
        <v>15</v>
      </c>
      <c r="G6" s="48" t="s">
        <v>14</v>
      </c>
      <c r="H6" s="81">
        <f t="shared" si="1"/>
        <v>78</v>
      </c>
      <c r="I6" s="82">
        <f t="shared" si="2"/>
        <v>67</v>
      </c>
      <c r="J6" s="82">
        <f>SUM(H6:I6)</f>
        <v>145</v>
      </c>
      <c r="K6" s="101">
        <f>IFERROR(H6/J6,"")</f>
        <v>0.53793103448275859</v>
      </c>
      <c r="L6" s="38" t="s">
        <v>29</v>
      </c>
      <c r="M6" s="38" t="s">
        <v>20</v>
      </c>
      <c r="N6" s="38"/>
      <c r="O6" s="39"/>
      <c r="P6" s="38" t="s">
        <v>29</v>
      </c>
      <c r="Q6" s="38" t="s">
        <v>29</v>
      </c>
      <c r="R6" s="38"/>
      <c r="S6" s="48"/>
      <c r="T6" s="49" t="s">
        <v>29</v>
      </c>
      <c r="U6" s="38" t="s">
        <v>20</v>
      </c>
      <c r="V6" s="38"/>
      <c r="W6" s="39"/>
      <c r="X6" s="38" t="s">
        <v>29</v>
      </c>
      <c r="Y6" s="38" t="s">
        <v>20</v>
      </c>
      <c r="Z6" s="38"/>
      <c r="AA6" s="48"/>
      <c r="AB6" s="49" t="s">
        <v>29</v>
      </c>
      <c r="AC6" s="38" t="s">
        <v>29</v>
      </c>
      <c r="AD6" s="38"/>
      <c r="AE6" s="39"/>
      <c r="AF6" s="38" t="s">
        <v>29</v>
      </c>
      <c r="AG6" s="38" t="s">
        <v>20</v>
      </c>
      <c r="AH6" s="38"/>
      <c r="AI6" s="48"/>
      <c r="AJ6" s="49" t="s">
        <v>29</v>
      </c>
      <c r="AK6" s="38" t="s">
        <v>29</v>
      </c>
      <c r="AL6" s="38"/>
      <c r="AM6" s="39"/>
      <c r="AN6" s="38" t="s">
        <v>20</v>
      </c>
      <c r="AO6" s="38" t="s">
        <v>29</v>
      </c>
      <c r="AP6" s="38"/>
      <c r="AQ6" s="48"/>
      <c r="AR6" s="49" t="s">
        <v>29</v>
      </c>
      <c r="AS6" s="38" t="s">
        <v>20</v>
      </c>
      <c r="AT6" s="38"/>
      <c r="AU6" s="39"/>
      <c r="AV6" s="38" t="s">
        <v>145</v>
      </c>
      <c r="AW6" s="38" t="s">
        <v>146</v>
      </c>
      <c r="AX6" s="38"/>
      <c r="AY6" s="48"/>
      <c r="AZ6" s="56" t="s">
        <v>150</v>
      </c>
      <c r="BA6" s="48" t="s">
        <v>176</v>
      </c>
      <c r="BB6" s="48"/>
      <c r="BC6" s="39"/>
      <c r="BD6" s="81" t="s">
        <v>138</v>
      </c>
      <c r="BE6" s="82" t="s">
        <v>152</v>
      </c>
      <c r="BF6" s="82"/>
      <c r="BG6" s="118"/>
      <c r="BH6" s="81" t="s">
        <v>255</v>
      </c>
      <c r="BI6" s="82" t="s">
        <v>141</v>
      </c>
      <c r="BJ6" s="82"/>
      <c r="BK6" s="134"/>
      <c r="BL6" s="81" t="s">
        <v>160</v>
      </c>
      <c r="BM6" s="82" t="s">
        <v>162</v>
      </c>
      <c r="BN6" s="82"/>
      <c r="BO6" s="134"/>
      <c r="BP6" s="81" t="s">
        <v>143</v>
      </c>
      <c r="BQ6" s="82" t="s">
        <v>139</v>
      </c>
      <c r="BR6" s="82"/>
      <c r="BS6" s="134"/>
      <c r="BT6" s="81" t="s">
        <v>211</v>
      </c>
      <c r="BU6" s="82" t="s">
        <v>151</v>
      </c>
      <c r="BV6" s="82"/>
      <c r="BW6" s="134"/>
      <c r="BX6" s="81" t="s">
        <v>163</v>
      </c>
      <c r="BY6" s="82" t="s">
        <v>146</v>
      </c>
      <c r="BZ6" s="82"/>
      <c r="CA6" s="134"/>
      <c r="CB6" s="81" t="s">
        <v>320</v>
      </c>
      <c r="CC6" s="82" t="s">
        <v>168</v>
      </c>
      <c r="CD6" s="82"/>
      <c r="CE6" s="276"/>
      <c r="CF6" s="274" t="s">
        <v>138</v>
      </c>
      <c r="CG6" s="82" t="s">
        <v>252</v>
      </c>
      <c r="CH6" s="82"/>
      <c r="CI6" s="134"/>
      <c r="CJ6" s="81" t="s">
        <v>254</v>
      </c>
      <c r="CK6" s="82" t="s">
        <v>259</v>
      </c>
      <c r="CL6" s="82"/>
      <c r="CM6" s="118"/>
      <c r="CN6" s="69" t="s">
        <v>141</v>
      </c>
      <c r="CO6" s="77" t="s">
        <v>148</v>
      </c>
      <c r="CP6" s="77"/>
      <c r="CQ6" s="285"/>
      <c r="CR6" s="69" t="s">
        <v>256</v>
      </c>
      <c r="CS6" s="77" t="s">
        <v>147</v>
      </c>
      <c r="CT6" s="77"/>
      <c r="CU6" s="285"/>
      <c r="CV6" s="69" t="s">
        <v>211</v>
      </c>
      <c r="CW6" s="77" t="s">
        <v>160</v>
      </c>
      <c r="CX6" s="77"/>
      <c r="CY6" s="77"/>
      <c r="CZ6" s="285"/>
      <c r="DA6" s="69" t="s">
        <v>154</v>
      </c>
      <c r="DB6" s="77" t="s">
        <v>153</v>
      </c>
      <c r="DC6" s="77"/>
      <c r="DD6" s="310"/>
      <c r="DE6" s="285"/>
      <c r="DF6" s="69" t="s">
        <v>145</v>
      </c>
      <c r="DG6" s="77" t="s">
        <v>138</v>
      </c>
      <c r="DH6" s="77"/>
      <c r="DI6" s="285"/>
      <c r="DJ6" s="69" t="s">
        <v>164</v>
      </c>
      <c r="DK6" s="77" t="s">
        <v>252</v>
      </c>
      <c r="DL6" s="77"/>
      <c r="DM6" s="77"/>
      <c r="DN6" s="285"/>
      <c r="DO6" s="69" t="s">
        <v>141</v>
      </c>
      <c r="DP6" s="77" t="s">
        <v>137</v>
      </c>
      <c r="DQ6" s="77"/>
      <c r="DR6" s="285"/>
      <c r="DS6" s="69" t="s">
        <v>256</v>
      </c>
      <c r="DT6" s="77" t="s">
        <v>258</v>
      </c>
      <c r="DU6" s="77"/>
      <c r="DV6" s="285"/>
      <c r="DW6" s="69" t="s">
        <v>255</v>
      </c>
      <c r="DX6" s="77" t="s">
        <v>257</v>
      </c>
      <c r="DY6" s="77"/>
      <c r="DZ6" s="285"/>
      <c r="EA6" s="69" t="s">
        <v>140</v>
      </c>
      <c r="EB6" s="77" t="s">
        <v>193</v>
      </c>
      <c r="EC6" s="77"/>
      <c r="ED6" s="285"/>
      <c r="EE6" s="69" t="s">
        <v>151</v>
      </c>
      <c r="EF6" s="77" t="s">
        <v>181</v>
      </c>
      <c r="EG6" s="77"/>
      <c r="EH6" s="285"/>
      <c r="EI6" s="69" t="s">
        <v>169</v>
      </c>
      <c r="EJ6" s="77" t="s">
        <v>146</v>
      </c>
      <c r="EK6" s="77"/>
      <c r="EL6" s="285"/>
      <c r="EM6" s="69" t="s">
        <v>167</v>
      </c>
      <c r="EN6" s="77" t="s">
        <v>143</v>
      </c>
      <c r="EO6" s="77"/>
      <c r="EP6" s="285"/>
      <c r="EQ6" s="81" t="s">
        <v>160</v>
      </c>
      <c r="ER6" s="82" t="s">
        <v>141</v>
      </c>
      <c r="ES6" s="82"/>
      <c r="ET6" s="134"/>
      <c r="EU6" s="384" t="s">
        <v>137</v>
      </c>
      <c r="EV6" s="385" t="s">
        <v>258</v>
      </c>
      <c r="EW6" s="385"/>
      <c r="EX6" s="405"/>
      <c r="EY6" s="356" t="s">
        <v>257</v>
      </c>
      <c r="EZ6" s="357" t="s">
        <v>140</v>
      </c>
      <c r="FA6" s="357"/>
      <c r="FB6" s="354"/>
      <c r="FC6" s="384" t="s">
        <v>255</v>
      </c>
      <c r="FD6" s="385" t="s">
        <v>282</v>
      </c>
      <c r="FE6" s="385"/>
      <c r="FF6" s="386"/>
      <c r="FG6" s="384" t="s">
        <v>151</v>
      </c>
      <c r="FH6" s="385" t="s">
        <v>176</v>
      </c>
      <c r="FI6" s="385"/>
      <c r="FJ6" s="386"/>
      <c r="FK6" s="384" t="s">
        <v>146</v>
      </c>
      <c r="FL6" s="385" t="s">
        <v>205</v>
      </c>
      <c r="FM6" s="385"/>
      <c r="FN6" s="386"/>
      <c r="FO6" s="384" t="s">
        <v>167</v>
      </c>
      <c r="FP6" s="385" t="s">
        <v>143</v>
      </c>
      <c r="FQ6" s="385"/>
      <c r="FR6" s="386"/>
      <c r="FS6" s="384" t="s">
        <v>157</v>
      </c>
      <c r="FT6" s="385" t="s">
        <v>137</v>
      </c>
      <c r="FU6" s="385"/>
      <c r="FV6" s="405"/>
      <c r="FW6" s="384" t="s">
        <v>258</v>
      </c>
      <c r="FX6" s="385" t="s">
        <v>211</v>
      </c>
      <c r="FY6" s="385"/>
      <c r="FZ6" s="386"/>
      <c r="GA6" s="384" t="s">
        <v>257</v>
      </c>
      <c r="GB6" s="385" t="s">
        <v>148</v>
      </c>
      <c r="GC6" s="385"/>
      <c r="GD6" s="386"/>
      <c r="GE6" s="384" t="s">
        <v>174</v>
      </c>
      <c r="GF6" s="385" t="s">
        <v>154</v>
      </c>
      <c r="GG6" s="385"/>
      <c r="GH6" s="386"/>
      <c r="GI6" s="384" t="s">
        <v>176</v>
      </c>
      <c r="GJ6" s="385" t="s">
        <v>153</v>
      </c>
      <c r="GK6" s="385"/>
      <c r="GL6" s="405"/>
      <c r="GM6" s="384" t="s">
        <v>165</v>
      </c>
      <c r="GN6" s="385" t="s">
        <v>161</v>
      </c>
      <c r="GO6" s="385"/>
      <c r="GP6" s="386"/>
      <c r="GQ6" s="384" t="s">
        <v>177</v>
      </c>
      <c r="GR6" s="385" t="s">
        <v>557</v>
      </c>
      <c r="GS6" s="385"/>
      <c r="GT6" s="386"/>
      <c r="GU6" s="384" t="s">
        <v>575</v>
      </c>
      <c r="GV6" s="385" t="s">
        <v>259</v>
      </c>
      <c r="GW6" s="385"/>
      <c r="GX6" s="386"/>
      <c r="GY6" s="384" t="s">
        <v>211</v>
      </c>
      <c r="GZ6" s="385" t="s">
        <v>175</v>
      </c>
      <c r="HA6" s="385"/>
      <c r="HB6" s="386"/>
      <c r="HC6" s="384" t="s">
        <v>257</v>
      </c>
      <c r="HD6" s="385" t="s">
        <v>164</v>
      </c>
      <c r="HE6" s="385"/>
      <c r="HF6" s="386"/>
      <c r="HG6" s="384" t="s">
        <v>151</v>
      </c>
      <c r="HH6" s="385" t="s">
        <v>255</v>
      </c>
      <c r="HI6" s="385"/>
      <c r="HJ6" s="386"/>
      <c r="HK6" s="384" t="s">
        <v>802</v>
      </c>
      <c r="HL6" s="385" t="s">
        <v>146</v>
      </c>
      <c r="HM6" s="385"/>
      <c r="HN6" s="386"/>
      <c r="HO6" s="384" t="s">
        <v>176</v>
      </c>
      <c r="HP6" s="385" t="s">
        <v>177</v>
      </c>
      <c r="HQ6" s="385"/>
      <c r="HR6" s="386"/>
      <c r="HS6" s="384" t="s">
        <v>161</v>
      </c>
      <c r="HT6" s="385" t="s">
        <v>557</v>
      </c>
      <c r="HU6" s="385"/>
      <c r="HV6" s="386"/>
      <c r="HW6" s="384" t="s">
        <v>259</v>
      </c>
      <c r="HX6" s="385" t="s">
        <v>258</v>
      </c>
      <c r="HY6" s="385"/>
      <c r="HZ6" s="386"/>
      <c r="IA6" s="384" t="s">
        <v>575</v>
      </c>
      <c r="IB6" s="385" t="s">
        <v>211</v>
      </c>
      <c r="IC6" s="385"/>
      <c r="ID6" s="386"/>
      <c r="IE6" s="384" t="s">
        <v>147</v>
      </c>
      <c r="IF6" s="385" t="s">
        <v>164</v>
      </c>
      <c r="IG6" s="385"/>
      <c r="IH6" s="386"/>
      <c r="II6" s="384" t="s">
        <v>493</v>
      </c>
      <c r="IJ6" s="385" t="s">
        <v>151</v>
      </c>
      <c r="IK6" s="385"/>
      <c r="IL6" s="386"/>
      <c r="IM6" s="384" t="s">
        <v>601</v>
      </c>
      <c r="IN6" s="385" t="s">
        <v>255</v>
      </c>
      <c r="IO6" s="385"/>
      <c r="IP6" s="386"/>
      <c r="IQ6" s="950" t="s">
        <v>274</v>
      </c>
      <c r="IR6" s="385" t="s">
        <v>161</v>
      </c>
      <c r="IS6" s="385"/>
      <c r="IT6" s="386"/>
      <c r="IU6" s="384" t="s">
        <v>146</v>
      </c>
      <c r="IV6" s="385" t="s">
        <v>176</v>
      </c>
      <c r="IW6" s="385"/>
      <c r="IX6" s="386"/>
      <c r="IY6" s="950" t="s">
        <v>258</v>
      </c>
      <c r="IZ6" s="1169" t="s">
        <v>574</v>
      </c>
      <c r="JA6" s="1169"/>
      <c r="JB6" s="1170"/>
      <c r="JC6" s="1171" t="s">
        <v>257</v>
      </c>
      <c r="JD6" s="1169" t="s">
        <v>557</v>
      </c>
      <c r="JE6" s="1169"/>
      <c r="JF6" s="1170"/>
      <c r="JG6" s="1171" t="s">
        <v>164</v>
      </c>
      <c r="JH6" s="1169" t="s">
        <v>209</v>
      </c>
      <c r="JI6" s="1169"/>
      <c r="JJ6" s="1170"/>
      <c r="JK6" s="1171" t="s">
        <v>169</v>
      </c>
      <c r="JL6" s="1169" t="s">
        <v>493</v>
      </c>
      <c r="JM6" s="1169"/>
      <c r="JN6" s="1170"/>
      <c r="JO6" s="1171" t="s">
        <v>148</v>
      </c>
      <c r="JP6" s="1169" t="s">
        <v>282</v>
      </c>
      <c r="JQ6" s="1169"/>
      <c r="JR6" s="1172"/>
      <c r="JS6" s="1171" t="s">
        <v>153</v>
      </c>
      <c r="JT6" s="1169" t="s">
        <v>135</v>
      </c>
      <c r="JU6" s="86" t="s">
        <v>180</v>
      </c>
      <c r="JV6" s="136"/>
      <c r="JW6" s="85" t="s">
        <v>172</v>
      </c>
      <c r="JX6" s="86" t="s">
        <v>181</v>
      </c>
      <c r="JY6" s="86"/>
      <c r="JZ6" s="300"/>
      <c r="KA6" s="85" t="s">
        <v>157</v>
      </c>
      <c r="KB6" s="86" t="s">
        <v>136</v>
      </c>
      <c r="KC6" s="125" t="s">
        <v>147</v>
      </c>
      <c r="KD6" s="125"/>
      <c r="KE6" s="242"/>
      <c r="KF6" s="124" t="s">
        <v>258</v>
      </c>
      <c r="KG6" s="125" t="s">
        <v>557</v>
      </c>
      <c r="KH6" s="125"/>
      <c r="KI6" s="242"/>
      <c r="KJ6" s="124" t="s">
        <v>177</v>
      </c>
      <c r="KK6" s="125" t="s">
        <v>264</v>
      </c>
      <c r="KL6" s="125"/>
      <c r="KM6" s="242"/>
      <c r="KN6" s="124" t="s">
        <v>222</v>
      </c>
      <c r="KO6" s="125" t="s">
        <v>255</v>
      </c>
      <c r="KP6" s="125"/>
      <c r="KQ6" s="242"/>
      <c r="KR6" s="124" t="s">
        <v>484</v>
      </c>
      <c r="KS6" s="125" t="s">
        <v>1023</v>
      </c>
      <c r="KT6" s="125" t="s">
        <v>931</v>
      </c>
      <c r="KU6" s="386"/>
      <c r="KV6" s="356"/>
      <c r="KW6" s="77" t="s">
        <v>13</v>
      </c>
      <c r="KX6" s="968">
        <f>COUNTIF($IY6:$KU6,"*○*")</f>
        <v>14</v>
      </c>
      <c r="KY6" s="82">
        <f>COUNTIF($IY6:$KU6,"*●*")</f>
        <v>9</v>
      </c>
      <c r="KZ6" s="82">
        <f>SUM(KX6:KY6)</f>
        <v>23</v>
      </c>
      <c r="LA6" s="871">
        <f>IFERROR(KX6/KZ6,"")</f>
        <v>0.60869565217391308</v>
      </c>
      <c r="LB6" s="415">
        <f>COUNTIF($JW6:$KU6,"*○*")</f>
        <v>10</v>
      </c>
      <c r="LC6" s="82">
        <f>COUNTIF($JW6:$KU6,"*●*")</f>
        <v>1</v>
      </c>
      <c r="LD6" s="82">
        <f>SUM(LB6:LC6)</f>
        <v>11</v>
      </c>
      <c r="LE6" s="413">
        <f>IFERROR(LB6/LD6,"")</f>
        <v>0.90909090909090906</v>
      </c>
    </row>
    <row r="7" spans="1:317" ht="17.25" x14ac:dyDescent="0.2">
      <c r="A7" s="42" t="s">
        <v>3</v>
      </c>
      <c r="B7" s="37" t="s">
        <v>6</v>
      </c>
      <c r="C7" s="800">
        <f t="shared" ca="1" si="0"/>
        <v>24</v>
      </c>
      <c r="D7" s="1065">
        <v>35409</v>
      </c>
      <c r="E7" s="206" t="s">
        <v>350</v>
      </c>
      <c r="F7" s="37" t="s">
        <v>8</v>
      </c>
      <c r="G7" s="44" t="s">
        <v>7</v>
      </c>
      <c r="H7" s="89">
        <f t="shared" si="1"/>
        <v>66</v>
      </c>
      <c r="I7" s="90">
        <f t="shared" si="2"/>
        <v>80</v>
      </c>
      <c r="J7" s="90">
        <f t="shared" si="3"/>
        <v>146</v>
      </c>
      <c r="K7" s="103">
        <f t="shared" si="4"/>
        <v>0.45205479452054792</v>
      </c>
      <c r="L7" s="131" t="s">
        <v>29</v>
      </c>
      <c r="M7" s="131" t="s">
        <v>20</v>
      </c>
      <c r="N7" s="131"/>
      <c r="O7" s="1066"/>
      <c r="P7" s="131" t="s">
        <v>29</v>
      </c>
      <c r="Q7" s="131" t="s">
        <v>29</v>
      </c>
      <c r="R7" s="131"/>
      <c r="S7" s="1067"/>
      <c r="T7" s="1068" t="s">
        <v>29</v>
      </c>
      <c r="U7" s="131" t="s">
        <v>135</v>
      </c>
      <c r="V7" s="131" t="s">
        <v>29</v>
      </c>
      <c r="W7" s="1066"/>
      <c r="X7" s="128" t="s">
        <v>29</v>
      </c>
      <c r="Y7" s="1059" t="s">
        <v>20</v>
      </c>
      <c r="Z7" s="1059"/>
      <c r="AA7" s="1069"/>
      <c r="AB7" s="1070" t="s">
        <v>29</v>
      </c>
      <c r="AC7" s="1059" t="s">
        <v>20</v>
      </c>
      <c r="AD7" s="1059"/>
      <c r="AE7" s="1060"/>
      <c r="AF7" s="1059" t="s">
        <v>20</v>
      </c>
      <c r="AG7" s="128" t="s">
        <v>136</v>
      </c>
      <c r="AH7" s="128" t="s">
        <v>29</v>
      </c>
      <c r="AI7" s="44"/>
      <c r="AJ7" s="130" t="s">
        <v>20</v>
      </c>
      <c r="AK7" s="128" t="s">
        <v>29</v>
      </c>
      <c r="AL7" s="128"/>
      <c r="AM7" s="129"/>
      <c r="AN7" s="128" t="s">
        <v>29</v>
      </c>
      <c r="AO7" s="128" t="s">
        <v>29</v>
      </c>
      <c r="AP7" s="128"/>
      <c r="AQ7" s="44"/>
      <c r="AR7" s="130" t="s">
        <v>29</v>
      </c>
      <c r="AS7" s="128" t="s">
        <v>20</v>
      </c>
      <c r="AT7" s="128"/>
      <c r="AU7" s="129"/>
      <c r="AV7" s="128" t="s">
        <v>137</v>
      </c>
      <c r="AW7" s="128" t="s">
        <v>138</v>
      </c>
      <c r="AX7" s="128"/>
      <c r="AY7" s="44"/>
      <c r="AZ7" s="72" t="s">
        <v>144</v>
      </c>
      <c r="BA7" s="44" t="s">
        <v>252</v>
      </c>
      <c r="BB7" s="44"/>
      <c r="BC7" s="129"/>
      <c r="BD7" s="89" t="s">
        <v>143</v>
      </c>
      <c r="BE7" s="90" t="s">
        <v>146</v>
      </c>
      <c r="BF7" s="90"/>
      <c r="BG7" s="119"/>
      <c r="BH7" s="89" t="s">
        <v>142</v>
      </c>
      <c r="BI7" s="90" t="s">
        <v>140</v>
      </c>
      <c r="BJ7" s="90"/>
      <c r="BK7" s="133"/>
      <c r="BL7" s="89" t="s">
        <v>320</v>
      </c>
      <c r="BM7" s="90" t="s">
        <v>154</v>
      </c>
      <c r="BN7" s="90"/>
      <c r="BO7" s="133"/>
      <c r="BP7" s="89" t="s">
        <v>157</v>
      </c>
      <c r="BQ7" s="90" t="s">
        <v>147</v>
      </c>
      <c r="BR7" s="90"/>
      <c r="BS7" s="133"/>
      <c r="BT7" s="89" t="s">
        <v>141</v>
      </c>
      <c r="BU7" s="90" t="s">
        <v>139</v>
      </c>
      <c r="BV7" s="90"/>
      <c r="BW7" s="133"/>
      <c r="BX7" s="89" t="s">
        <v>167</v>
      </c>
      <c r="BY7" s="90" t="s">
        <v>137</v>
      </c>
      <c r="BZ7" s="90"/>
      <c r="CA7" s="133"/>
      <c r="CB7" s="89" t="s">
        <v>168</v>
      </c>
      <c r="CC7" s="90" t="s">
        <v>144</v>
      </c>
      <c r="CD7" s="90"/>
      <c r="CE7" s="277"/>
      <c r="CF7" s="275" t="s">
        <v>261</v>
      </c>
      <c r="CG7" s="316" t="s">
        <v>153</v>
      </c>
      <c r="CH7" s="316"/>
      <c r="CI7" s="317"/>
      <c r="CJ7" s="315" t="s">
        <v>256</v>
      </c>
      <c r="CK7" s="316" t="s">
        <v>151</v>
      </c>
      <c r="CL7" s="316"/>
      <c r="CM7" s="321"/>
      <c r="CN7" s="322" t="s">
        <v>211</v>
      </c>
      <c r="CO7" s="323" t="s">
        <v>253</v>
      </c>
      <c r="CP7" s="323"/>
      <c r="CQ7" s="324"/>
      <c r="CR7" s="322" t="s">
        <v>150</v>
      </c>
      <c r="CS7" s="323" t="s">
        <v>160</v>
      </c>
      <c r="CT7" s="323"/>
      <c r="CU7" s="324"/>
      <c r="CV7" s="322" t="s">
        <v>252</v>
      </c>
      <c r="CW7" s="323" t="s">
        <v>158</v>
      </c>
      <c r="CX7" s="323"/>
      <c r="CY7" s="323"/>
      <c r="CZ7" s="324"/>
      <c r="DA7" s="322" t="s">
        <v>259</v>
      </c>
      <c r="DB7" s="323" t="s">
        <v>135</v>
      </c>
      <c r="DC7" s="348" t="s">
        <v>145</v>
      </c>
      <c r="DD7" s="348"/>
      <c r="DE7" s="349"/>
      <c r="DF7" s="350" t="s">
        <v>167</v>
      </c>
      <c r="DG7" s="348" t="s">
        <v>177</v>
      </c>
      <c r="DH7" s="348"/>
      <c r="DI7" s="349"/>
      <c r="DJ7" s="350" t="s">
        <v>153</v>
      </c>
      <c r="DK7" s="348" t="s">
        <v>175</v>
      </c>
      <c r="DL7" s="348"/>
      <c r="DM7" s="348"/>
      <c r="DN7" s="349"/>
      <c r="DO7" s="350" t="s">
        <v>154</v>
      </c>
      <c r="DP7" s="348" t="s">
        <v>136</v>
      </c>
      <c r="DQ7" s="284" t="s">
        <v>257</v>
      </c>
      <c r="DR7" s="287"/>
      <c r="DS7" s="283" t="s">
        <v>211</v>
      </c>
      <c r="DT7" s="284" t="s">
        <v>157</v>
      </c>
      <c r="DU7" s="284"/>
      <c r="DV7" s="287"/>
      <c r="DW7" s="283" t="s">
        <v>142</v>
      </c>
      <c r="DX7" s="284" t="s">
        <v>178</v>
      </c>
      <c r="DY7" s="284"/>
      <c r="DZ7" s="287"/>
      <c r="EA7" s="283" t="s">
        <v>141</v>
      </c>
      <c r="EB7" s="284" t="s">
        <v>143</v>
      </c>
      <c r="EC7" s="284"/>
      <c r="ED7" s="287"/>
      <c r="EE7" s="283" t="s">
        <v>259</v>
      </c>
      <c r="EF7" s="284" t="s">
        <v>167</v>
      </c>
      <c r="EG7" s="284"/>
      <c r="EH7" s="287"/>
      <c r="EI7" s="283" t="s">
        <v>146</v>
      </c>
      <c r="EJ7" s="284" t="s">
        <v>169</v>
      </c>
      <c r="EK7" s="284"/>
      <c r="EL7" s="287"/>
      <c r="EM7" s="283" t="s">
        <v>151</v>
      </c>
      <c r="EN7" s="284" t="s">
        <v>147</v>
      </c>
      <c r="EO7" s="284"/>
      <c r="EP7" s="287"/>
      <c r="EQ7" s="89" t="s">
        <v>258</v>
      </c>
      <c r="ER7" s="90" t="s">
        <v>211</v>
      </c>
      <c r="ES7" s="90"/>
      <c r="ET7" s="133"/>
      <c r="EU7" s="387" t="s">
        <v>447</v>
      </c>
      <c r="EV7" s="388" t="s">
        <v>181</v>
      </c>
      <c r="EW7" s="388"/>
      <c r="EX7" s="406"/>
      <c r="EY7" s="373" t="s">
        <v>174</v>
      </c>
      <c r="EZ7" s="374" t="s">
        <v>141</v>
      </c>
      <c r="FA7" s="374"/>
      <c r="FB7" s="375"/>
      <c r="FC7" s="387" t="s">
        <v>142</v>
      </c>
      <c r="FD7" s="388" t="s">
        <v>259</v>
      </c>
      <c r="FE7" s="388"/>
      <c r="FF7" s="389"/>
      <c r="FG7" s="387" t="s">
        <v>256</v>
      </c>
      <c r="FH7" s="388" t="s">
        <v>138</v>
      </c>
      <c r="FI7" s="388"/>
      <c r="FJ7" s="389"/>
      <c r="FK7" s="387" t="s">
        <v>205</v>
      </c>
      <c r="FL7" s="388" t="s">
        <v>153</v>
      </c>
      <c r="FM7" s="388"/>
      <c r="FN7" s="389"/>
      <c r="FO7" s="387" t="s">
        <v>151</v>
      </c>
      <c r="FP7" s="388" t="s">
        <v>258</v>
      </c>
      <c r="FQ7" s="388"/>
      <c r="FR7" s="389"/>
      <c r="FS7" s="387" t="s">
        <v>147</v>
      </c>
      <c r="FT7" s="388" t="s">
        <v>140</v>
      </c>
      <c r="FU7" s="388"/>
      <c r="FV7" s="406"/>
      <c r="FW7" s="387" t="s">
        <v>157</v>
      </c>
      <c r="FX7" s="388" t="s">
        <v>181</v>
      </c>
      <c r="FY7" s="388"/>
      <c r="FZ7" s="389"/>
      <c r="GA7" s="387" t="s">
        <v>537</v>
      </c>
      <c r="GB7" s="388" t="s">
        <v>253</v>
      </c>
      <c r="GC7" s="388"/>
      <c r="GD7" s="389"/>
      <c r="GE7" s="315" t="s">
        <v>282</v>
      </c>
      <c r="GF7" s="316" t="s">
        <v>143</v>
      </c>
      <c r="GG7" s="316"/>
      <c r="GH7" s="317"/>
      <c r="GI7" s="315" t="s">
        <v>164</v>
      </c>
      <c r="GJ7" s="316" t="s">
        <v>177</v>
      </c>
      <c r="GK7" s="316"/>
      <c r="GL7" s="321"/>
      <c r="GM7" s="315" t="s">
        <v>137</v>
      </c>
      <c r="GN7" s="316" t="s">
        <v>153</v>
      </c>
      <c r="GO7" s="316"/>
      <c r="GP7" s="317"/>
      <c r="GQ7" s="315" t="s">
        <v>151</v>
      </c>
      <c r="GR7" s="316" t="s">
        <v>257</v>
      </c>
      <c r="GS7" s="316"/>
      <c r="GT7" s="317"/>
      <c r="GU7" s="315" t="s">
        <v>163</v>
      </c>
      <c r="GV7" s="316" t="s">
        <v>175</v>
      </c>
      <c r="GW7" s="316" t="s">
        <v>135</v>
      </c>
      <c r="GX7" s="389"/>
      <c r="GY7" s="387" t="s">
        <v>141</v>
      </c>
      <c r="GZ7" s="388" t="s">
        <v>211</v>
      </c>
      <c r="HA7" s="388"/>
      <c r="HB7" s="389"/>
      <c r="HC7" s="387" t="s">
        <v>181</v>
      </c>
      <c r="HD7" s="388" t="s">
        <v>574</v>
      </c>
      <c r="HE7" s="388"/>
      <c r="HF7" s="389"/>
      <c r="HG7" s="313" t="s">
        <v>161</v>
      </c>
      <c r="HH7" s="314" t="s">
        <v>142</v>
      </c>
      <c r="HI7" s="314"/>
      <c r="HJ7" s="442"/>
      <c r="HK7" s="313" t="s">
        <v>164</v>
      </c>
      <c r="HL7" s="314" t="s">
        <v>177</v>
      </c>
      <c r="HM7" s="314"/>
      <c r="HN7" s="442"/>
      <c r="HO7" s="313" t="s">
        <v>146</v>
      </c>
      <c r="HP7" s="314" t="s">
        <v>136</v>
      </c>
      <c r="HQ7" s="388" t="s">
        <v>802</v>
      </c>
      <c r="HR7" s="389"/>
      <c r="HS7" s="387" t="s">
        <v>151</v>
      </c>
      <c r="HT7" s="388" t="s">
        <v>147</v>
      </c>
      <c r="HU7" s="388"/>
      <c r="HV7" s="389"/>
      <c r="HW7" s="387" t="s">
        <v>557</v>
      </c>
      <c r="HX7" s="316" t="s">
        <v>259</v>
      </c>
      <c r="HY7" s="316"/>
      <c r="HZ7" s="317"/>
      <c r="IA7" s="315" t="s">
        <v>211</v>
      </c>
      <c r="IB7" s="316" t="s">
        <v>175</v>
      </c>
      <c r="IC7" s="316"/>
      <c r="ID7" s="317"/>
      <c r="IE7" s="315" t="s">
        <v>574</v>
      </c>
      <c r="IF7" s="316" t="s">
        <v>181</v>
      </c>
      <c r="IG7" s="316"/>
      <c r="IH7" s="317"/>
      <c r="II7" s="315" t="s">
        <v>205</v>
      </c>
      <c r="IJ7" s="316" t="s">
        <v>161</v>
      </c>
      <c r="IK7" s="316"/>
      <c r="IL7" s="317"/>
      <c r="IM7" s="315" t="s">
        <v>153</v>
      </c>
      <c r="IN7" s="316" t="s">
        <v>142</v>
      </c>
      <c r="IO7" s="316" t="s">
        <v>135</v>
      </c>
      <c r="IP7" s="389"/>
      <c r="IQ7" s="951" t="s">
        <v>601</v>
      </c>
      <c r="IR7" s="314" t="s">
        <v>174</v>
      </c>
      <c r="IS7" s="314"/>
      <c r="IT7" s="442"/>
      <c r="IU7" s="313" t="s">
        <v>147</v>
      </c>
      <c r="IV7" s="314" t="s">
        <v>537</v>
      </c>
      <c r="IW7" s="314"/>
      <c r="IX7" s="442"/>
      <c r="IY7" s="1071" t="s">
        <v>193</v>
      </c>
      <c r="IZ7" s="314" t="s">
        <v>484</v>
      </c>
      <c r="JA7" s="314" t="s">
        <v>136</v>
      </c>
      <c r="JB7" s="389"/>
      <c r="JC7" s="387" t="s">
        <v>180</v>
      </c>
      <c r="JD7" s="388" t="s">
        <v>574</v>
      </c>
      <c r="JE7" s="388"/>
      <c r="JF7" s="389"/>
      <c r="JG7" s="387" t="s">
        <v>175</v>
      </c>
      <c r="JH7" s="388" t="s">
        <v>181</v>
      </c>
      <c r="JI7" s="388"/>
      <c r="JJ7" s="389"/>
      <c r="JK7" s="387" t="s">
        <v>161</v>
      </c>
      <c r="JL7" s="388" t="s">
        <v>153</v>
      </c>
      <c r="JM7" s="388"/>
      <c r="JN7" s="389"/>
      <c r="JO7" s="387" t="s">
        <v>253</v>
      </c>
      <c r="JP7" s="388" t="s">
        <v>174</v>
      </c>
      <c r="JQ7" s="388"/>
      <c r="JR7" s="406"/>
      <c r="JS7" s="387" t="s">
        <v>222</v>
      </c>
      <c r="JT7" s="388" t="s">
        <v>557</v>
      </c>
      <c r="JU7" s="388"/>
      <c r="JV7" s="389"/>
      <c r="JW7" s="387" t="s">
        <v>484</v>
      </c>
      <c r="JX7" s="388" t="s">
        <v>147</v>
      </c>
      <c r="JY7" s="388"/>
      <c r="JZ7" s="406"/>
      <c r="KA7" s="387" t="s">
        <v>172</v>
      </c>
      <c r="KB7" s="388" t="s">
        <v>160</v>
      </c>
      <c r="KC7" s="388"/>
      <c r="KD7" s="388"/>
      <c r="KE7" s="389"/>
      <c r="KF7" s="387" t="s">
        <v>177</v>
      </c>
      <c r="KG7" s="388" t="s">
        <v>181</v>
      </c>
      <c r="KH7" s="388"/>
      <c r="KI7" s="389"/>
      <c r="KJ7" s="387" t="s">
        <v>274</v>
      </c>
      <c r="KK7" s="388" t="s">
        <v>161</v>
      </c>
      <c r="KL7" s="388"/>
      <c r="KM7" s="389"/>
      <c r="KN7" s="387" t="s">
        <v>206</v>
      </c>
      <c r="KO7" s="388" t="s">
        <v>142</v>
      </c>
      <c r="KP7" s="388"/>
      <c r="KQ7" s="389"/>
      <c r="KR7" s="387" t="s">
        <v>174</v>
      </c>
      <c r="KS7" s="388" t="s">
        <v>222</v>
      </c>
      <c r="KT7" s="388"/>
      <c r="KU7" s="389"/>
      <c r="KV7" s="373" t="s">
        <v>3</v>
      </c>
      <c r="KW7" s="284" t="s">
        <v>6</v>
      </c>
      <c r="KX7" s="983">
        <f>COUNTIF($IY7:$KU7,"*○*")</f>
        <v>14</v>
      </c>
      <c r="KY7" s="90">
        <f>COUNTIF($IY7:$KU7,"*●*")</f>
        <v>10</v>
      </c>
      <c r="KZ7" s="90">
        <f>SUM(KX7:KY7)</f>
        <v>24</v>
      </c>
      <c r="LA7" s="872">
        <f>IFERROR(KX7/KZ7,"")</f>
        <v>0.58333333333333337</v>
      </c>
      <c r="LB7" s="492">
        <f>COUNTIF($JW7:$KU7,"*○*")</f>
        <v>7</v>
      </c>
      <c r="LC7" s="90">
        <f>COUNTIF($JW7:$KU7,"*●*")</f>
        <v>5</v>
      </c>
      <c r="LD7" s="90">
        <f>SUM(LB7:LC7)</f>
        <v>12</v>
      </c>
      <c r="LE7" s="491">
        <f>IFERROR(LB7/LD7,"")</f>
        <v>0.58333333333333337</v>
      </c>
    </row>
    <row r="8" spans="1:317" ht="17.25" x14ac:dyDescent="0.2">
      <c r="A8" s="45"/>
      <c r="B8" s="46" t="s">
        <v>25</v>
      </c>
      <c r="C8" s="799">
        <f t="shared" ca="1" si="0"/>
        <v>23</v>
      </c>
      <c r="D8" s="812">
        <v>35579</v>
      </c>
      <c r="E8" s="204" t="s">
        <v>353</v>
      </c>
      <c r="F8" s="58" t="s">
        <v>10</v>
      </c>
      <c r="G8" s="91" t="s">
        <v>26</v>
      </c>
      <c r="H8" s="81">
        <f t="shared" si="1"/>
        <v>80</v>
      </c>
      <c r="I8" s="82">
        <f t="shared" si="2"/>
        <v>66</v>
      </c>
      <c r="J8" s="82">
        <f t="shared" si="3"/>
        <v>146</v>
      </c>
      <c r="K8" s="101">
        <f t="shared" si="4"/>
        <v>0.54794520547945202</v>
      </c>
      <c r="L8" s="38" t="s">
        <v>20</v>
      </c>
      <c r="M8" s="38" t="s">
        <v>20</v>
      </c>
      <c r="N8" s="38"/>
      <c r="O8" s="39"/>
      <c r="P8" s="38" t="s">
        <v>20</v>
      </c>
      <c r="Q8" s="38" t="s">
        <v>29</v>
      </c>
      <c r="R8" s="59"/>
      <c r="S8" s="93"/>
      <c r="T8" s="49" t="s">
        <v>29</v>
      </c>
      <c r="U8" s="38" t="s">
        <v>20</v>
      </c>
      <c r="V8" s="59"/>
      <c r="W8" s="60"/>
      <c r="X8" s="38" t="s">
        <v>29</v>
      </c>
      <c r="Y8" s="38" t="s">
        <v>29</v>
      </c>
      <c r="Z8" s="59"/>
      <c r="AA8" s="93"/>
      <c r="AB8" s="49" t="s">
        <v>29</v>
      </c>
      <c r="AC8" s="38" t="s">
        <v>29</v>
      </c>
      <c r="AD8" s="38"/>
      <c r="AE8" s="39"/>
      <c r="AF8" s="38" t="s">
        <v>20</v>
      </c>
      <c r="AG8" s="38" t="s">
        <v>29</v>
      </c>
      <c r="AH8" s="59"/>
      <c r="AI8" s="93"/>
      <c r="AJ8" s="49" t="s">
        <v>20</v>
      </c>
      <c r="AK8" s="38" t="s">
        <v>20</v>
      </c>
      <c r="AL8" s="38"/>
      <c r="AM8" s="39"/>
      <c r="AN8" s="38" t="s">
        <v>20</v>
      </c>
      <c r="AO8" s="38" t="s">
        <v>20</v>
      </c>
      <c r="AP8" s="38"/>
      <c r="AQ8" s="48"/>
      <c r="AR8" s="49" t="s">
        <v>20</v>
      </c>
      <c r="AS8" s="38" t="s">
        <v>29</v>
      </c>
      <c r="AT8" s="38"/>
      <c r="AU8" s="39"/>
      <c r="AV8" s="38" t="s">
        <v>151</v>
      </c>
      <c r="AW8" s="38" t="s">
        <v>137</v>
      </c>
      <c r="AX8" s="38"/>
      <c r="AY8" s="48"/>
      <c r="AZ8" s="56" t="s">
        <v>178</v>
      </c>
      <c r="BA8" s="48" t="s">
        <v>211</v>
      </c>
      <c r="BB8" s="48"/>
      <c r="BC8" s="39"/>
      <c r="BD8" s="81" t="s">
        <v>152</v>
      </c>
      <c r="BE8" s="82" t="s">
        <v>150</v>
      </c>
      <c r="BF8" s="82"/>
      <c r="BG8" s="118"/>
      <c r="BH8" s="81" t="s">
        <v>145</v>
      </c>
      <c r="BI8" s="82" t="s">
        <v>139</v>
      </c>
      <c r="BJ8" s="82"/>
      <c r="BK8" s="134"/>
      <c r="BL8" s="81" t="s">
        <v>253</v>
      </c>
      <c r="BM8" s="82" t="s">
        <v>144</v>
      </c>
      <c r="BN8" s="82"/>
      <c r="BO8" s="134"/>
      <c r="BP8" s="81" t="s">
        <v>148</v>
      </c>
      <c r="BQ8" s="82" t="s">
        <v>158</v>
      </c>
      <c r="BR8" s="82"/>
      <c r="BS8" s="134"/>
      <c r="BT8" s="81" t="s">
        <v>153</v>
      </c>
      <c r="BU8" s="82" t="s">
        <v>167</v>
      </c>
      <c r="BV8" s="82"/>
      <c r="BW8" s="134"/>
      <c r="BX8" s="81" t="s">
        <v>154</v>
      </c>
      <c r="BY8" s="82" t="s">
        <v>256</v>
      </c>
      <c r="BZ8" s="82"/>
      <c r="CA8" s="134"/>
      <c r="CB8" s="81" t="s">
        <v>211</v>
      </c>
      <c r="CC8" s="82" t="s">
        <v>193</v>
      </c>
      <c r="CD8" s="82"/>
      <c r="CE8" s="276"/>
      <c r="CF8" s="274" t="s">
        <v>161</v>
      </c>
      <c r="CG8" s="82" t="s">
        <v>150</v>
      </c>
      <c r="CH8" s="82"/>
      <c r="CI8" s="134"/>
      <c r="CJ8" s="81" t="s">
        <v>168</v>
      </c>
      <c r="CK8" s="82" t="s">
        <v>152</v>
      </c>
      <c r="CL8" s="82"/>
      <c r="CM8" s="118"/>
      <c r="CN8" s="69" t="s">
        <v>144</v>
      </c>
      <c r="CO8" s="77" t="s">
        <v>165</v>
      </c>
      <c r="CP8" s="77"/>
      <c r="CQ8" s="285"/>
      <c r="CR8" s="69" t="s">
        <v>259</v>
      </c>
      <c r="CS8" s="77" t="s">
        <v>255</v>
      </c>
      <c r="CT8" s="77"/>
      <c r="CU8" s="285"/>
      <c r="CV8" s="69" t="s">
        <v>151</v>
      </c>
      <c r="CW8" s="77" t="s">
        <v>253</v>
      </c>
      <c r="CX8" s="77"/>
      <c r="CY8" s="77"/>
      <c r="CZ8" s="285"/>
      <c r="DA8" s="69" t="s">
        <v>139</v>
      </c>
      <c r="DB8" s="77" t="s">
        <v>140</v>
      </c>
      <c r="DC8" s="77"/>
      <c r="DD8" s="310"/>
      <c r="DE8" s="285"/>
      <c r="DF8" s="69" t="s">
        <v>146</v>
      </c>
      <c r="DG8" s="77" t="s">
        <v>256</v>
      </c>
      <c r="DH8" s="77"/>
      <c r="DI8" s="285"/>
      <c r="DJ8" s="69" t="s">
        <v>158</v>
      </c>
      <c r="DK8" s="77" t="s">
        <v>138</v>
      </c>
      <c r="DL8" s="77"/>
      <c r="DM8" s="77"/>
      <c r="DN8" s="285"/>
      <c r="DO8" s="69" t="s">
        <v>252</v>
      </c>
      <c r="DP8" s="77" t="s">
        <v>205</v>
      </c>
      <c r="DQ8" s="77"/>
      <c r="DR8" s="285"/>
      <c r="DS8" s="69" t="s">
        <v>258</v>
      </c>
      <c r="DT8" s="77" t="s">
        <v>148</v>
      </c>
      <c r="DU8" s="77"/>
      <c r="DV8" s="285"/>
      <c r="DW8" s="69" t="s">
        <v>178</v>
      </c>
      <c r="DX8" s="77" t="s">
        <v>137</v>
      </c>
      <c r="DY8" s="77"/>
      <c r="DZ8" s="285"/>
      <c r="EA8" s="69" t="s">
        <v>154</v>
      </c>
      <c r="EB8" s="77" t="s">
        <v>140</v>
      </c>
      <c r="EC8" s="77"/>
      <c r="ED8" s="285"/>
      <c r="EE8" s="69" t="s">
        <v>143</v>
      </c>
      <c r="EF8" s="77" t="s">
        <v>146</v>
      </c>
      <c r="EG8" s="77"/>
      <c r="EH8" s="39"/>
      <c r="EI8" s="69" t="s">
        <v>147</v>
      </c>
      <c r="EJ8" s="77" t="s">
        <v>181</v>
      </c>
      <c r="EK8" s="77"/>
      <c r="EL8" s="285"/>
      <c r="EM8" s="69" t="s">
        <v>158</v>
      </c>
      <c r="EN8" s="77" t="s">
        <v>167</v>
      </c>
      <c r="EO8" s="77"/>
      <c r="EP8" s="285"/>
      <c r="EQ8" s="81" t="s">
        <v>253</v>
      </c>
      <c r="ER8" s="82" t="s">
        <v>162</v>
      </c>
      <c r="ES8" s="82"/>
      <c r="ET8" s="134"/>
      <c r="EU8" s="384" t="s">
        <v>148</v>
      </c>
      <c r="EV8" s="385" t="s">
        <v>137</v>
      </c>
      <c r="EW8" s="385"/>
      <c r="EX8" s="405"/>
      <c r="EY8" s="356" t="s">
        <v>180</v>
      </c>
      <c r="EZ8" s="357" t="s">
        <v>258</v>
      </c>
      <c r="FA8" s="357"/>
      <c r="FB8" s="354"/>
      <c r="FC8" s="384" t="s">
        <v>211</v>
      </c>
      <c r="FD8" s="385" t="s">
        <v>256</v>
      </c>
      <c r="FE8" s="385"/>
      <c r="FF8" s="386"/>
      <c r="FG8" s="384" t="s">
        <v>147</v>
      </c>
      <c r="FH8" s="385" t="s">
        <v>146</v>
      </c>
      <c r="FI8" s="385"/>
      <c r="FJ8" s="386"/>
      <c r="FK8" s="384" t="s">
        <v>176</v>
      </c>
      <c r="FL8" s="385" t="s">
        <v>272</v>
      </c>
      <c r="FM8" s="385"/>
      <c r="FN8" s="386"/>
      <c r="FO8" s="384" t="s">
        <v>270</v>
      </c>
      <c r="FP8" s="84" t="s">
        <v>167</v>
      </c>
      <c r="FQ8" s="84"/>
      <c r="FR8" s="198"/>
      <c r="FS8" s="83" t="s">
        <v>142</v>
      </c>
      <c r="FT8" s="84" t="s">
        <v>151</v>
      </c>
      <c r="FU8" s="84"/>
      <c r="FV8" s="120"/>
      <c r="FW8" s="83" t="s">
        <v>148</v>
      </c>
      <c r="FX8" s="84" t="s">
        <v>137</v>
      </c>
      <c r="FY8" s="84"/>
      <c r="FZ8" s="198"/>
      <c r="GA8" s="83" t="s">
        <v>175</v>
      </c>
      <c r="GB8" s="84" t="s">
        <v>557</v>
      </c>
      <c r="GC8" s="84"/>
      <c r="GD8" s="198"/>
      <c r="GE8" s="83" t="s">
        <v>143</v>
      </c>
      <c r="GF8" s="84" t="s">
        <v>186</v>
      </c>
      <c r="GG8" s="84"/>
      <c r="GH8" s="198"/>
      <c r="GI8" s="83" t="s">
        <v>282</v>
      </c>
      <c r="GJ8" s="84" t="s">
        <v>135</v>
      </c>
      <c r="GK8" s="385" t="s">
        <v>147</v>
      </c>
      <c r="GL8" s="405"/>
      <c r="GM8" s="384" t="s">
        <v>176</v>
      </c>
      <c r="GN8" s="385" t="s">
        <v>164</v>
      </c>
      <c r="GO8" s="385"/>
      <c r="GP8" s="386"/>
      <c r="GQ8" s="384" t="s">
        <v>153</v>
      </c>
      <c r="GR8" s="385" t="s">
        <v>211</v>
      </c>
      <c r="GS8" s="385"/>
      <c r="GT8" s="386"/>
      <c r="GU8" s="384" t="s">
        <v>142</v>
      </c>
      <c r="GV8" s="385" t="s">
        <v>205</v>
      </c>
      <c r="GW8" s="385"/>
      <c r="GX8" s="386"/>
      <c r="GY8" s="85" t="s">
        <v>172</v>
      </c>
      <c r="GZ8" s="86" t="s">
        <v>154</v>
      </c>
      <c r="HA8" s="86"/>
      <c r="HB8" s="136"/>
      <c r="HC8" s="85" t="s">
        <v>537</v>
      </c>
      <c r="HD8" s="86" t="s">
        <v>255</v>
      </c>
      <c r="HE8" s="86" t="s">
        <v>136</v>
      </c>
      <c r="HF8" s="386"/>
      <c r="HG8" s="384" t="s">
        <v>137</v>
      </c>
      <c r="HH8" s="385" t="s">
        <v>177</v>
      </c>
      <c r="HI8" s="385"/>
      <c r="HJ8" s="386"/>
      <c r="HK8" s="384" t="s">
        <v>273</v>
      </c>
      <c r="HL8" s="385" t="s">
        <v>161</v>
      </c>
      <c r="HM8" s="385"/>
      <c r="HN8" s="386"/>
      <c r="HO8" s="384" t="s">
        <v>493</v>
      </c>
      <c r="HP8" s="385" t="s">
        <v>174</v>
      </c>
      <c r="HQ8" s="385"/>
      <c r="HR8" s="386"/>
      <c r="HS8" s="384" t="s">
        <v>146</v>
      </c>
      <c r="HT8" s="385" t="s">
        <v>181</v>
      </c>
      <c r="HU8" s="385"/>
      <c r="HV8" s="386"/>
      <c r="HW8" s="384" t="s">
        <v>601</v>
      </c>
      <c r="HX8" s="385" t="s">
        <v>140</v>
      </c>
      <c r="HY8" s="385"/>
      <c r="HZ8" s="386"/>
      <c r="IA8" s="384" t="s">
        <v>142</v>
      </c>
      <c r="IB8" s="385" t="s">
        <v>151</v>
      </c>
      <c r="IC8" s="385"/>
      <c r="ID8" s="386"/>
      <c r="IE8" s="384" t="s">
        <v>255</v>
      </c>
      <c r="IF8" s="385" t="s">
        <v>258</v>
      </c>
      <c r="IG8" s="385"/>
      <c r="IH8" s="386"/>
      <c r="II8" s="384" t="s">
        <v>557</v>
      </c>
      <c r="IJ8" s="385" t="s">
        <v>257</v>
      </c>
      <c r="IK8" s="385"/>
      <c r="IL8" s="386"/>
      <c r="IM8" s="384" t="s">
        <v>282</v>
      </c>
      <c r="IN8" s="385" t="s">
        <v>153</v>
      </c>
      <c r="IO8" s="385"/>
      <c r="IP8" s="386"/>
      <c r="IQ8" s="950" t="s">
        <v>301</v>
      </c>
      <c r="IR8" s="385" t="s">
        <v>176</v>
      </c>
      <c r="IS8" s="385"/>
      <c r="IT8" s="386"/>
      <c r="IU8" s="384" t="s">
        <v>164</v>
      </c>
      <c r="IV8" s="125" t="s">
        <v>484</v>
      </c>
      <c r="IW8" s="125"/>
      <c r="IX8" s="242"/>
      <c r="IY8" s="987" t="s">
        <v>273</v>
      </c>
      <c r="IZ8" s="125" t="s">
        <v>253</v>
      </c>
      <c r="JA8" s="125"/>
      <c r="JB8" s="242"/>
      <c r="JC8" s="124" t="s">
        <v>216</v>
      </c>
      <c r="JD8" s="125" t="s">
        <v>255</v>
      </c>
      <c r="JE8" s="125"/>
      <c r="JF8" s="242"/>
      <c r="JG8" s="124" t="s">
        <v>270</v>
      </c>
      <c r="JH8" s="125" t="s">
        <v>147</v>
      </c>
      <c r="JI8" s="125"/>
      <c r="JJ8" s="242"/>
      <c r="JK8" s="124" t="s">
        <v>258</v>
      </c>
      <c r="JL8" s="125" t="s">
        <v>1023</v>
      </c>
      <c r="JM8" s="125" t="s">
        <v>149</v>
      </c>
      <c r="JN8" s="386" t="s">
        <v>557</v>
      </c>
      <c r="JO8" s="384" t="s">
        <v>153</v>
      </c>
      <c r="JP8" s="385" t="s">
        <v>222</v>
      </c>
      <c r="JQ8" s="385"/>
      <c r="JR8" s="405"/>
      <c r="JS8" s="384" t="s">
        <v>174</v>
      </c>
      <c r="JT8" s="385" t="s">
        <v>181</v>
      </c>
      <c r="JU8" s="385"/>
      <c r="JV8" s="386"/>
      <c r="JW8" s="384" t="s">
        <v>161</v>
      </c>
      <c r="JX8" s="385" t="s">
        <v>172</v>
      </c>
      <c r="JY8" s="385"/>
      <c r="JZ8" s="405"/>
      <c r="KA8" s="384" t="s">
        <v>142</v>
      </c>
      <c r="KB8" s="385" t="s">
        <v>255</v>
      </c>
      <c r="KC8" s="385"/>
      <c r="KD8" s="385"/>
      <c r="KE8" s="386"/>
      <c r="KF8" s="384" t="s">
        <v>257</v>
      </c>
      <c r="KG8" s="385" t="s">
        <v>493</v>
      </c>
      <c r="KH8" s="385"/>
      <c r="KI8" s="386"/>
      <c r="KJ8" s="384" t="s">
        <v>169</v>
      </c>
      <c r="KK8" s="385" t="s">
        <v>175</v>
      </c>
      <c r="KL8" s="385"/>
      <c r="KM8" s="386"/>
      <c r="KN8" s="384" t="s">
        <v>425</v>
      </c>
      <c r="KO8" s="385" t="s">
        <v>193</v>
      </c>
      <c r="KP8" s="385"/>
      <c r="KQ8" s="386"/>
      <c r="KR8" s="384" t="s">
        <v>222</v>
      </c>
      <c r="KS8" s="385" t="s">
        <v>206</v>
      </c>
      <c r="KT8" s="385"/>
      <c r="KU8" s="386"/>
      <c r="KV8" s="356"/>
      <c r="KW8" s="77" t="s">
        <v>25</v>
      </c>
      <c r="KX8" s="968">
        <f t="shared" ref="KX8:KX71" si="5">COUNTIF($IY8:$KU8,"*○*")</f>
        <v>16</v>
      </c>
      <c r="KY8" s="82">
        <f t="shared" ref="KY8:KY71" si="6">COUNTIF($IY8:$KU8,"*●*")</f>
        <v>8</v>
      </c>
      <c r="KZ8" s="82">
        <f t="shared" ref="KZ8:KZ71" si="7">SUM(KX8:KY8)</f>
        <v>24</v>
      </c>
      <c r="LA8" s="871">
        <f t="shared" ref="LA8:LA71" si="8">IFERROR(KX8/KZ8,"")</f>
        <v>0.66666666666666663</v>
      </c>
      <c r="LB8" s="415">
        <f t="shared" ref="LB8:LB71" si="9">COUNTIF($JW8:$KU8,"*○*")</f>
        <v>6</v>
      </c>
      <c r="LC8" s="82">
        <f t="shared" ref="LC8:LC71" si="10">COUNTIF($JW8:$KU8,"*●*")</f>
        <v>6</v>
      </c>
      <c r="LD8" s="82">
        <f t="shared" ref="LD8:LD71" si="11">SUM(LB8:LC8)</f>
        <v>12</v>
      </c>
      <c r="LE8" s="413">
        <f t="shared" ref="LE8:LE71" si="12">IFERROR(LB8/LD8,"")</f>
        <v>0.5</v>
      </c>
    </row>
    <row r="9" spans="1:317" ht="17.25" x14ac:dyDescent="0.2">
      <c r="A9" s="45"/>
      <c r="B9" s="46" t="s">
        <v>88</v>
      </c>
      <c r="C9" s="799">
        <f t="shared" ca="1" si="0"/>
        <v>18</v>
      </c>
      <c r="D9" s="812">
        <v>37644</v>
      </c>
      <c r="E9" s="204" t="s">
        <v>356</v>
      </c>
      <c r="F9" s="58" t="s">
        <v>18</v>
      </c>
      <c r="G9" s="91" t="s">
        <v>22</v>
      </c>
      <c r="H9" s="81">
        <f t="shared" si="1"/>
        <v>93</v>
      </c>
      <c r="I9" s="82">
        <f t="shared" si="2"/>
        <v>75</v>
      </c>
      <c r="J9" s="82">
        <f t="shared" si="3"/>
        <v>168</v>
      </c>
      <c r="K9" s="101">
        <f t="shared" si="4"/>
        <v>0.5535714285714286</v>
      </c>
      <c r="L9" s="61" t="s">
        <v>20</v>
      </c>
      <c r="M9" s="61" t="s">
        <v>20</v>
      </c>
      <c r="N9" s="61" t="s">
        <v>20</v>
      </c>
      <c r="O9" s="62"/>
      <c r="P9" s="61" t="s">
        <v>20</v>
      </c>
      <c r="Q9" s="61" t="s">
        <v>20</v>
      </c>
      <c r="R9" s="63" t="s">
        <v>166</v>
      </c>
      <c r="S9" s="48" t="s">
        <v>20</v>
      </c>
      <c r="T9" s="49" t="s">
        <v>29</v>
      </c>
      <c r="U9" s="38" t="s">
        <v>20</v>
      </c>
      <c r="V9" s="38" t="s">
        <v>29</v>
      </c>
      <c r="W9" s="39"/>
      <c r="X9" s="38" t="s">
        <v>20</v>
      </c>
      <c r="Y9" s="38" t="s">
        <v>20</v>
      </c>
      <c r="Z9" s="59"/>
      <c r="AA9" s="93"/>
      <c r="AB9" s="49" t="s">
        <v>29</v>
      </c>
      <c r="AC9" s="38" t="s">
        <v>29</v>
      </c>
      <c r="AD9" s="38" t="s">
        <v>20</v>
      </c>
      <c r="AE9" s="39"/>
      <c r="AF9" s="38" t="s">
        <v>29</v>
      </c>
      <c r="AG9" s="38" t="s">
        <v>29</v>
      </c>
      <c r="AH9" s="38" t="s">
        <v>20</v>
      </c>
      <c r="AI9" s="93"/>
      <c r="AJ9" s="49" t="s">
        <v>20</v>
      </c>
      <c r="AK9" s="38" t="s">
        <v>29</v>
      </c>
      <c r="AL9" s="38" t="s">
        <v>20</v>
      </c>
      <c r="AM9" s="39"/>
      <c r="AN9" s="38" t="s">
        <v>29</v>
      </c>
      <c r="AO9" s="38" t="s">
        <v>20</v>
      </c>
      <c r="AP9" s="38" t="s">
        <v>20</v>
      </c>
      <c r="AQ9" s="48"/>
      <c r="AR9" s="49" t="s">
        <v>20</v>
      </c>
      <c r="AS9" s="38" t="s">
        <v>20</v>
      </c>
      <c r="AT9" s="38" t="s">
        <v>20</v>
      </c>
      <c r="AU9" s="39"/>
      <c r="AV9" s="38" t="s">
        <v>167</v>
      </c>
      <c r="AW9" s="38" t="s">
        <v>168</v>
      </c>
      <c r="AX9" s="38"/>
      <c r="AY9" s="48"/>
      <c r="AZ9" s="56" t="s">
        <v>205</v>
      </c>
      <c r="BA9" s="48" t="s">
        <v>177</v>
      </c>
      <c r="BB9" s="48" t="s">
        <v>258</v>
      </c>
      <c r="BC9" s="39"/>
      <c r="BD9" s="81" t="s">
        <v>161</v>
      </c>
      <c r="BE9" s="82" t="s">
        <v>259</v>
      </c>
      <c r="BF9" s="82" t="s">
        <v>209</v>
      </c>
      <c r="BG9" s="118"/>
      <c r="BH9" s="81" t="s">
        <v>181</v>
      </c>
      <c r="BI9" s="82" t="s">
        <v>169</v>
      </c>
      <c r="BJ9" s="82" t="s">
        <v>163</v>
      </c>
      <c r="BK9" s="134"/>
      <c r="BL9" s="81" t="s">
        <v>261</v>
      </c>
      <c r="BM9" s="82" t="s">
        <v>180</v>
      </c>
      <c r="BN9" s="82" t="s">
        <v>172</v>
      </c>
      <c r="BO9" s="134"/>
      <c r="BP9" s="81" t="s">
        <v>320</v>
      </c>
      <c r="BQ9" s="82" t="s">
        <v>148</v>
      </c>
      <c r="BR9" s="82"/>
      <c r="BS9" s="134"/>
      <c r="BT9" s="81" t="s">
        <v>179</v>
      </c>
      <c r="BU9" s="82" t="s">
        <v>205</v>
      </c>
      <c r="BV9" s="82" t="s">
        <v>282</v>
      </c>
      <c r="BW9" s="134"/>
      <c r="BX9" s="81" t="s">
        <v>193</v>
      </c>
      <c r="BY9" s="82" t="s">
        <v>165</v>
      </c>
      <c r="BZ9" s="82" t="s">
        <v>164</v>
      </c>
      <c r="CA9" s="134"/>
      <c r="CB9" s="81" t="s">
        <v>176</v>
      </c>
      <c r="CC9" s="82" t="s">
        <v>220</v>
      </c>
      <c r="CD9" s="82" t="s">
        <v>178</v>
      </c>
      <c r="CE9" s="276"/>
      <c r="CF9" s="274" t="s">
        <v>258</v>
      </c>
      <c r="CG9" s="82" t="s">
        <v>209</v>
      </c>
      <c r="CH9" s="82" t="s">
        <v>162</v>
      </c>
      <c r="CI9" s="134"/>
      <c r="CJ9" s="81" t="s">
        <v>206</v>
      </c>
      <c r="CK9" s="125" t="s">
        <v>172</v>
      </c>
      <c r="CL9" s="125" t="s">
        <v>272</v>
      </c>
      <c r="CM9" s="126"/>
      <c r="CN9" s="303" t="s">
        <v>281</v>
      </c>
      <c r="CO9" s="304" t="s">
        <v>177</v>
      </c>
      <c r="CP9" s="304" t="s">
        <v>261</v>
      </c>
      <c r="CQ9" s="305"/>
      <c r="CR9" s="303" t="s">
        <v>153</v>
      </c>
      <c r="CS9" s="304" t="s">
        <v>142</v>
      </c>
      <c r="CT9" s="304"/>
      <c r="CU9" s="305"/>
      <c r="CV9" s="303" t="s">
        <v>184</v>
      </c>
      <c r="CW9" s="304" t="s">
        <v>186</v>
      </c>
      <c r="CX9" s="304" t="s">
        <v>174</v>
      </c>
      <c r="CY9" s="304"/>
      <c r="CZ9" s="305"/>
      <c r="DA9" s="303" t="s">
        <v>216</v>
      </c>
      <c r="DB9" s="304" t="s">
        <v>181</v>
      </c>
      <c r="DC9" s="304" t="s">
        <v>161</v>
      </c>
      <c r="DD9" s="347"/>
      <c r="DE9" s="305"/>
      <c r="DF9" s="303" t="s">
        <v>178</v>
      </c>
      <c r="DG9" s="304" t="s">
        <v>222</v>
      </c>
      <c r="DH9" s="304" t="s">
        <v>169</v>
      </c>
      <c r="DI9" s="305"/>
      <c r="DJ9" s="303" t="s">
        <v>270</v>
      </c>
      <c r="DK9" s="304" t="s">
        <v>180</v>
      </c>
      <c r="DL9" s="304" t="s">
        <v>177</v>
      </c>
      <c r="DM9" s="304" t="s">
        <v>156</v>
      </c>
      <c r="DN9" s="285"/>
      <c r="DO9" s="69" t="s">
        <v>138</v>
      </c>
      <c r="DP9" s="77" t="s">
        <v>255</v>
      </c>
      <c r="DQ9" s="77"/>
      <c r="DR9" s="285"/>
      <c r="DS9" s="69" t="s">
        <v>153</v>
      </c>
      <c r="DT9" s="77" t="s">
        <v>158</v>
      </c>
      <c r="DU9" s="77"/>
      <c r="DV9" s="285"/>
      <c r="DW9" s="69" t="s">
        <v>137</v>
      </c>
      <c r="DX9" s="77" t="s">
        <v>253</v>
      </c>
      <c r="DY9" s="77"/>
      <c r="DZ9" s="285"/>
      <c r="EA9" s="69" t="s">
        <v>143</v>
      </c>
      <c r="EB9" s="77" t="s">
        <v>258</v>
      </c>
      <c r="EC9" s="77"/>
      <c r="ED9" s="285"/>
      <c r="EE9" s="69" t="s">
        <v>140</v>
      </c>
      <c r="EF9" s="77" t="s">
        <v>282</v>
      </c>
      <c r="EG9" s="77"/>
      <c r="EH9" s="39"/>
      <c r="EI9" s="69" t="s">
        <v>160</v>
      </c>
      <c r="EJ9" s="77" t="s">
        <v>154</v>
      </c>
      <c r="EK9" s="77"/>
      <c r="EL9" s="285"/>
      <c r="EM9" s="69" t="s">
        <v>198</v>
      </c>
      <c r="EN9" s="77" t="s">
        <v>148</v>
      </c>
      <c r="EO9" s="77"/>
      <c r="EP9" s="285"/>
      <c r="EQ9" s="81" t="s">
        <v>138</v>
      </c>
      <c r="ER9" s="82" t="s">
        <v>153</v>
      </c>
      <c r="ES9" s="82"/>
      <c r="ET9" s="134"/>
      <c r="EU9" s="384" t="s">
        <v>158</v>
      </c>
      <c r="EV9" s="385" t="s">
        <v>186</v>
      </c>
      <c r="EW9" s="385"/>
      <c r="EX9" s="405"/>
      <c r="EY9" s="356" t="s">
        <v>253</v>
      </c>
      <c r="EZ9" s="357" t="s">
        <v>256</v>
      </c>
      <c r="FA9" s="357"/>
      <c r="FB9" s="354"/>
      <c r="FC9" s="384" t="s">
        <v>258</v>
      </c>
      <c r="FD9" s="385" t="s">
        <v>211</v>
      </c>
      <c r="FE9" s="385"/>
      <c r="FF9" s="386"/>
      <c r="FG9" s="384" t="s">
        <v>160</v>
      </c>
      <c r="FH9" s="385" t="s">
        <v>165</v>
      </c>
      <c r="FI9" s="385"/>
      <c r="FJ9" s="386"/>
      <c r="FK9" s="384" t="s">
        <v>272</v>
      </c>
      <c r="FL9" s="385" t="s">
        <v>151</v>
      </c>
      <c r="FM9" s="385"/>
      <c r="FN9" s="386"/>
      <c r="FO9" s="384" t="s">
        <v>259</v>
      </c>
      <c r="FP9" s="385" t="s">
        <v>270</v>
      </c>
      <c r="FQ9" s="385"/>
      <c r="FR9" s="386"/>
      <c r="FS9" s="384" t="s">
        <v>148</v>
      </c>
      <c r="FT9" s="385" t="s">
        <v>537</v>
      </c>
      <c r="FU9" s="385"/>
      <c r="FV9" s="405"/>
      <c r="FW9" s="384" t="s">
        <v>146</v>
      </c>
      <c r="FX9" s="385" t="s">
        <v>172</v>
      </c>
      <c r="FY9" s="385"/>
      <c r="FZ9" s="386"/>
      <c r="GA9" s="384" t="s">
        <v>253</v>
      </c>
      <c r="GB9" s="385" t="s">
        <v>143</v>
      </c>
      <c r="GC9" s="385"/>
      <c r="GD9" s="386"/>
      <c r="GE9" s="384" t="s">
        <v>175</v>
      </c>
      <c r="GF9" s="385" t="s">
        <v>161</v>
      </c>
      <c r="GG9" s="385"/>
      <c r="GH9" s="386"/>
      <c r="GI9" s="384" t="s">
        <v>211</v>
      </c>
      <c r="GJ9" s="385" t="s">
        <v>574</v>
      </c>
      <c r="GK9" s="385"/>
      <c r="GL9" s="405"/>
      <c r="GM9" s="384" t="s">
        <v>209</v>
      </c>
      <c r="GN9" s="385" t="s">
        <v>181</v>
      </c>
      <c r="GO9" s="385"/>
      <c r="GP9" s="386"/>
      <c r="GQ9" s="384" t="s">
        <v>180</v>
      </c>
      <c r="GR9" s="385" t="s">
        <v>255</v>
      </c>
      <c r="GS9" s="385"/>
      <c r="GT9" s="386"/>
      <c r="GU9" s="384" t="s">
        <v>177</v>
      </c>
      <c r="GV9" s="385" t="s">
        <v>151</v>
      </c>
      <c r="GW9" s="385"/>
      <c r="GX9" s="386"/>
      <c r="GY9" s="384" t="s">
        <v>153</v>
      </c>
      <c r="GZ9" s="385" t="s">
        <v>259</v>
      </c>
      <c r="HA9" s="385"/>
      <c r="HB9" s="386"/>
      <c r="HC9" s="384" t="s">
        <v>253</v>
      </c>
      <c r="HD9" s="385" t="s">
        <v>258</v>
      </c>
      <c r="HE9" s="385"/>
      <c r="HF9" s="386"/>
      <c r="HG9" s="384" t="s">
        <v>164</v>
      </c>
      <c r="HH9" s="385" t="s">
        <v>802</v>
      </c>
      <c r="HI9" s="385"/>
      <c r="HJ9" s="386"/>
      <c r="HK9" s="384" t="s">
        <v>537</v>
      </c>
      <c r="HL9" s="385" t="s">
        <v>140</v>
      </c>
      <c r="HM9" s="385"/>
      <c r="HN9" s="386"/>
      <c r="HO9" s="384" t="s">
        <v>161</v>
      </c>
      <c r="HP9" s="385" t="s">
        <v>484</v>
      </c>
      <c r="HQ9" s="385"/>
      <c r="HR9" s="386"/>
      <c r="HS9" s="384" t="s">
        <v>181</v>
      </c>
      <c r="HT9" s="385" t="s">
        <v>148</v>
      </c>
      <c r="HU9" s="385"/>
      <c r="HV9" s="386"/>
      <c r="HW9" s="384" t="s">
        <v>154</v>
      </c>
      <c r="HX9" s="385" t="s">
        <v>146</v>
      </c>
      <c r="HY9" s="385"/>
      <c r="HZ9" s="386"/>
      <c r="IA9" s="384" t="s">
        <v>193</v>
      </c>
      <c r="IB9" s="385" t="s">
        <v>271</v>
      </c>
      <c r="IC9" s="385"/>
      <c r="ID9" s="386"/>
      <c r="IE9" s="384" t="s">
        <v>142</v>
      </c>
      <c r="IF9" s="385" t="s">
        <v>601</v>
      </c>
      <c r="IG9" s="385"/>
      <c r="IH9" s="386"/>
      <c r="II9" s="124" t="s">
        <v>258</v>
      </c>
      <c r="IJ9" s="125" t="s">
        <v>575</v>
      </c>
      <c r="IK9" s="125"/>
      <c r="IL9" s="242"/>
      <c r="IM9" s="124" t="s">
        <v>174</v>
      </c>
      <c r="IN9" s="125" t="s">
        <v>176</v>
      </c>
      <c r="IO9" s="125"/>
      <c r="IP9" s="242"/>
      <c r="IQ9" s="987" t="s">
        <v>141</v>
      </c>
      <c r="IR9" s="125" t="s">
        <v>209</v>
      </c>
      <c r="IS9" s="125"/>
      <c r="IT9" s="242"/>
      <c r="IU9" s="124" t="s">
        <v>148</v>
      </c>
      <c r="IV9" s="125" t="s">
        <v>146</v>
      </c>
      <c r="IW9" s="125"/>
      <c r="IX9" s="242"/>
      <c r="IY9" s="987" t="s">
        <v>161</v>
      </c>
      <c r="IZ9" s="125" t="s">
        <v>177</v>
      </c>
      <c r="JA9" s="125"/>
      <c r="JB9" s="242"/>
      <c r="JC9" s="124" t="s">
        <v>253</v>
      </c>
      <c r="JD9" s="125" t="s">
        <v>216</v>
      </c>
      <c r="JE9" s="125"/>
      <c r="JF9" s="242"/>
      <c r="JG9" s="124" t="s">
        <v>484</v>
      </c>
      <c r="JH9" s="125" t="s">
        <v>574</v>
      </c>
      <c r="JI9" s="125"/>
      <c r="JJ9" s="242"/>
      <c r="JK9" s="124" t="s">
        <v>174</v>
      </c>
      <c r="JL9" s="125" t="s">
        <v>1117</v>
      </c>
      <c r="JM9" s="125" t="s">
        <v>149</v>
      </c>
      <c r="JN9" s="386" t="s">
        <v>175</v>
      </c>
      <c r="JO9" s="384" t="s">
        <v>537</v>
      </c>
      <c r="JP9" s="385" t="s">
        <v>181</v>
      </c>
      <c r="JQ9" s="385"/>
      <c r="JR9" s="405"/>
      <c r="JS9" s="384" t="s">
        <v>180</v>
      </c>
      <c r="JT9" s="385" t="s">
        <v>161</v>
      </c>
      <c r="JU9" s="385"/>
      <c r="JV9" s="386"/>
      <c r="JW9" s="384" t="s">
        <v>153</v>
      </c>
      <c r="JX9" s="385" t="s">
        <v>148</v>
      </c>
      <c r="JY9" s="385"/>
      <c r="JZ9" s="405"/>
      <c r="KA9" s="384" t="s">
        <v>177</v>
      </c>
      <c r="KB9" s="385" t="s">
        <v>142</v>
      </c>
      <c r="KC9" s="385"/>
      <c r="KD9" s="385"/>
      <c r="KE9" s="386"/>
      <c r="KF9" s="384" t="s">
        <v>447</v>
      </c>
      <c r="KG9" s="385" t="s">
        <v>198</v>
      </c>
      <c r="KH9" s="385"/>
      <c r="KI9" s="386"/>
      <c r="KJ9" s="384" t="s">
        <v>209</v>
      </c>
      <c r="KK9" s="385" t="s">
        <v>493</v>
      </c>
      <c r="KL9" s="385"/>
      <c r="KM9" s="386"/>
      <c r="KN9" s="384" t="s">
        <v>169</v>
      </c>
      <c r="KO9" s="385" t="s">
        <v>425</v>
      </c>
      <c r="KP9" s="385"/>
      <c r="KQ9" s="386"/>
      <c r="KR9" s="384" t="s">
        <v>557</v>
      </c>
      <c r="KS9" s="385" t="s">
        <v>175</v>
      </c>
      <c r="KT9" s="385"/>
      <c r="KU9" s="386"/>
      <c r="KV9" s="356"/>
      <c r="KW9" s="77" t="s">
        <v>88</v>
      </c>
      <c r="KX9" s="968">
        <f t="shared" si="5"/>
        <v>13</v>
      </c>
      <c r="KY9" s="82">
        <f t="shared" si="6"/>
        <v>11</v>
      </c>
      <c r="KZ9" s="82">
        <f t="shared" si="7"/>
        <v>24</v>
      </c>
      <c r="LA9" s="871">
        <f t="shared" si="8"/>
        <v>0.54166666666666663</v>
      </c>
      <c r="LB9" s="415">
        <f t="shared" si="9"/>
        <v>5</v>
      </c>
      <c r="LC9" s="82">
        <f t="shared" si="10"/>
        <v>7</v>
      </c>
      <c r="LD9" s="82">
        <f t="shared" si="11"/>
        <v>12</v>
      </c>
      <c r="LE9" s="413">
        <f t="shared" si="12"/>
        <v>0.41666666666666669</v>
      </c>
    </row>
    <row r="10" spans="1:317" ht="17.25" x14ac:dyDescent="0.2">
      <c r="A10" s="71"/>
      <c r="B10" s="883" t="s">
        <v>51</v>
      </c>
      <c r="C10" s="1073">
        <f t="shared" ca="1" si="0"/>
        <v>15</v>
      </c>
      <c r="D10" s="862">
        <v>38551</v>
      </c>
      <c r="E10" s="205" t="s">
        <v>356</v>
      </c>
      <c r="F10" s="1074" t="s">
        <v>18</v>
      </c>
      <c r="G10" s="1075" t="s">
        <v>21</v>
      </c>
      <c r="H10" s="104">
        <f t="shared" si="1"/>
        <v>87</v>
      </c>
      <c r="I10" s="102">
        <f t="shared" si="2"/>
        <v>71</v>
      </c>
      <c r="J10" s="102">
        <f t="shared" si="3"/>
        <v>158</v>
      </c>
      <c r="K10" s="105">
        <f t="shared" si="4"/>
        <v>0.55063291139240511</v>
      </c>
      <c r="L10" s="884" t="s">
        <v>29</v>
      </c>
      <c r="M10" s="884" t="s">
        <v>20</v>
      </c>
      <c r="N10" s="884" t="s">
        <v>29</v>
      </c>
      <c r="O10" s="40"/>
      <c r="P10" s="884" t="s">
        <v>20</v>
      </c>
      <c r="Q10" s="884" t="s">
        <v>29</v>
      </c>
      <c r="R10" s="884" t="s">
        <v>20</v>
      </c>
      <c r="S10" s="885"/>
      <c r="T10" s="886" t="s">
        <v>20</v>
      </c>
      <c r="U10" s="884" t="s">
        <v>29</v>
      </c>
      <c r="V10" s="884" t="s">
        <v>29</v>
      </c>
      <c r="W10" s="40"/>
      <c r="X10" s="884" t="s">
        <v>20</v>
      </c>
      <c r="Y10" s="884" t="s">
        <v>29</v>
      </c>
      <c r="Z10" s="884" t="s">
        <v>29</v>
      </c>
      <c r="AA10" s="885"/>
      <c r="AB10" s="886" t="s">
        <v>29</v>
      </c>
      <c r="AC10" s="884" t="s">
        <v>20</v>
      </c>
      <c r="AD10" s="884"/>
      <c r="AE10" s="40"/>
      <c r="AF10" s="884" t="s">
        <v>20</v>
      </c>
      <c r="AG10" s="884" t="s">
        <v>20</v>
      </c>
      <c r="AH10" s="884" t="s">
        <v>29</v>
      </c>
      <c r="AI10" s="885"/>
      <c r="AJ10" s="886" t="s">
        <v>5</v>
      </c>
      <c r="AK10" s="884"/>
      <c r="AL10" s="884"/>
      <c r="AM10" s="40"/>
      <c r="AN10" s="884" t="s">
        <v>20</v>
      </c>
      <c r="AO10" s="884" t="s">
        <v>29</v>
      </c>
      <c r="AP10" s="884" t="s">
        <v>29</v>
      </c>
      <c r="AQ10" s="885"/>
      <c r="AR10" s="886" t="s">
        <v>29</v>
      </c>
      <c r="AS10" s="884" t="s">
        <v>29</v>
      </c>
      <c r="AT10" s="884" t="s">
        <v>20</v>
      </c>
      <c r="AU10" s="40"/>
      <c r="AV10" s="884" t="s">
        <v>178</v>
      </c>
      <c r="AW10" s="884" t="s">
        <v>174</v>
      </c>
      <c r="AX10" s="884" t="s">
        <v>179</v>
      </c>
      <c r="AY10" s="885" t="s">
        <v>180</v>
      </c>
      <c r="AZ10" s="887" t="s">
        <v>162</v>
      </c>
      <c r="BA10" s="885" t="s">
        <v>260</v>
      </c>
      <c r="BB10" s="885" t="s">
        <v>257</v>
      </c>
      <c r="BC10" s="40"/>
      <c r="BD10" s="104" t="s">
        <v>254</v>
      </c>
      <c r="BE10" s="102" t="s">
        <v>281</v>
      </c>
      <c r="BF10" s="102"/>
      <c r="BG10" s="244"/>
      <c r="BH10" s="108" t="s">
        <v>177</v>
      </c>
      <c r="BI10" s="109" t="s">
        <v>276</v>
      </c>
      <c r="BJ10" s="109" t="s">
        <v>172</v>
      </c>
      <c r="BK10" s="137"/>
      <c r="BL10" s="108" t="s">
        <v>176</v>
      </c>
      <c r="BM10" s="109" t="s">
        <v>163</v>
      </c>
      <c r="BN10" s="109" t="s">
        <v>270</v>
      </c>
      <c r="BO10" s="137"/>
      <c r="BP10" s="108" t="s">
        <v>282</v>
      </c>
      <c r="BQ10" s="109" t="s">
        <v>222</v>
      </c>
      <c r="BR10" s="109" t="s">
        <v>187</v>
      </c>
      <c r="BS10" s="137"/>
      <c r="BT10" s="108" t="s">
        <v>184</v>
      </c>
      <c r="BU10" s="109" t="s">
        <v>169</v>
      </c>
      <c r="BV10" s="109" t="s">
        <v>174</v>
      </c>
      <c r="BW10" s="137" t="s">
        <v>166</v>
      </c>
      <c r="BX10" s="108" t="s">
        <v>180</v>
      </c>
      <c r="BY10" s="109" t="s">
        <v>179</v>
      </c>
      <c r="BZ10" s="109" t="s">
        <v>216</v>
      </c>
      <c r="CA10" s="137"/>
      <c r="CB10" s="108" t="s">
        <v>146</v>
      </c>
      <c r="CC10" s="109" t="s">
        <v>150</v>
      </c>
      <c r="CD10" s="109"/>
      <c r="CE10" s="1335"/>
      <c r="CF10" s="1336" t="s">
        <v>257</v>
      </c>
      <c r="CG10" s="109" t="s">
        <v>177</v>
      </c>
      <c r="CH10" s="109" t="s">
        <v>176</v>
      </c>
      <c r="CI10" s="137"/>
      <c r="CJ10" s="108" t="s">
        <v>222</v>
      </c>
      <c r="CK10" s="109" t="s">
        <v>163</v>
      </c>
      <c r="CL10" s="109" t="s">
        <v>172</v>
      </c>
      <c r="CM10" s="121"/>
      <c r="CN10" s="288" t="s">
        <v>169</v>
      </c>
      <c r="CO10" s="289" t="s">
        <v>161</v>
      </c>
      <c r="CP10" s="289" t="s">
        <v>229</v>
      </c>
      <c r="CQ10" s="290"/>
      <c r="CR10" s="288" t="s">
        <v>184</v>
      </c>
      <c r="CS10" s="289" t="s">
        <v>261</v>
      </c>
      <c r="CT10" s="289" t="s">
        <v>139</v>
      </c>
      <c r="CU10" s="290"/>
      <c r="CV10" s="288" t="s">
        <v>220</v>
      </c>
      <c r="CW10" s="289" t="s">
        <v>174</v>
      </c>
      <c r="CX10" s="289" t="s">
        <v>156</v>
      </c>
      <c r="CY10" s="249"/>
      <c r="CZ10" s="286"/>
      <c r="DA10" s="261" t="s">
        <v>168</v>
      </c>
      <c r="DB10" s="249" t="s">
        <v>137</v>
      </c>
      <c r="DC10" s="249"/>
      <c r="DD10" s="1155"/>
      <c r="DE10" s="286"/>
      <c r="DF10" s="261" t="s">
        <v>143</v>
      </c>
      <c r="DG10" s="249" t="s">
        <v>211</v>
      </c>
      <c r="DH10" s="249"/>
      <c r="DI10" s="286"/>
      <c r="DJ10" s="261" t="s">
        <v>167</v>
      </c>
      <c r="DK10" s="249" t="s">
        <v>255</v>
      </c>
      <c r="DL10" s="249"/>
      <c r="DM10" s="249"/>
      <c r="DN10" s="286"/>
      <c r="DO10" s="261" t="s">
        <v>216</v>
      </c>
      <c r="DP10" s="249" t="s">
        <v>146</v>
      </c>
      <c r="DQ10" s="249"/>
      <c r="DR10" s="286"/>
      <c r="DS10" s="261" t="s">
        <v>160</v>
      </c>
      <c r="DT10" s="249" t="s">
        <v>142</v>
      </c>
      <c r="DU10" s="249"/>
      <c r="DV10" s="286"/>
      <c r="DW10" s="261" t="s">
        <v>141</v>
      </c>
      <c r="DX10" s="249" t="s">
        <v>154</v>
      </c>
      <c r="DY10" s="249"/>
      <c r="DZ10" s="286"/>
      <c r="EA10" s="261" t="s">
        <v>177</v>
      </c>
      <c r="EB10" s="249" t="s">
        <v>257</v>
      </c>
      <c r="EC10" s="249"/>
      <c r="ED10" s="286"/>
      <c r="EE10" s="261" t="s">
        <v>282</v>
      </c>
      <c r="EF10" s="249" t="s">
        <v>256</v>
      </c>
      <c r="EG10" s="249"/>
      <c r="EH10" s="40"/>
      <c r="EI10" s="261" t="s">
        <v>259</v>
      </c>
      <c r="EJ10" s="249" t="s">
        <v>138</v>
      </c>
      <c r="EK10" s="249"/>
      <c r="EL10" s="286"/>
      <c r="EM10" s="261" t="s">
        <v>211</v>
      </c>
      <c r="EN10" s="249" t="s">
        <v>153</v>
      </c>
      <c r="EO10" s="249"/>
      <c r="EP10" s="286"/>
      <c r="EQ10" s="104" t="s">
        <v>148</v>
      </c>
      <c r="ER10" s="102" t="s">
        <v>176</v>
      </c>
      <c r="ES10" s="102"/>
      <c r="ET10" s="135"/>
      <c r="EU10" s="390" t="s">
        <v>179</v>
      </c>
      <c r="EV10" s="391" t="s">
        <v>142</v>
      </c>
      <c r="EW10" s="391"/>
      <c r="EX10" s="407"/>
      <c r="EY10" s="436" t="s">
        <v>158</v>
      </c>
      <c r="EZ10" s="437" t="s">
        <v>160</v>
      </c>
      <c r="FA10" s="437"/>
      <c r="FB10" s="438"/>
      <c r="FC10" s="390" t="s">
        <v>257</v>
      </c>
      <c r="FD10" s="391" t="s">
        <v>154</v>
      </c>
      <c r="FE10" s="391"/>
      <c r="FF10" s="392"/>
      <c r="FG10" s="390" t="s">
        <v>172</v>
      </c>
      <c r="FH10" s="391" t="s">
        <v>256</v>
      </c>
      <c r="FI10" s="391"/>
      <c r="FJ10" s="392"/>
      <c r="FK10" s="390" t="s">
        <v>137</v>
      </c>
      <c r="FL10" s="391" t="s">
        <v>167</v>
      </c>
      <c r="FM10" s="391"/>
      <c r="FN10" s="392"/>
      <c r="FO10" s="390" t="s">
        <v>140</v>
      </c>
      <c r="FP10" s="391" t="s">
        <v>148</v>
      </c>
      <c r="FQ10" s="391"/>
      <c r="FR10" s="392"/>
      <c r="FS10" s="390" t="s">
        <v>153</v>
      </c>
      <c r="FT10" s="391" t="s">
        <v>193</v>
      </c>
      <c r="FU10" s="391"/>
      <c r="FV10" s="407"/>
      <c r="FW10" s="390" t="s">
        <v>142</v>
      </c>
      <c r="FX10" s="391" t="s">
        <v>537</v>
      </c>
      <c r="FY10" s="391"/>
      <c r="FZ10" s="392"/>
      <c r="GA10" s="390" t="s">
        <v>157</v>
      </c>
      <c r="GB10" s="391" t="s">
        <v>216</v>
      </c>
      <c r="GC10" s="391"/>
      <c r="GD10" s="392"/>
      <c r="GE10" s="390" t="s">
        <v>147</v>
      </c>
      <c r="GF10" s="391" t="s">
        <v>174</v>
      </c>
      <c r="GG10" s="391"/>
      <c r="GH10" s="392"/>
      <c r="GI10" s="390" t="s">
        <v>143</v>
      </c>
      <c r="GJ10" s="391" t="s">
        <v>161</v>
      </c>
      <c r="GK10" s="391"/>
      <c r="GL10" s="407"/>
      <c r="GM10" s="390" t="s">
        <v>211</v>
      </c>
      <c r="GN10" s="391" t="s">
        <v>222</v>
      </c>
      <c r="GO10" s="391"/>
      <c r="GP10" s="392"/>
      <c r="GQ10" s="390" t="s">
        <v>181</v>
      </c>
      <c r="GR10" s="391" t="s">
        <v>206</v>
      </c>
      <c r="GS10" s="391"/>
      <c r="GT10" s="392"/>
      <c r="GU10" s="390" t="s">
        <v>259</v>
      </c>
      <c r="GV10" s="391" t="s">
        <v>255</v>
      </c>
      <c r="GW10" s="391"/>
      <c r="GX10" s="392"/>
      <c r="GY10" s="390" t="s">
        <v>177</v>
      </c>
      <c r="GZ10" s="391" t="s">
        <v>253</v>
      </c>
      <c r="HA10" s="391"/>
      <c r="HB10" s="392"/>
      <c r="HC10" s="390" t="s">
        <v>801</v>
      </c>
      <c r="HD10" s="391" t="s">
        <v>257</v>
      </c>
      <c r="HE10" s="391"/>
      <c r="HF10" s="392"/>
      <c r="HG10" s="390" t="s">
        <v>263</v>
      </c>
      <c r="HH10" s="391" t="s">
        <v>141</v>
      </c>
      <c r="HI10" s="391"/>
      <c r="HJ10" s="392"/>
      <c r="HK10" s="390" t="s">
        <v>282</v>
      </c>
      <c r="HL10" s="391" t="s">
        <v>151</v>
      </c>
      <c r="HM10" s="391"/>
      <c r="HN10" s="392"/>
      <c r="HO10" s="390" t="s">
        <v>5</v>
      </c>
      <c r="HP10" s="391"/>
      <c r="HQ10" s="391"/>
      <c r="HR10" s="392"/>
      <c r="HS10" s="390" t="s">
        <v>211</v>
      </c>
      <c r="HT10" s="391" t="s">
        <v>164</v>
      </c>
      <c r="HU10" s="391"/>
      <c r="HV10" s="392"/>
      <c r="HW10" s="1366" t="s">
        <v>222</v>
      </c>
      <c r="HX10" s="1367" t="s">
        <v>142</v>
      </c>
      <c r="HY10" s="1367"/>
      <c r="HZ10" s="1368"/>
      <c r="IA10" s="1366" t="s">
        <v>802</v>
      </c>
      <c r="IB10" s="1367" t="s">
        <v>255</v>
      </c>
      <c r="IC10" s="1367"/>
      <c r="ID10" s="1368"/>
      <c r="IE10" s="1366" t="s">
        <v>153</v>
      </c>
      <c r="IF10" s="1367" t="s">
        <v>574</v>
      </c>
      <c r="IG10" s="1367"/>
      <c r="IH10" s="1368"/>
      <c r="II10" s="1366" t="s">
        <v>257</v>
      </c>
      <c r="IJ10" s="1367" t="s">
        <v>963</v>
      </c>
      <c r="IK10" s="391" t="s">
        <v>270</v>
      </c>
      <c r="IL10" s="392"/>
      <c r="IM10" s="390" t="s">
        <v>537</v>
      </c>
      <c r="IN10" s="391" t="s">
        <v>161</v>
      </c>
      <c r="IO10" s="391"/>
      <c r="IP10" s="392"/>
      <c r="IQ10" s="953" t="s">
        <v>176</v>
      </c>
      <c r="IR10" s="391" t="s">
        <v>264</v>
      </c>
      <c r="IS10" s="391"/>
      <c r="IT10" s="392"/>
      <c r="IU10" s="390" t="s">
        <v>323</v>
      </c>
      <c r="IV10" s="391" t="s">
        <v>164</v>
      </c>
      <c r="IW10" s="391"/>
      <c r="IX10" s="392"/>
      <c r="IY10" s="953" t="s">
        <v>142</v>
      </c>
      <c r="IZ10" s="391" t="s">
        <v>273</v>
      </c>
      <c r="JA10" s="391"/>
      <c r="JB10" s="392"/>
      <c r="JC10" s="390" t="s">
        <v>186</v>
      </c>
      <c r="JD10" s="391" t="s">
        <v>153</v>
      </c>
      <c r="JE10" s="391"/>
      <c r="JF10" s="392"/>
      <c r="JG10" s="108" t="s">
        <v>255</v>
      </c>
      <c r="JH10" s="109" t="s">
        <v>557</v>
      </c>
      <c r="JI10" s="109"/>
      <c r="JJ10" s="137"/>
      <c r="JK10" s="108" t="s">
        <v>574</v>
      </c>
      <c r="JL10" s="109" t="s">
        <v>147</v>
      </c>
      <c r="JM10" s="109"/>
      <c r="JN10" s="137"/>
      <c r="JO10" s="108" t="s">
        <v>425</v>
      </c>
      <c r="JP10" s="109" t="s">
        <v>198</v>
      </c>
      <c r="JQ10" s="109"/>
      <c r="JR10" s="121"/>
      <c r="JS10" s="108" t="s">
        <v>176</v>
      </c>
      <c r="JT10" s="109" t="s">
        <v>484</v>
      </c>
      <c r="JU10" s="109"/>
      <c r="JV10" s="137"/>
      <c r="JW10" s="108" t="s">
        <v>209</v>
      </c>
      <c r="JX10" s="109" t="s">
        <v>161</v>
      </c>
      <c r="JY10" s="109"/>
      <c r="JZ10" s="121"/>
      <c r="KA10" s="108" t="s">
        <v>5</v>
      </c>
      <c r="KB10" s="109"/>
      <c r="KC10" s="109"/>
      <c r="KD10" s="109"/>
      <c r="KE10" s="137"/>
      <c r="KF10" s="108" t="s">
        <v>142</v>
      </c>
      <c r="KG10" s="109" t="s">
        <v>265</v>
      </c>
      <c r="KH10" s="109"/>
      <c r="KI10" s="137"/>
      <c r="KJ10" s="108" t="s">
        <v>180</v>
      </c>
      <c r="KK10" s="109" t="s">
        <v>447</v>
      </c>
      <c r="KL10" s="109"/>
      <c r="KM10" s="137"/>
      <c r="KN10" s="108" t="s">
        <v>557</v>
      </c>
      <c r="KO10" s="109" t="s">
        <v>174</v>
      </c>
      <c r="KP10" s="109" t="s">
        <v>957</v>
      </c>
      <c r="KQ10" s="137" t="s">
        <v>149</v>
      </c>
      <c r="KR10" s="390" t="s">
        <v>169</v>
      </c>
      <c r="KS10" s="391" t="s">
        <v>147</v>
      </c>
      <c r="KT10" s="391"/>
      <c r="KU10" s="392"/>
      <c r="KV10" s="436"/>
      <c r="KW10" s="249" t="s">
        <v>51</v>
      </c>
      <c r="KX10" s="985">
        <f t="shared" si="5"/>
        <v>15</v>
      </c>
      <c r="KY10" s="102">
        <f t="shared" si="6"/>
        <v>7</v>
      </c>
      <c r="KZ10" s="102">
        <f t="shared" si="7"/>
        <v>22</v>
      </c>
      <c r="LA10" s="873">
        <f t="shared" si="8"/>
        <v>0.68181818181818177</v>
      </c>
      <c r="LB10" s="414">
        <f t="shared" si="9"/>
        <v>8</v>
      </c>
      <c r="LC10" s="102">
        <f t="shared" si="10"/>
        <v>2</v>
      </c>
      <c r="LD10" s="102">
        <f t="shared" si="11"/>
        <v>10</v>
      </c>
      <c r="LE10" s="412">
        <f t="shared" si="12"/>
        <v>0.8</v>
      </c>
    </row>
    <row r="11" spans="1:317" ht="17.25" x14ac:dyDescent="0.2">
      <c r="A11" s="42" t="s">
        <v>11</v>
      </c>
      <c r="B11" s="37" t="s">
        <v>31</v>
      </c>
      <c r="C11" s="800">
        <f t="shared" ca="1" si="0"/>
        <v>23</v>
      </c>
      <c r="D11" s="992">
        <v>35564</v>
      </c>
      <c r="E11" s="206" t="s">
        <v>354</v>
      </c>
      <c r="F11" s="115" t="s">
        <v>30</v>
      </c>
      <c r="G11" s="127" t="s">
        <v>7</v>
      </c>
      <c r="H11" s="89">
        <f t="shared" si="1"/>
        <v>69</v>
      </c>
      <c r="I11" s="90">
        <f t="shared" si="2"/>
        <v>77</v>
      </c>
      <c r="J11" s="90">
        <f t="shared" si="3"/>
        <v>146</v>
      </c>
      <c r="K11" s="103">
        <f t="shared" si="4"/>
        <v>0.4726027397260274</v>
      </c>
      <c r="L11" s="128" t="s">
        <v>29</v>
      </c>
      <c r="M11" s="128" t="s">
        <v>29</v>
      </c>
      <c r="N11" s="128"/>
      <c r="O11" s="129"/>
      <c r="P11" s="128" t="s">
        <v>20</v>
      </c>
      <c r="Q11" s="128" t="s">
        <v>29</v>
      </c>
      <c r="R11" s="128"/>
      <c r="S11" s="44"/>
      <c r="T11" s="130" t="s">
        <v>29</v>
      </c>
      <c r="U11" s="128" t="s">
        <v>20</v>
      </c>
      <c r="V11" s="128"/>
      <c r="W11" s="129"/>
      <c r="X11" s="128" t="s">
        <v>20</v>
      </c>
      <c r="Y11" s="128" t="s">
        <v>29</v>
      </c>
      <c r="Z11" s="128"/>
      <c r="AA11" s="44"/>
      <c r="AB11" s="130" t="s">
        <v>20</v>
      </c>
      <c r="AC11" s="128" t="s">
        <v>20</v>
      </c>
      <c r="AD11" s="128"/>
      <c r="AE11" s="129"/>
      <c r="AF11" s="128" t="s">
        <v>20</v>
      </c>
      <c r="AG11" s="128" t="s">
        <v>29</v>
      </c>
      <c r="AH11" s="128"/>
      <c r="AI11" s="44"/>
      <c r="AJ11" s="130" t="s">
        <v>20</v>
      </c>
      <c r="AK11" s="128" t="s">
        <v>20</v>
      </c>
      <c r="AL11" s="128"/>
      <c r="AM11" s="129"/>
      <c r="AN11" s="128" t="s">
        <v>20</v>
      </c>
      <c r="AO11" s="128" t="s">
        <v>29</v>
      </c>
      <c r="AP11" s="128"/>
      <c r="AQ11" s="44"/>
      <c r="AR11" s="130" t="s">
        <v>20</v>
      </c>
      <c r="AS11" s="128" t="s">
        <v>20</v>
      </c>
      <c r="AT11" s="128"/>
      <c r="AU11" s="129"/>
      <c r="AV11" s="128" t="s">
        <v>153</v>
      </c>
      <c r="AW11" s="128" t="s">
        <v>154</v>
      </c>
      <c r="AX11" s="128"/>
      <c r="AY11" s="44"/>
      <c r="AZ11" s="72" t="s">
        <v>143</v>
      </c>
      <c r="BA11" s="44" t="s">
        <v>138</v>
      </c>
      <c r="BB11" s="44"/>
      <c r="BC11" s="129"/>
      <c r="BD11" s="89" t="s">
        <v>211</v>
      </c>
      <c r="BE11" s="90" t="s">
        <v>254</v>
      </c>
      <c r="BF11" s="90"/>
      <c r="BG11" s="119"/>
      <c r="BH11" s="89" t="s">
        <v>320</v>
      </c>
      <c r="BI11" s="90" t="s">
        <v>142</v>
      </c>
      <c r="BJ11" s="90"/>
      <c r="BK11" s="133"/>
      <c r="BL11" s="89" t="s">
        <v>165</v>
      </c>
      <c r="BM11" s="90" t="s">
        <v>139</v>
      </c>
      <c r="BN11" s="90"/>
      <c r="BO11" s="133"/>
      <c r="BP11" s="89" t="s">
        <v>252</v>
      </c>
      <c r="BQ11" s="90" t="s">
        <v>157</v>
      </c>
      <c r="BR11" s="90"/>
      <c r="BS11" s="133"/>
      <c r="BT11" s="89" t="s">
        <v>148</v>
      </c>
      <c r="BU11" s="90" t="s">
        <v>168</v>
      </c>
      <c r="BV11" s="90"/>
      <c r="BW11" s="133"/>
      <c r="BX11" s="89" t="s">
        <v>153</v>
      </c>
      <c r="BY11" s="90" t="s">
        <v>167</v>
      </c>
      <c r="BZ11" s="90"/>
      <c r="CA11" s="133"/>
      <c r="CB11" s="89" t="s">
        <v>256</v>
      </c>
      <c r="CC11" s="90" t="s">
        <v>140</v>
      </c>
      <c r="CD11" s="90"/>
      <c r="CE11" s="277"/>
      <c r="CF11" s="275" t="s">
        <v>151</v>
      </c>
      <c r="CG11" s="90" t="s">
        <v>161</v>
      </c>
      <c r="CH11" s="90"/>
      <c r="CI11" s="133"/>
      <c r="CJ11" s="89" t="s">
        <v>320</v>
      </c>
      <c r="CK11" s="316" t="s">
        <v>164</v>
      </c>
      <c r="CL11" s="316"/>
      <c r="CM11" s="321"/>
      <c r="CN11" s="322" t="s">
        <v>142</v>
      </c>
      <c r="CO11" s="323" t="s">
        <v>144</v>
      </c>
      <c r="CP11" s="323"/>
      <c r="CQ11" s="324"/>
      <c r="CR11" s="322" t="s">
        <v>252</v>
      </c>
      <c r="CS11" s="323" t="s">
        <v>179</v>
      </c>
      <c r="CT11" s="323"/>
      <c r="CU11" s="324"/>
      <c r="CV11" s="322" t="s">
        <v>259</v>
      </c>
      <c r="CW11" s="323" t="s">
        <v>255</v>
      </c>
      <c r="CX11" s="323"/>
      <c r="CY11" s="323"/>
      <c r="CZ11" s="324"/>
      <c r="DA11" s="322" t="s">
        <v>153</v>
      </c>
      <c r="DB11" s="323" t="s">
        <v>167</v>
      </c>
      <c r="DC11" s="323"/>
      <c r="DD11" s="450"/>
      <c r="DE11" s="324"/>
      <c r="DF11" s="322" t="s">
        <v>211</v>
      </c>
      <c r="DG11" s="323" t="s">
        <v>135</v>
      </c>
      <c r="DH11" s="284" t="s">
        <v>151</v>
      </c>
      <c r="DI11" s="287"/>
      <c r="DJ11" s="350" t="s">
        <v>157</v>
      </c>
      <c r="DK11" s="348" t="s">
        <v>256</v>
      </c>
      <c r="DL11" s="348"/>
      <c r="DM11" s="348"/>
      <c r="DN11" s="349"/>
      <c r="DO11" s="350" t="s">
        <v>142</v>
      </c>
      <c r="DP11" s="348" t="s">
        <v>184</v>
      </c>
      <c r="DQ11" s="348"/>
      <c r="DR11" s="349"/>
      <c r="DS11" s="350" t="s">
        <v>181</v>
      </c>
      <c r="DT11" s="348" t="s">
        <v>147</v>
      </c>
      <c r="DU11" s="348" t="s">
        <v>136</v>
      </c>
      <c r="DV11" s="287"/>
      <c r="DW11" s="283" t="s">
        <v>175</v>
      </c>
      <c r="DX11" s="284" t="s">
        <v>180</v>
      </c>
      <c r="DY11" s="284"/>
      <c r="DZ11" s="287"/>
      <c r="EA11" s="283" t="s">
        <v>148</v>
      </c>
      <c r="EB11" s="284" t="s">
        <v>138</v>
      </c>
      <c r="EC11" s="284"/>
      <c r="ED11" s="287"/>
      <c r="EE11" s="283" t="s">
        <v>146</v>
      </c>
      <c r="EF11" s="284" t="s">
        <v>211</v>
      </c>
      <c r="EG11" s="284"/>
      <c r="EH11" s="129"/>
      <c r="EI11" s="283" t="s">
        <v>151</v>
      </c>
      <c r="EJ11" s="284" t="s">
        <v>143</v>
      </c>
      <c r="EK11" s="284"/>
      <c r="EL11" s="287"/>
      <c r="EM11" s="283" t="s">
        <v>447</v>
      </c>
      <c r="EN11" s="284" t="s">
        <v>137</v>
      </c>
      <c r="EO11" s="284"/>
      <c r="EP11" s="287"/>
      <c r="EQ11" s="89" t="s">
        <v>216</v>
      </c>
      <c r="ER11" s="90" t="s">
        <v>142</v>
      </c>
      <c r="ES11" s="90"/>
      <c r="ET11" s="133"/>
      <c r="EU11" s="387" t="s">
        <v>147</v>
      </c>
      <c r="EV11" s="388" t="s">
        <v>270</v>
      </c>
      <c r="EW11" s="388"/>
      <c r="EX11" s="406"/>
      <c r="EY11" s="373" t="s">
        <v>258</v>
      </c>
      <c r="EZ11" s="374" t="s">
        <v>148</v>
      </c>
      <c r="FA11" s="374"/>
      <c r="FB11" s="375"/>
      <c r="FC11" s="387" t="s">
        <v>181</v>
      </c>
      <c r="FD11" s="388" t="s">
        <v>153</v>
      </c>
      <c r="FE11" s="388"/>
      <c r="FF11" s="389"/>
      <c r="FG11" s="387" t="s">
        <v>167</v>
      </c>
      <c r="FH11" s="388" t="s">
        <v>140</v>
      </c>
      <c r="FI11" s="388"/>
      <c r="FJ11" s="389"/>
      <c r="FK11" s="387" t="s">
        <v>154</v>
      </c>
      <c r="FL11" s="388" t="s">
        <v>256</v>
      </c>
      <c r="FM11" s="388"/>
      <c r="FN11" s="389"/>
      <c r="FO11" s="387" t="s">
        <v>179</v>
      </c>
      <c r="FP11" s="388" t="s">
        <v>259</v>
      </c>
      <c r="FQ11" s="388"/>
      <c r="FR11" s="389"/>
      <c r="FS11" s="387" t="s">
        <v>161</v>
      </c>
      <c r="FT11" s="388" t="s">
        <v>147</v>
      </c>
      <c r="FU11" s="388"/>
      <c r="FV11" s="406"/>
      <c r="FW11" s="387" t="s">
        <v>180</v>
      </c>
      <c r="FX11" s="388" t="s">
        <v>258</v>
      </c>
      <c r="FY11" s="388"/>
      <c r="FZ11" s="389"/>
      <c r="GA11" s="387" t="s">
        <v>255</v>
      </c>
      <c r="GB11" s="388" t="s">
        <v>160</v>
      </c>
      <c r="GC11" s="388"/>
      <c r="GD11" s="389"/>
      <c r="GE11" s="387" t="s">
        <v>181</v>
      </c>
      <c r="GF11" s="388" t="s">
        <v>169</v>
      </c>
      <c r="GG11" s="388"/>
      <c r="GH11" s="389"/>
      <c r="GI11" s="387" t="s">
        <v>146</v>
      </c>
      <c r="GJ11" s="388" t="s">
        <v>151</v>
      </c>
      <c r="GK11" s="388"/>
      <c r="GL11" s="406"/>
      <c r="GM11" s="387" t="s">
        <v>177</v>
      </c>
      <c r="GN11" s="388" t="s">
        <v>149</v>
      </c>
      <c r="GO11" s="388" t="s">
        <v>143</v>
      </c>
      <c r="GP11" s="389"/>
      <c r="GQ11" s="387" t="s">
        <v>140</v>
      </c>
      <c r="GR11" s="388" t="s">
        <v>142</v>
      </c>
      <c r="GS11" s="388"/>
      <c r="GT11" s="389"/>
      <c r="GU11" s="387" t="s">
        <v>164</v>
      </c>
      <c r="GV11" s="388" t="s">
        <v>178</v>
      </c>
      <c r="GW11" s="388"/>
      <c r="GX11" s="389"/>
      <c r="GY11" s="387" t="s">
        <v>148</v>
      </c>
      <c r="GZ11" s="388" t="s">
        <v>282</v>
      </c>
      <c r="HA11" s="388"/>
      <c r="HB11" s="389"/>
      <c r="HC11" s="387" t="s">
        <v>575</v>
      </c>
      <c r="HD11" s="388" t="s">
        <v>176</v>
      </c>
      <c r="HE11" s="388"/>
      <c r="HF11" s="389"/>
      <c r="HG11" s="315" t="s">
        <v>153</v>
      </c>
      <c r="HH11" s="316" t="s">
        <v>175</v>
      </c>
      <c r="HI11" s="316"/>
      <c r="HJ11" s="317"/>
      <c r="HK11" s="315" t="s">
        <v>147</v>
      </c>
      <c r="HL11" s="316" t="s">
        <v>601</v>
      </c>
      <c r="HM11" s="316"/>
      <c r="HN11" s="317"/>
      <c r="HO11" s="315" t="s">
        <v>151</v>
      </c>
      <c r="HP11" s="316" t="s">
        <v>211</v>
      </c>
      <c r="HQ11" s="316"/>
      <c r="HR11" s="317"/>
      <c r="HS11" s="315" t="s">
        <v>259</v>
      </c>
      <c r="HT11" s="316" t="s">
        <v>142</v>
      </c>
      <c r="HU11" s="316"/>
      <c r="HV11" s="317"/>
      <c r="HW11" s="315" t="s">
        <v>148</v>
      </c>
      <c r="HX11" s="316" t="s">
        <v>135</v>
      </c>
      <c r="HY11" s="314" t="s">
        <v>161</v>
      </c>
      <c r="HZ11" s="442"/>
      <c r="IA11" s="313" t="s">
        <v>164</v>
      </c>
      <c r="IB11" s="314" t="s">
        <v>176</v>
      </c>
      <c r="IC11" s="314"/>
      <c r="ID11" s="442"/>
      <c r="IE11" s="313" t="s">
        <v>177</v>
      </c>
      <c r="IF11" s="314" t="s">
        <v>136</v>
      </c>
      <c r="IG11" s="388" t="s">
        <v>172</v>
      </c>
      <c r="IH11" s="389"/>
      <c r="II11" s="387" t="s">
        <v>574</v>
      </c>
      <c r="IJ11" s="388" t="s">
        <v>601</v>
      </c>
      <c r="IK11" s="388"/>
      <c r="IL11" s="389"/>
      <c r="IM11" s="387" t="s">
        <v>258</v>
      </c>
      <c r="IN11" s="388" t="s">
        <v>151</v>
      </c>
      <c r="IO11" s="388"/>
      <c r="IP11" s="389"/>
      <c r="IQ11" s="951" t="s">
        <v>257</v>
      </c>
      <c r="IR11" s="388" t="s">
        <v>153</v>
      </c>
      <c r="IS11" s="388"/>
      <c r="IT11" s="389"/>
      <c r="IU11" s="387" t="s">
        <v>161</v>
      </c>
      <c r="IV11" s="388" t="s">
        <v>255</v>
      </c>
      <c r="IW11" s="388"/>
      <c r="IX11" s="389"/>
      <c r="IY11" s="951" t="s">
        <v>493</v>
      </c>
      <c r="IZ11" s="388" t="s">
        <v>174</v>
      </c>
      <c r="JA11" s="388"/>
      <c r="JB11" s="389"/>
      <c r="JC11" s="1209" t="s">
        <v>181</v>
      </c>
      <c r="JD11" s="1210" t="s">
        <v>142</v>
      </c>
      <c r="JE11" s="1210"/>
      <c r="JF11" s="1211"/>
      <c r="JG11" s="1209" t="s">
        <v>209</v>
      </c>
      <c r="JH11" s="1210" t="s">
        <v>175</v>
      </c>
      <c r="JI11" s="1210"/>
      <c r="JJ11" s="1211"/>
      <c r="JK11" s="1209" t="s">
        <v>271</v>
      </c>
      <c r="JL11" s="1210" t="s">
        <v>574</v>
      </c>
      <c r="JM11" s="1210"/>
      <c r="JN11" s="1211"/>
      <c r="JO11" s="1209" t="s">
        <v>147</v>
      </c>
      <c r="JP11" s="1210" t="s">
        <v>146</v>
      </c>
      <c r="JQ11" s="1210"/>
      <c r="JR11" s="1212"/>
      <c r="JS11" s="1209" t="s">
        <v>282</v>
      </c>
      <c r="JT11" s="1210" t="s">
        <v>148</v>
      </c>
      <c r="JU11" s="1210" t="s">
        <v>135</v>
      </c>
      <c r="JV11" s="389"/>
      <c r="JW11" s="313" t="s">
        <v>179</v>
      </c>
      <c r="JX11" s="314" t="s">
        <v>484</v>
      </c>
      <c r="JY11" s="314"/>
      <c r="JZ11" s="1266"/>
      <c r="KA11" s="313" t="s">
        <v>181</v>
      </c>
      <c r="KB11" s="314" t="s">
        <v>172</v>
      </c>
      <c r="KC11" s="314" t="s">
        <v>136</v>
      </c>
      <c r="KD11" s="388"/>
      <c r="KE11" s="389"/>
      <c r="KF11" s="387" t="s">
        <v>209</v>
      </c>
      <c r="KG11" s="388" t="s">
        <v>142</v>
      </c>
      <c r="KH11" s="388"/>
      <c r="KI11" s="389"/>
      <c r="KJ11" s="387" t="s">
        <v>174</v>
      </c>
      <c r="KK11" s="388" t="s">
        <v>162</v>
      </c>
      <c r="KL11" s="388"/>
      <c r="KM11" s="389"/>
      <c r="KN11" s="387" t="s">
        <v>175</v>
      </c>
      <c r="KO11" s="388" t="s">
        <v>180</v>
      </c>
      <c r="KP11" s="388"/>
      <c r="KQ11" s="389"/>
      <c r="KR11" s="387" t="s">
        <v>257</v>
      </c>
      <c r="KS11" s="388" t="s">
        <v>225</v>
      </c>
      <c r="KT11" s="388"/>
      <c r="KU11" s="389"/>
      <c r="KV11" s="373" t="s">
        <v>11</v>
      </c>
      <c r="KW11" s="284" t="s">
        <v>31</v>
      </c>
      <c r="KX11" s="983">
        <f t="shared" si="5"/>
        <v>9</v>
      </c>
      <c r="KY11" s="90">
        <f t="shared" si="6"/>
        <v>15</v>
      </c>
      <c r="KZ11" s="90">
        <f t="shared" si="7"/>
        <v>24</v>
      </c>
      <c r="LA11" s="872">
        <f t="shared" si="8"/>
        <v>0.375</v>
      </c>
      <c r="LB11" s="492">
        <f t="shared" si="9"/>
        <v>6</v>
      </c>
      <c r="LC11" s="90">
        <f t="shared" si="10"/>
        <v>6</v>
      </c>
      <c r="LD11" s="90">
        <f t="shared" si="11"/>
        <v>12</v>
      </c>
      <c r="LE11" s="491">
        <f t="shared" si="12"/>
        <v>0.5</v>
      </c>
    </row>
    <row r="12" spans="1:317" ht="17.25" x14ac:dyDescent="0.2">
      <c r="A12" s="45"/>
      <c r="B12" s="46" t="s">
        <v>76</v>
      </c>
      <c r="C12" s="801">
        <f t="shared" ca="1" si="0"/>
        <v>16</v>
      </c>
      <c r="D12" s="812">
        <v>38242</v>
      </c>
      <c r="E12" s="204" t="s">
        <v>358</v>
      </c>
      <c r="F12" s="58" t="s">
        <v>24</v>
      </c>
      <c r="G12" s="91" t="s">
        <v>33</v>
      </c>
      <c r="H12" s="81">
        <f t="shared" si="1"/>
        <v>99</v>
      </c>
      <c r="I12" s="82">
        <f t="shared" si="2"/>
        <v>80</v>
      </c>
      <c r="J12" s="82">
        <f t="shared" si="3"/>
        <v>179</v>
      </c>
      <c r="K12" s="101">
        <f t="shared" si="4"/>
        <v>0.55307262569832405</v>
      </c>
      <c r="L12" s="38" t="s">
        <v>20</v>
      </c>
      <c r="M12" s="38" t="s">
        <v>20</v>
      </c>
      <c r="N12" s="38" t="s">
        <v>29</v>
      </c>
      <c r="O12" s="39"/>
      <c r="P12" s="38" t="s">
        <v>29</v>
      </c>
      <c r="Q12" s="38" t="s">
        <v>29</v>
      </c>
      <c r="R12" s="38" t="s">
        <v>29</v>
      </c>
      <c r="S12" s="93"/>
      <c r="T12" s="49" t="s">
        <v>20</v>
      </c>
      <c r="U12" s="38" t="s">
        <v>20</v>
      </c>
      <c r="V12" s="38" t="s">
        <v>20</v>
      </c>
      <c r="W12" s="60"/>
      <c r="X12" s="38" t="s">
        <v>29</v>
      </c>
      <c r="Y12" s="61" t="s">
        <v>20</v>
      </c>
      <c r="Z12" s="61" t="s">
        <v>20</v>
      </c>
      <c r="AA12" s="94"/>
      <c r="AB12" s="64" t="s">
        <v>20</v>
      </c>
      <c r="AC12" s="61" t="s">
        <v>20</v>
      </c>
      <c r="AD12" s="61" t="s">
        <v>20</v>
      </c>
      <c r="AE12" s="62"/>
      <c r="AF12" s="61" t="s">
        <v>20</v>
      </c>
      <c r="AG12" s="63" t="s">
        <v>183</v>
      </c>
      <c r="AH12" s="38" t="s">
        <v>29</v>
      </c>
      <c r="AI12" s="48" t="s">
        <v>20</v>
      </c>
      <c r="AJ12" s="49" t="s">
        <v>5</v>
      </c>
      <c r="AK12" s="38"/>
      <c r="AL12" s="38"/>
      <c r="AM12" s="39"/>
      <c r="AN12" s="38" t="s">
        <v>29</v>
      </c>
      <c r="AO12" s="38" t="s">
        <v>29</v>
      </c>
      <c r="AP12" s="38"/>
      <c r="AQ12" s="48"/>
      <c r="AR12" s="49" t="s">
        <v>20</v>
      </c>
      <c r="AS12" s="51" t="s">
        <v>29</v>
      </c>
      <c r="AT12" s="51" t="s">
        <v>29</v>
      </c>
      <c r="AU12" s="52"/>
      <c r="AV12" s="51" t="s">
        <v>182</v>
      </c>
      <c r="AW12" s="51" t="s">
        <v>175</v>
      </c>
      <c r="AX12" s="51" t="s">
        <v>184</v>
      </c>
      <c r="AY12" s="54"/>
      <c r="AZ12" s="53" t="s">
        <v>177</v>
      </c>
      <c r="BA12" s="54" t="s">
        <v>259</v>
      </c>
      <c r="BB12" s="54" t="s">
        <v>162</v>
      </c>
      <c r="BC12" s="52"/>
      <c r="BD12" s="83" t="s">
        <v>198</v>
      </c>
      <c r="BE12" s="84" t="s">
        <v>186</v>
      </c>
      <c r="BF12" s="84" t="s">
        <v>135</v>
      </c>
      <c r="BG12" s="300" t="s">
        <v>178</v>
      </c>
      <c r="BH12" s="85" t="s">
        <v>151</v>
      </c>
      <c r="BI12" s="86" t="s">
        <v>168</v>
      </c>
      <c r="BJ12" s="86"/>
      <c r="BK12" s="136"/>
      <c r="BL12" s="85" t="s">
        <v>222</v>
      </c>
      <c r="BM12" s="86" t="s">
        <v>187</v>
      </c>
      <c r="BN12" s="82" t="s">
        <v>192</v>
      </c>
      <c r="BO12" s="134" t="s">
        <v>192</v>
      </c>
      <c r="BP12" s="81" t="s">
        <v>176</v>
      </c>
      <c r="BQ12" s="82" t="s">
        <v>180</v>
      </c>
      <c r="BR12" s="82" t="s">
        <v>182</v>
      </c>
      <c r="BS12" s="134"/>
      <c r="BT12" s="81" t="s">
        <v>193</v>
      </c>
      <c r="BU12" s="82" t="s">
        <v>184</v>
      </c>
      <c r="BV12" s="82" t="s">
        <v>175</v>
      </c>
      <c r="BW12" s="134"/>
      <c r="BX12" s="81" t="s">
        <v>216</v>
      </c>
      <c r="BY12" s="82" t="s">
        <v>162</v>
      </c>
      <c r="BZ12" s="125" t="s">
        <v>147</v>
      </c>
      <c r="CA12" s="242"/>
      <c r="CB12" s="124" t="s">
        <v>276</v>
      </c>
      <c r="CC12" s="125" t="s">
        <v>178</v>
      </c>
      <c r="CD12" s="125" t="s">
        <v>172</v>
      </c>
      <c r="CE12" s="280"/>
      <c r="CF12" s="281" t="s">
        <v>203</v>
      </c>
      <c r="CG12" s="125" t="s">
        <v>181</v>
      </c>
      <c r="CH12" s="125" t="s">
        <v>139</v>
      </c>
      <c r="CI12" s="242"/>
      <c r="CJ12" s="124" t="s">
        <v>259</v>
      </c>
      <c r="CK12" s="125" t="s">
        <v>141</v>
      </c>
      <c r="CL12" s="125"/>
      <c r="CM12" s="126"/>
      <c r="CN12" s="303" t="s">
        <v>222</v>
      </c>
      <c r="CO12" s="304" t="s">
        <v>323</v>
      </c>
      <c r="CP12" s="304" t="s">
        <v>161</v>
      </c>
      <c r="CQ12" s="305" t="s">
        <v>166</v>
      </c>
      <c r="CR12" s="69" t="s">
        <v>261</v>
      </c>
      <c r="CS12" s="77" t="s">
        <v>177</v>
      </c>
      <c r="CT12" s="77" t="s">
        <v>206</v>
      </c>
      <c r="CU12" s="285"/>
      <c r="CV12" s="69" t="s">
        <v>169</v>
      </c>
      <c r="CW12" s="77" t="s">
        <v>175</v>
      </c>
      <c r="CX12" s="77" t="s">
        <v>257</v>
      </c>
      <c r="CY12" s="77"/>
      <c r="CZ12" s="285"/>
      <c r="DA12" s="69" t="s">
        <v>178</v>
      </c>
      <c r="DB12" s="77" t="s">
        <v>220</v>
      </c>
      <c r="DC12" s="77" t="s">
        <v>272</v>
      </c>
      <c r="DD12" s="310"/>
      <c r="DE12" s="285"/>
      <c r="DF12" s="69" t="s">
        <v>229</v>
      </c>
      <c r="DG12" s="77" t="s">
        <v>205</v>
      </c>
      <c r="DH12" s="77" t="s">
        <v>179</v>
      </c>
      <c r="DI12" s="285"/>
      <c r="DJ12" s="69" t="s">
        <v>253</v>
      </c>
      <c r="DK12" s="77" t="s">
        <v>153</v>
      </c>
      <c r="DL12" s="77"/>
      <c r="DM12" s="77"/>
      <c r="DN12" s="285"/>
      <c r="DO12" s="69" t="s">
        <v>176</v>
      </c>
      <c r="DP12" s="77" t="s">
        <v>222</v>
      </c>
      <c r="DQ12" s="77" t="s">
        <v>193</v>
      </c>
      <c r="DR12" s="285"/>
      <c r="DS12" s="69" t="s">
        <v>180</v>
      </c>
      <c r="DT12" s="77" t="s">
        <v>161</v>
      </c>
      <c r="DU12" s="77" t="s">
        <v>198</v>
      </c>
      <c r="DV12" s="285"/>
      <c r="DW12" s="69" t="s">
        <v>162</v>
      </c>
      <c r="DX12" s="77" t="s">
        <v>220</v>
      </c>
      <c r="DY12" s="77" t="s">
        <v>272</v>
      </c>
      <c r="DZ12" s="285"/>
      <c r="EA12" s="69" t="s">
        <v>167</v>
      </c>
      <c r="EB12" s="77" t="s">
        <v>259</v>
      </c>
      <c r="EC12" s="77"/>
      <c r="ED12" s="285"/>
      <c r="EE12" s="69" t="s">
        <v>177</v>
      </c>
      <c r="EF12" s="77" t="s">
        <v>184</v>
      </c>
      <c r="EG12" s="77" t="s">
        <v>216</v>
      </c>
      <c r="EH12" s="39"/>
      <c r="EI12" s="69" t="s">
        <v>179</v>
      </c>
      <c r="EJ12" s="77" t="s">
        <v>163</v>
      </c>
      <c r="EK12" s="77" t="s">
        <v>225</v>
      </c>
      <c r="EL12" s="285"/>
      <c r="EM12" s="69" t="s">
        <v>180</v>
      </c>
      <c r="EN12" s="77" t="s">
        <v>209</v>
      </c>
      <c r="EO12" s="77" t="s">
        <v>263</v>
      </c>
      <c r="EP12" s="285"/>
      <c r="EQ12" s="81" t="s">
        <v>229</v>
      </c>
      <c r="ER12" s="82" t="s">
        <v>172</v>
      </c>
      <c r="ES12" s="82" t="s">
        <v>272</v>
      </c>
      <c r="ET12" s="134"/>
      <c r="EU12" s="384" t="s">
        <v>161</v>
      </c>
      <c r="EV12" s="385" t="s">
        <v>165</v>
      </c>
      <c r="EW12" s="385" t="s">
        <v>177</v>
      </c>
      <c r="EX12" s="405"/>
      <c r="EY12" s="356" t="s">
        <v>148</v>
      </c>
      <c r="EZ12" s="357" t="s">
        <v>151</v>
      </c>
      <c r="FA12" s="357"/>
      <c r="FB12" s="354"/>
      <c r="FC12" s="384" t="s">
        <v>205</v>
      </c>
      <c r="FD12" s="385" t="s">
        <v>186</v>
      </c>
      <c r="FE12" s="385" t="s">
        <v>162</v>
      </c>
      <c r="FF12" s="386"/>
      <c r="FG12" s="384" t="s">
        <v>209</v>
      </c>
      <c r="FH12" s="125" t="s">
        <v>178</v>
      </c>
      <c r="FI12" s="125" t="s">
        <v>180</v>
      </c>
      <c r="FJ12" s="242"/>
      <c r="FK12" s="124" t="s">
        <v>323</v>
      </c>
      <c r="FL12" s="125" t="s">
        <v>225</v>
      </c>
      <c r="FM12" s="125" t="s">
        <v>270</v>
      </c>
      <c r="FN12" s="242"/>
      <c r="FO12" s="124" t="s">
        <v>143</v>
      </c>
      <c r="FP12" s="125" t="s">
        <v>146</v>
      </c>
      <c r="FQ12" s="125"/>
      <c r="FR12" s="242"/>
      <c r="FS12" s="124" t="s">
        <v>165</v>
      </c>
      <c r="FT12" s="125" t="s">
        <v>172</v>
      </c>
      <c r="FU12" s="125" t="s">
        <v>293</v>
      </c>
      <c r="FV12" s="126"/>
      <c r="FW12" s="124" t="s">
        <v>161</v>
      </c>
      <c r="FX12" s="125" t="s">
        <v>192</v>
      </c>
      <c r="FY12" s="125" t="s">
        <v>216</v>
      </c>
      <c r="FZ12" s="242" t="s">
        <v>156</v>
      </c>
      <c r="GA12" s="384" t="s">
        <v>178</v>
      </c>
      <c r="GB12" s="385" t="s">
        <v>140</v>
      </c>
      <c r="GC12" s="385"/>
      <c r="GD12" s="386"/>
      <c r="GE12" s="384" t="s">
        <v>142</v>
      </c>
      <c r="GF12" s="385" t="s">
        <v>175</v>
      </c>
      <c r="GG12" s="385"/>
      <c r="GH12" s="386"/>
      <c r="GI12" s="384" t="s">
        <v>255</v>
      </c>
      <c r="GJ12" s="385" t="s">
        <v>143</v>
      </c>
      <c r="GK12" s="385"/>
      <c r="GL12" s="405"/>
      <c r="GM12" s="384" t="s">
        <v>270</v>
      </c>
      <c r="GN12" s="385" t="s">
        <v>575</v>
      </c>
      <c r="GO12" s="385"/>
      <c r="GP12" s="386"/>
      <c r="GQ12" s="384" t="s">
        <v>493</v>
      </c>
      <c r="GR12" s="385" t="s">
        <v>193</v>
      </c>
      <c r="GS12" s="385"/>
      <c r="GT12" s="386"/>
      <c r="GU12" s="384" t="s">
        <v>557</v>
      </c>
      <c r="GV12" s="385" t="s">
        <v>176</v>
      </c>
      <c r="GW12" s="385"/>
      <c r="GX12" s="386"/>
      <c r="GY12" s="384" t="s">
        <v>259</v>
      </c>
      <c r="GZ12" s="385" t="s">
        <v>146</v>
      </c>
      <c r="HA12" s="385"/>
      <c r="HB12" s="386"/>
      <c r="HC12" s="384" t="s">
        <v>211</v>
      </c>
      <c r="HD12" s="385" t="s">
        <v>253</v>
      </c>
      <c r="HE12" s="385"/>
      <c r="HF12" s="386"/>
      <c r="HG12" s="384" t="s">
        <v>147</v>
      </c>
      <c r="HH12" s="385" t="s">
        <v>154</v>
      </c>
      <c r="HI12" s="385"/>
      <c r="HJ12" s="386"/>
      <c r="HK12" s="384" t="s">
        <v>255</v>
      </c>
      <c r="HL12" s="385" t="s">
        <v>273</v>
      </c>
      <c r="HM12" s="385"/>
      <c r="HN12" s="386"/>
      <c r="HO12" s="384" t="s">
        <v>601</v>
      </c>
      <c r="HP12" s="385" t="s">
        <v>574</v>
      </c>
      <c r="HQ12" s="385"/>
      <c r="HR12" s="386"/>
      <c r="HS12" s="384" t="s">
        <v>274</v>
      </c>
      <c r="HT12" s="385" t="s">
        <v>258</v>
      </c>
      <c r="HU12" s="385"/>
      <c r="HV12" s="386"/>
      <c r="HW12" s="384" t="s">
        <v>181</v>
      </c>
      <c r="HX12" s="385" t="s">
        <v>209</v>
      </c>
      <c r="HY12" s="385"/>
      <c r="HZ12" s="386"/>
      <c r="IA12" s="384" t="s">
        <v>557</v>
      </c>
      <c r="IB12" s="385" t="s">
        <v>146</v>
      </c>
      <c r="IC12" s="385"/>
      <c r="ID12" s="386"/>
      <c r="IE12" s="384" t="s">
        <v>198</v>
      </c>
      <c r="IF12" s="385" t="s">
        <v>253</v>
      </c>
      <c r="IG12" s="385"/>
      <c r="IH12" s="386"/>
      <c r="II12" s="384" t="s">
        <v>151</v>
      </c>
      <c r="IJ12" s="385" t="s">
        <v>177</v>
      </c>
      <c r="IK12" s="385"/>
      <c r="IL12" s="386"/>
      <c r="IM12" s="384" t="s">
        <v>257</v>
      </c>
      <c r="IN12" s="385" t="s">
        <v>601</v>
      </c>
      <c r="IO12" s="385"/>
      <c r="IP12" s="386"/>
      <c r="IQ12" s="950" t="s">
        <v>161</v>
      </c>
      <c r="IR12" s="385" t="s">
        <v>148</v>
      </c>
      <c r="IS12" s="385"/>
      <c r="IT12" s="386"/>
      <c r="IU12" s="384" t="s">
        <v>575</v>
      </c>
      <c r="IV12" s="385" t="s">
        <v>258</v>
      </c>
      <c r="IW12" s="385"/>
      <c r="IX12" s="386"/>
      <c r="IY12" s="950" t="s">
        <v>181</v>
      </c>
      <c r="IZ12" s="385" t="s">
        <v>537</v>
      </c>
      <c r="JA12" s="385"/>
      <c r="JB12" s="386"/>
      <c r="JC12" s="384" t="s">
        <v>146</v>
      </c>
      <c r="JD12" s="385" t="s">
        <v>186</v>
      </c>
      <c r="JE12" s="385"/>
      <c r="JF12" s="386"/>
      <c r="JG12" s="384" t="s">
        <v>253</v>
      </c>
      <c r="JH12" s="385" t="s">
        <v>264</v>
      </c>
      <c r="JI12" s="385"/>
      <c r="JJ12" s="386"/>
      <c r="JK12" s="384" t="s">
        <v>257</v>
      </c>
      <c r="JL12" s="385" t="s">
        <v>421</v>
      </c>
      <c r="JM12" s="385"/>
      <c r="JN12" s="386"/>
      <c r="JO12" s="384" t="s">
        <v>484</v>
      </c>
      <c r="JP12" s="385" t="s">
        <v>148</v>
      </c>
      <c r="JQ12" s="385"/>
      <c r="JR12" s="405"/>
      <c r="JS12" s="384" t="s">
        <v>574</v>
      </c>
      <c r="JT12" s="385" t="s">
        <v>293</v>
      </c>
      <c r="JU12" s="385"/>
      <c r="JV12" s="386"/>
      <c r="JW12" s="384" t="s">
        <v>181</v>
      </c>
      <c r="JX12" s="385" t="s">
        <v>209</v>
      </c>
      <c r="JY12" s="385"/>
      <c r="JZ12" s="405"/>
      <c r="KA12" s="384" t="s">
        <v>180</v>
      </c>
      <c r="KB12" s="385" t="s">
        <v>161</v>
      </c>
      <c r="KC12" s="385"/>
      <c r="KD12" s="385"/>
      <c r="KE12" s="386"/>
      <c r="KF12" s="384" t="s">
        <v>265</v>
      </c>
      <c r="KG12" s="385" t="s">
        <v>153</v>
      </c>
      <c r="KH12" s="385"/>
      <c r="KI12" s="386"/>
      <c r="KJ12" s="384" t="s">
        <v>537</v>
      </c>
      <c r="KK12" s="385" t="s">
        <v>263</v>
      </c>
      <c r="KL12" s="385"/>
      <c r="KM12" s="386"/>
      <c r="KN12" s="384" t="s">
        <v>177</v>
      </c>
      <c r="KO12" s="385" t="s">
        <v>175</v>
      </c>
      <c r="KP12" s="385"/>
      <c r="KQ12" s="386"/>
      <c r="KR12" s="384" t="s">
        <v>148</v>
      </c>
      <c r="KS12" s="385" t="s">
        <v>493</v>
      </c>
      <c r="KT12" s="385"/>
      <c r="KU12" s="386"/>
      <c r="KV12" s="356"/>
      <c r="KW12" s="77" t="s">
        <v>76</v>
      </c>
      <c r="KX12" s="968">
        <f t="shared" si="5"/>
        <v>9</v>
      </c>
      <c r="KY12" s="82">
        <f t="shared" si="6"/>
        <v>15</v>
      </c>
      <c r="KZ12" s="82">
        <f t="shared" si="7"/>
        <v>24</v>
      </c>
      <c r="LA12" s="871">
        <f t="shared" si="8"/>
        <v>0.375</v>
      </c>
      <c r="LB12" s="415">
        <f t="shared" si="9"/>
        <v>4</v>
      </c>
      <c r="LC12" s="82">
        <f t="shared" si="10"/>
        <v>8</v>
      </c>
      <c r="LD12" s="82">
        <f t="shared" si="11"/>
        <v>12</v>
      </c>
      <c r="LE12" s="413">
        <f t="shared" si="12"/>
        <v>0.33333333333333331</v>
      </c>
    </row>
    <row r="13" spans="1:317" ht="17.25" x14ac:dyDescent="0.2">
      <c r="A13" s="45"/>
      <c r="B13" s="46" t="s">
        <v>90</v>
      </c>
      <c r="C13" s="799">
        <f t="shared" ca="1" si="0"/>
        <v>13</v>
      </c>
      <c r="D13" s="812">
        <v>39196</v>
      </c>
      <c r="E13" s="204" t="s">
        <v>356</v>
      </c>
      <c r="F13" s="58" t="s">
        <v>93</v>
      </c>
      <c r="G13" s="91" t="s">
        <v>22</v>
      </c>
      <c r="H13" s="81">
        <f t="shared" si="1"/>
        <v>92</v>
      </c>
      <c r="I13" s="82">
        <f t="shared" si="2"/>
        <v>89</v>
      </c>
      <c r="J13" s="82">
        <f t="shared" si="3"/>
        <v>181</v>
      </c>
      <c r="K13" s="101">
        <f t="shared" si="4"/>
        <v>0.50828729281767959</v>
      </c>
      <c r="L13" s="38" t="s">
        <v>29</v>
      </c>
      <c r="M13" s="38" t="s">
        <v>29</v>
      </c>
      <c r="N13" s="38" t="s">
        <v>135</v>
      </c>
      <c r="O13" s="39" t="s">
        <v>29</v>
      </c>
      <c r="P13" s="74" t="s">
        <v>20</v>
      </c>
      <c r="Q13" s="74" t="s">
        <v>29</v>
      </c>
      <c r="R13" s="74" t="s">
        <v>20</v>
      </c>
      <c r="S13" s="111"/>
      <c r="T13" s="110" t="s">
        <v>29</v>
      </c>
      <c r="U13" s="74" t="s">
        <v>20</v>
      </c>
      <c r="V13" s="74" t="s">
        <v>20</v>
      </c>
      <c r="W13" s="75" t="s">
        <v>20</v>
      </c>
      <c r="X13" s="38" t="s">
        <v>20</v>
      </c>
      <c r="Y13" s="38" t="s">
        <v>20</v>
      </c>
      <c r="Z13" s="38" t="s">
        <v>29</v>
      </c>
      <c r="AA13" s="93"/>
      <c r="AB13" s="49" t="s">
        <v>20</v>
      </c>
      <c r="AC13" s="38" t="s">
        <v>29</v>
      </c>
      <c r="AD13" s="38" t="s">
        <v>29</v>
      </c>
      <c r="AE13" s="39"/>
      <c r="AF13" s="38" t="s">
        <v>20</v>
      </c>
      <c r="AG13" s="38" t="s">
        <v>29</v>
      </c>
      <c r="AH13" s="38" t="s">
        <v>29</v>
      </c>
      <c r="AI13" s="93"/>
      <c r="AJ13" s="49" t="s">
        <v>5</v>
      </c>
      <c r="AK13" s="38"/>
      <c r="AL13" s="38"/>
      <c r="AM13" s="39"/>
      <c r="AN13" s="61" t="s">
        <v>20</v>
      </c>
      <c r="AO13" s="61" t="s">
        <v>20</v>
      </c>
      <c r="AP13" s="61" t="s">
        <v>20</v>
      </c>
      <c r="AQ13" s="66"/>
      <c r="AR13" s="64" t="s">
        <v>20</v>
      </c>
      <c r="AS13" s="61" t="s">
        <v>20</v>
      </c>
      <c r="AT13" s="61" t="s">
        <v>20</v>
      </c>
      <c r="AU13" s="1213" t="s">
        <v>191</v>
      </c>
      <c r="AV13" s="38" t="s">
        <v>193</v>
      </c>
      <c r="AW13" s="67" t="s">
        <v>188</v>
      </c>
      <c r="AX13" s="38" t="s">
        <v>181</v>
      </c>
      <c r="AY13" s="48"/>
      <c r="AZ13" s="56" t="s">
        <v>259</v>
      </c>
      <c r="BA13" s="48" t="s">
        <v>209</v>
      </c>
      <c r="BB13" s="48" t="s">
        <v>260</v>
      </c>
      <c r="BC13" s="39"/>
      <c r="BD13" s="81" t="s">
        <v>257</v>
      </c>
      <c r="BE13" s="125" t="s">
        <v>220</v>
      </c>
      <c r="BF13" s="66" t="s">
        <v>180</v>
      </c>
      <c r="BG13" s="126"/>
      <c r="BH13" s="124" t="s">
        <v>198</v>
      </c>
      <c r="BI13" s="125" t="s">
        <v>272</v>
      </c>
      <c r="BJ13" s="125" t="s">
        <v>192</v>
      </c>
      <c r="BK13" s="242"/>
      <c r="BL13" s="124" t="s">
        <v>286</v>
      </c>
      <c r="BM13" s="125" t="s">
        <v>190</v>
      </c>
      <c r="BN13" s="125" t="s">
        <v>178</v>
      </c>
      <c r="BO13" s="242"/>
      <c r="BP13" s="124" t="s">
        <v>258</v>
      </c>
      <c r="BQ13" s="125" t="s">
        <v>177</v>
      </c>
      <c r="BR13" s="125" t="s">
        <v>216</v>
      </c>
      <c r="BS13" s="242" t="s">
        <v>183</v>
      </c>
      <c r="BT13" s="81" t="s">
        <v>162</v>
      </c>
      <c r="BU13" s="82" t="s">
        <v>186</v>
      </c>
      <c r="BV13" s="82" t="s">
        <v>147</v>
      </c>
      <c r="BW13" s="134"/>
      <c r="BX13" s="81" t="s">
        <v>165</v>
      </c>
      <c r="BY13" s="82" t="s">
        <v>176</v>
      </c>
      <c r="BZ13" s="82" t="s">
        <v>209</v>
      </c>
      <c r="CA13" s="134"/>
      <c r="CB13" s="81" t="s">
        <v>220</v>
      </c>
      <c r="CC13" s="82" t="s">
        <v>323</v>
      </c>
      <c r="CD13" s="82" t="s">
        <v>270</v>
      </c>
      <c r="CE13" s="276"/>
      <c r="CF13" s="274" t="s">
        <v>160</v>
      </c>
      <c r="CG13" s="82" t="s">
        <v>158</v>
      </c>
      <c r="CH13" s="82"/>
      <c r="CI13" s="134"/>
      <c r="CJ13" s="81" t="s">
        <v>178</v>
      </c>
      <c r="CK13" s="82" t="s">
        <v>206</v>
      </c>
      <c r="CL13" s="82" t="s">
        <v>205</v>
      </c>
      <c r="CM13" s="118"/>
      <c r="CN13" s="69" t="s">
        <v>192</v>
      </c>
      <c r="CO13" s="77" t="s">
        <v>175</v>
      </c>
      <c r="CP13" s="77" t="s">
        <v>164</v>
      </c>
      <c r="CQ13" s="285"/>
      <c r="CR13" s="69" t="s">
        <v>193</v>
      </c>
      <c r="CS13" s="77" t="s">
        <v>139</v>
      </c>
      <c r="CT13" s="77" t="s">
        <v>260</v>
      </c>
      <c r="CU13" s="285"/>
      <c r="CV13" s="69" t="s">
        <v>186</v>
      </c>
      <c r="CW13" s="77" t="s">
        <v>172</v>
      </c>
      <c r="CX13" s="77" t="s">
        <v>286</v>
      </c>
      <c r="CY13" s="77"/>
      <c r="CZ13" s="285"/>
      <c r="DA13" s="69" t="s">
        <v>203</v>
      </c>
      <c r="DB13" s="77" t="s">
        <v>162</v>
      </c>
      <c r="DC13" s="77" t="s">
        <v>257</v>
      </c>
      <c r="DD13" s="310"/>
      <c r="DE13" s="285"/>
      <c r="DF13" s="69" t="s">
        <v>181</v>
      </c>
      <c r="DG13" s="77" t="s">
        <v>200</v>
      </c>
      <c r="DH13" s="77" t="s">
        <v>270</v>
      </c>
      <c r="DI13" s="285"/>
      <c r="DJ13" s="69" t="s">
        <v>137</v>
      </c>
      <c r="DK13" s="77" t="s">
        <v>154</v>
      </c>
      <c r="DL13" s="77"/>
      <c r="DM13" s="77"/>
      <c r="DN13" s="285"/>
      <c r="DO13" s="69" t="s">
        <v>163</v>
      </c>
      <c r="DP13" s="77" t="s">
        <v>180</v>
      </c>
      <c r="DQ13" s="77" t="s">
        <v>222</v>
      </c>
      <c r="DR13" s="285"/>
      <c r="DS13" s="69" t="s">
        <v>193</v>
      </c>
      <c r="DT13" s="77" t="s">
        <v>164</v>
      </c>
      <c r="DU13" s="77" t="s">
        <v>165</v>
      </c>
      <c r="DV13" s="285"/>
      <c r="DW13" s="69" t="s">
        <v>179</v>
      </c>
      <c r="DX13" s="77" t="s">
        <v>205</v>
      </c>
      <c r="DY13" s="77" t="s">
        <v>169</v>
      </c>
      <c r="DZ13" s="285"/>
      <c r="EA13" s="69" t="s">
        <v>271</v>
      </c>
      <c r="EB13" s="77" t="s">
        <v>181</v>
      </c>
      <c r="EC13" s="304" t="s">
        <v>192</v>
      </c>
      <c r="ED13" s="305"/>
      <c r="EE13" s="303" t="s">
        <v>258</v>
      </c>
      <c r="EF13" s="304" t="s">
        <v>147</v>
      </c>
      <c r="EG13" s="304"/>
      <c r="EH13" s="62"/>
      <c r="EI13" s="303" t="s">
        <v>263</v>
      </c>
      <c r="EJ13" s="304" t="s">
        <v>229</v>
      </c>
      <c r="EK13" s="304" t="s">
        <v>172</v>
      </c>
      <c r="EL13" s="305"/>
      <c r="EM13" s="303" t="s">
        <v>177</v>
      </c>
      <c r="EN13" s="304" t="s">
        <v>165</v>
      </c>
      <c r="EO13" s="304" t="s">
        <v>272</v>
      </c>
      <c r="EP13" s="305"/>
      <c r="EQ13" s="124" t="s">
        <v>222</v>
      </c>
      <c r="ER13" s="125" t="s">
        <v>206</v>
      </c>
      <c r="ES13" s="125" t="s">
        <v>179</v>
      </c>
      <c r="ET13" s="242" t="s">
        <v>451</v>
      </c>
      <c r="EU13" s="384" t="s">
        <v>164</v>
      </c>
      <c r="EV13" s="385" t="s">
        <v>169</v>
      </c>
      <c r="EW13" s="385" t="s">
        <v>216</v>
      </c>
      <c r="EX13" s="405"/>
      <c r="EY13" s="356" t="s">
        <v>263</v>
      </c>
      <c r="EZ13" s="357" t="s">
        <v>271</v>
      </c>
      <c r="FA13" s="357" t="s">
        <v>229</v>
      </c>
      <c r="FB13" s="354"/>
      <c r="FC13" s="384" t="s">
        <v>143</v>
      </c>
      <c r="FD13" s="125" t="s">
        <v>253</v>
      </c>
      <c r="FE13" s="125"/>
      <c r="FF13" s="242"/>
      <c r="FG13" s="124" t="s">
        <v>193</v>
      </c>
      <c r="FH13" s="125" t="s">
        <v>272</v>
      </c>
      <c r="FI13" s="125" t="s">
        <v>178</v>
      </c>
      <c r="FJ13" s="242"/>
      <c r="FK13" s="124" t="s">
        <v>180</v>
      </c>
      <c r="FL13" s="125" t="s">
        <v>179</v>
      </c>
      <c r="FM13" s="125" t="s">
        <v>169</v>
      </c>
      <c r="FN13" s="242"/>
      <c r="FO13" s="124" t="s">
        <v>198</v>
      </c>
      <c r="FP13" s="125" t="s">
        <v>293</v>
      </c>
      <c r="FQ13" s="125" t="s">
        <v>222</v>
      </c>
      <c r="FR13" s="242"/>
      <c r="FS13" s="124" t="s">
        <v>537</v>
      </c>
      <c r="FT13" s="125" t="s">
        <v>146</v>
      </c>
      <c r="FU13" s="125"/>
      <c r="FV13" s="126"/>
      <c r="FW13" s="124" t="s">
        <v>164</v>
      </c>
      <c r="FX13" s="125" t="s">
        <v>553</v>
      </c>
      <c r="FY13" s="125" t="s">
        <v>323</v>
      </c>
      <c r="FZ13" s="242"/>
      <c r="GA13" s="124" t="s">
        <v>177</v>
      </c>
      <c r="GB13" s="125" t="s">
        <v>156</v>
      </c>
      <c r="GC13" s="385" t="s">
        <v>151</v>
      </c>
      <c r="GD13" s="386"/>
      <c r="GE13" s="384" t="s">
        <v>255</v>
      </c>
      <c r="GF13" s="385" t="s">
        <v>257</v>
      </c>
      <c r="GG13" s="385"/>
      <c r="GH13" s="386"/>
      <c r="GI13" s="384" t="s">
        <v>575</v>
      </c>
      <c r="GJ13" s="385" t="s">
        <v>175</v>
      </c>
      <c r="GK13" s="385"/>
      <c r="GL13" s="405"/>
      <c r="GM13" s="384" t="s">
        <v>143</v>
      </c>
      <c r="GN13" s="385" t="s">
        <v>142</v>
      </c>
      <c r="GO13" s="385"/>
      <c r="GP13" s="386"/>
      <c r="GQ13" s="384" t="s">
        <v>259</v>
      </c>
      <c r="GR13" s="385" t="s">
        <v>493</v>
      </c>
      <c r="GS13" s="385"/>
      <c r="GT13" s="386"/>
      <c r="GU13" s="384" t="s">
        <v>176</v>
      </c>
      <c r="GV13" s="385" t="s">
        <v>146</v>
      </c>
      <c r="GW13" s="385"/>
      <c r="GX13" s="386"/>
      <c r="GY13" s="384" t="s">
        <v>601</v>
      </c>
      <c r="GZ13" s="385" t="s">
        <v>141</v>
      </c>
      <c r="HA13" s="385"/>
      <c r="HB13" s="386"/>
      <c r="HC13" s="384" t="s">
        <v>154</v>
      </c>
      <c r="HD13" s="385" t="s">
        <v>211</v>
      </c>
      <c r="HE13" s="385"/>
      <c r="HF13" s="386"/>
      <c r="HG13" s="384" t="s">
        <v>148</v>
      </c>
      <c r="HH13" s="385" t="s">
        <v>263</v>
      </c>
      <c r="HI13" s="385"/>
      <c r="HJ13" s="386"/>
      <c r="HK13" s="384" t="s">
        <v>258</v>
      </c>
      <c r="HL13" s="385" t="s">
        <v>574</v>
      </c>
      <c r="HM13" s="385"/>
      <c r="HN13" s="386"/>
      <c r="HO13" s="384" t="s">
        <v>257</v>
      </c>
      <c r="HP13" s="385" t="s">
        <v>179</v>
      </c>
      <c r="HQ13" s="385"/>
      <c r="HR13" s="386"/>
      <c r="HS13" s="384" t="s">
        <v>142</v>
      </c>
      <c r="HT13" s="385" t="s">
        <v>259</v>
      </c>
      <c r="HU13" s="385"/>
      <c r="HV13" s="386"/>
      <c r="HW13" s="384" t="s">
        <v>146</v>
      </c>
      <c r="HX13" s="385" t="s">
        <v>537</v>
      </c>
      <c r="HY13" s="385"/>
      <c r="HZ13" s="386"/>
      <c r="IA13" s="384" t="s">
        <v>225</v>
      </c>
      <c r="IB13" s="385" t="s">
        <v>177</v>
      </c>
      <c r="IC13" s="385"/>
      <c r="ID13" s="386"/>
      <c r="IE13" s="83" t="s">
        <v>181</v>
      </c>
      <c r="IF13" s="84" t="s">
        <v>154</v>
      </c>
      <c r="IG13" s="84"/>
      <c r="IH13" s="198"/>
      <c r="II13" s="83" t="s">
        <v>601</v>
      </c>
      <c r="IJ13" s="84" t="s">
        <v>148</v>
      </c>
      <c r="IK13" s="84"/>
      <c r="IL13" s="198"/>
      <c r="IM13" s="83" t="s">
        <v>575</v>
      </c>
      <c r="IN13" s="84" t="s">
        <v>175</v>
      </c>
      <c r="IO13" s="84"/>
      <c r="IP13" s="198"/>
      <c r="IQ13" s="986" t="s">
        <v>164</v>
      </c>
      <c r="IR13" s="84" t="s">
        <v>142</v>
      </c>
      <c r="IS13" s="84"/>
      <c r="IT13" s="198"/>
      <c r="IU13" s="83" t="s">
        <v>537</v>
      </c>
      <c r="IV13" s="84" t="s">
        <v>162</v>
      </c>
      <c r="IW13" s="84" t="s">
        <v>135</v>
      </c>
      <c r="IX13" s="386"/>
      <c r="IY13" s="950" t="s">
        <v>257</v>
      </c>
      <c r="IZ13" s="86" t="s">
        <v>146</v>
      </c>
      <c r="JA13" s="86"/>
      <c r="JB13" s="136"/>
      <c r="JC13" s="85" t="s">
        <v>484</v>
      </c>
      <c r="JD13" s="86" t="s">
        <v>206</v>
      </c>
      <c r="JE13" s="86"/>
      <c r="JF13" s="136"/>
      <c r="JG13" s="85" t="s">
        <v>176</v>
      </c>
      <c r="JH13" s="385" t="s">
        <v>270</v>
      </c>
      <c r="JI13" s="385"/>
      <c r="JJ13" s="386"/>
      <c r="JK13" s="384" t="s">
        <v>148</v>
      </c>
      <c r="JL13" s="385" t="s">
        <v>209</v>
      </c>
      <c r="JM13" s="385"/>
      <c r="JN13" s="386"/>
      <c r="JO13" s="384" t="s">
        <v>198</v>
      </c>
      <c r="JP13" s="385" t="s">
        <v>253</v>
      </c>
      <c r="JQ13" s="385"/>
      <c r="JR13" s="405"/>
      <c r="JS13" s="384" t="s">
        <v>557</v>
      </c>
      <c r="JT13" s="385" t="s">
        <v>257</v>
      </c>
      <c r="JU13" s="385"/>
      <c r="JV13" s="386"/>
      <c r="JW13" s="384" t="s">
        <v>574</v>
      </c>
      <c r="JX13" s="385" t="s">
        <v>175</v>
      </c>
      <c r="JY13" s="385"/>
      <c r="JZ13" s="405"/>
      <c r="KA13" s="384" t="s">
        <v>494</v>
      </c>
      <c r="KB13" s="385" t="s">
        <v>164</v>
      </c>
      <c r="KC13" s="385"/>
      <c r="KD13" s="385"/>
      <c r="KE13" s="386"/>
      <c r="KF13" s="384" t="s">
        <v>153</v>
      </c>
      <c r="KG13" s="385" t="s">
        <v>193</v>
      </c>
      <c r="KH13" s="385"/>
      <c r="KI13" s="386"/>
      <c r="KJ13" s="384" t="s">
        <v>323</v>
      </c>
      <c r="KK13" s="385" t="s">
        <v>148</v>
      </c>
      <c r="KL13" s="385"/>
      <c r="KM13" s="386"/>
      <c r="KN13" s="384" t="s">
        <v>484</v>
      </c>
      <c r="KO13" s="385" t="s">
        <v>209</v>
      </c>
      <c r="KP13" s="385"/>
      <c r="KQ13" s="386"/>
      <c r="KR13" s="384" t="s">
        <v>180</v>
      </c>
      <c r="KS13" s="385" t="s">
        <v>172</v>
      </c>
      <c r="KT13" s="385"/>
      <c r="KU13" s="386"/>
      <c r="KV13" s="356"/>
      <c r="KW13" s="77" t="s">
        <v>90</v>
      </c>
      <c r="KX13" s="968">
        <f t="shared" si="5"/>
        <v>11</v>
      </c>
      <c r="KY13" s="82">
        <f t="shared" si="6"/>
        <v>13</v>
      </c>
      <c r="KZ13" s="82">
        <f t="shared" si="7"/>
        <v>24</v>
      </c>
      <c r="LA13" s="871">
        <f t="shared" si="8"/>
        <v>0.45833333333333331</v>
      </c>
      <c r="LB13" s="415">
        <f t="shared" si="9"/>
        <v>5</v>
      </c>
      <c r="LC13" s="82">
        <f t="shared" si="10"/>
        <v>7</v>
      </c>
      <c r="LD13" s="82">
        <f t="shared" si="11"/>
        <v>12</v>
      </c>
      <c r="LE13" s="413">
        <f t="shared" si="12"/>
        <v>0.41666666666666669</v>
      </c>
    </row>
    <row r="14" spans="1:317" ht="17.25" x14ac:dyDescent="0.2">
      <c r="A14" s="80"/>
      <c r="B14" s="77" t="s">
        <v>311</v>
      </c>
      <c r="C14" s="803">
        <f t="shared" ca="1" si="0"/>
        <v>12</v>
      </c>
      <c r="D14" s="812">
        <v>39602</v>
      </c>
      <c r="E14" s="204" t="s">
        <v>359</v>
      </c>
      <c r="F14" s="78" t="s">
        <v>17</v>
      </c>
      <c r="G14" s="203" t="s">
        <v>317</v>
      </c>
      <c r="H14" s="81">
        <f t="shared" si="1"/>
        <v>104</v>
      </c>
      <c r="I14" s="82">
        <f t="shared" si="2"/>
        <v>67</v>
      </c>
      <c r="J14" s="82">
        <f t="shared" si="3"/>
        <v>171</v>
      </c>
      <c r="K14" s="101">
        <f t="shared" si="4"/>
        <v>0.60818713450292394</v>
      </c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81" t="s">
        <v>301</v>
      </c>
      <c r="BE14" s="82" t="s">
        <v>273</v>
      </c>
      <c r="BF14" s="82" t="s">
        <v>300</v>
      </c>
      <c r="BG14" s="291"/>
      <c r="BH14" s="124" t="s">
        <v>264</v>
      </c>
      <c r="BI14" s="125" t="s">
        <v>294</v>
      </c>
      <c r="BJ14" s="125" t="s">
        <v>224</v>
      </c>
      <c r="BK14" s="242"/>
      <c r="BL14" s="124" t="s">
        <v>267</v>
      </c>
      <c r="BM14" s="125" t="s">
        <v>210</v>
      </c>
      <c r="BN14" s="125" t="s">
        <v>322</v>
      </c>
      <c r="BO14" s="242"/>
      <c r="BP14" s="124" t="s">
        <v>215</v>
      </c>
      <c r="BQ14" s="125" t="s">
        <v>263</v>
      </c>
      <c r="BR14" s="125" t="s">
        <v>271</v>
      </c>
      <c r="BS14" s="242"/>
      <c r="BT14" s="124" t="s">
        <v>283</v>
      </c>
      <c r="BU14" s="125" t="s">
        <v>269</v>
      </c>
      <c r="BV14" s="125" t="s">
        <v>140</v>
      </c>
      <c r="BW14" s="242"/>
      <c r="BX14" s="124" t="s">
        <v>221</v>
      </c>
      <c r="BY14" s="125" t="s">
        <v>272</v>
      </c>
      <c r="BZ14" s="125" t="s">
        <v>192</v>
      </c>
      <c r="CA14" s="242"/>
      <c r="CB14" s="124" t="s">
        <v>189</v>
      </c>
      <c r="CC14" s="125" t="s">
        <v>224</v>
      </c>
      <c r="CD14" s="125" t="s">
        <v>293</v>
      </c>
      <c r="CE14" s="280" t="s">
        <v>213</v>
      </c>
      <c r="CF14" s="274" t="s">
        <v>267</v>
      </c>
      <c r="CG14" s="82" t="s">
        <v>227</v>
      </c>
      <c r="CH14" s="82" t="s">
        <v>205</v>
      </c>
      <c r="CI14" s="134"/>
      <c r="CJ14" s="124" t="s">
        <v>273</v>
      </c>
      <c r="CK14" s="125" t="s">
        <v>291</v>
      </c>
      <c r="CL14" s="125" t="s">
        <v>212</v>
      </c>
      <c r="CM14" s="126"/>
      <c r="CN14" s="303" t="s">
        <v>322</v>
      </c>
      <c r="CO14" s="304" t="s">
        <v>277</v>
      </c>
      <c r="CP14" s="304" t="s">
        <v>222</v>
      </c>
      <c r="CQ14" s="305"/>
      <c r="CR14" s="303" t="s">
        <v>215</v>
      </c>
      <c r="CS14" s="304" t="s">
        <v>225</v>
      </c>
      <c r="CT14" s="304" t="s">
        <v>172</v>
      </c>
      <c r="CU14" s="305"/>
      <c r="CV14" s="303" t="s">
        <v>323</v>
      </c>
      <c r="CW14" s="304" t="s">
        <v>204</v>
      </c>
      <c r="CX14" s="304" t="s">
        <v>293</v>
      </c>
      <c r="CY14" s="304" t="s">
        <v>324</v>
      </c>
      <c r="CZ14" s="285" t="s">
        <v>272</v>
      </c>
      <c r="DA14" s="69" t="s">
        <v>275</v>
      </c>
      <c r="DB14" s="77" t="s">
        <v>265</v>
      </c>
      <c r="DC14" s="77" t="s">
        <v>283</v>
      </c>
      <c r="DD14" s="310"/>
      <c r="DE14" s="285"/>
      <c r="DF14" s="69" t="s">
        <v>224</v>
      </c>
      <c r="DG14" s="77" t="s">
        <v>282</v>
      </c>
      <c r="DH14" s="77" t="s">
        <v>291</v>
      </c>
      <c r="DI14" s="285"/>
      <c r="DJ14" s="69" t="s">
        <v>274</v>
      </c>
      <c r="DK14" s="77" t="s">
        <v>226</v>
      </c>
      <c r="DL14" s="77" t="s">
        <v>229</v>
      </c>
      <c r="DM14" s="77"/>
      <c r="DN14" s="285"/>
      <c r="DO14" s="69" t="s">
        <v>140</v>
      </c>
      <c r="DP14" s="77" t="s">
        <v>179</v>
      </c>
      <c r="DQ14" s="77" t="s">
        <v>290</v>
      </c>
      <c r="DR14" s="285"/>
      <c r="DS14" s="69" t="s">
        <v>397</v>
      </c>
      <c r="DT14" s="77" t="s">
        <v>227</v>
      </c>
      <c r="DU14" s="77" t="s">
        <v>262</v>
      </c>
      <c r="DV14" s="285"/>
      <c r="DW14" s="69" t="s">
        <v>215</v>
      </c>
      <c r="DX14" s="77" t="s">
        <v>187</v>
      </c>
      <c r="DY14" s="77" t="s">
        <v>271</v>
      </c>
      <c r="DZ14" s="285"/>
      <c r="EA14" s="69" t="s">
        <v>425</v>
      </c>
      <c r="EB14" s="77" t="s">
        <v>275</v>
      </c>
      <c r="EC14" s="77" t="s">
        <v>273</v>
      </c>
      <c r="ED14" s="285"/>
      <c r="EE14" s="69" t="s">
        <v>265</v>
      </c>
      <c r="EF14" s="77" t="s">
        <v>203</v>
      </c>
      <c r="EG14" s="77" t="s">
        <v>267</v>
      </c>
      <c r="EH14" s="285"/>
      <c r="EI14" s="69" t="s">
        <v>206</v>
      </c>
      <c r="EJ14" s="77" t="s">
        <v>228</v>
      </c>
      <c r="EK14" s="77" t="s">
        <v>209</v>
      </c>
      <c r="EL14" s="285"/>
      <c r="EM14" s="69" t="s">
        <v>264</v>
      </c>
      <c r="EN14" s="77" t="s">
        <v>179</v>
      </c>
      <c r="EO14" s="77" t="s">
        <v>293</v>
      </c>
      <c r="EP14" s="285"/>
      <c r="EQ14" s="81" t="s">
        <v>452</v>
      </c>
      <c r="ER14" s="82" t="s">
        <v>323</v>
      </c>
      <c r="ES14" s="82" t="s">
        <v>277</v>
      </c>
      <c r="ET14" s="134"/>
      <c r="EU14" s="384" t="s">
        <v>290</v>
      </c>
      <c r="EV14" s="385" t="s">
        <v>271</v>
      </c>
      <c r="EW14" s="385" t="s">
        <v>286</v>
      </c>
      <c r="EX14" s="405"/>
      <c r="EY14" s="356" t="s">
        <v>205</v>
      </c>
      <c r="EZ14" s="357" t="s">
        <v>436</v>
      </c>
      <c r="FA14" s="357" t="s">
        <v>210</v>
      </c>
      <c r="FB14" s="354"/>
      <c r="FC14" s="124" t="s">
        <v>273</v>
      </c>
      <c r="FD14" s="125" t="s">
        <v>270</v>
      </c>
      <c r="FE14" s="125" t="s">
        <v>322</v>
      </c>
      <c r="FF14" s="242"/>
      <c r="FG14" s="124" t="s">
        <v>294</v>
      </c>
      <c r="FH14" s="125" t="s">
        <v>457</v>
      </c>
      <c r="FI14" s="125" t="s">
        <v>264</v>
      </c>
      <c r="FJ14" s="242"/>
      <c r="FK14" s="124" t="s">
        <v>275</v>
      </c>
      <c r="FL14" s="125" t="s">
        <v>265</v>
      </c>
      <c r="FM14" s="125" t="s">
        <v>227</v>
      </c>
      <c r="FN14" s="242"/>
      <c r="FO14" s="124" t="s">
        <v>272</v>
      </c>
      <c r="FP14" s="125" t="s">
        <v>209</v>
      </c>
      <c r="FQ14" s="125" t="s">
        <v>140</v>
      </c>
      <c r="FR14" s="242"/>
      <c r="FS14" s="124" t="s">
        <v>486</v>
      </c>
      <c r="FT14" s="125" t="s">
        <v>494</v>
      </c>
      <c r="FU14" s="125" t="s">
        <v>267</v>
      </c>
      <c r="FV14" s="126" t="s">
        <v>191</v>
      </c>
      <c r="FW14" s="384" t="s">
        <v>178</v>
      </c>
      <c r="FX14" s="385" t="s">
        <v>193</v>
      </c>
      <c r="FY14" s="385" t="s">
        <v>422</v>
      </c>
      <c r="FZ14" s="386"/>
      <c r="GA14" s="124" t="s">
        <v>323</v>
      </c>
      <c r="GB14" s="125" t="s">
        <v>169</v>
      </c>
      <c r="GC14" s="125" t="s">
        <v>172</v>
      </c>
      <c r="GD14" s="242"/>
      <c r="GE14" s="124" t="s">
        <v>421</v>
      </c>
      <c r="GF14" s="125" t="s">
        <v>286</v>
      </c>
      <c r="GG14" s="125" t="s">
        <v>216</v>
      </c>
      <c r="GH14" s="242"/>
      <c r="GI14" s="124" t="s">
        <v>553</v>
      </c>
      <c r="GJ14" s="125" t="s">
        <v>187</v>
      </c>
      <c r="GK14" s="125" t="s">
        <v>301</v>
      </c>
      <c r="GL14" s="126"/>
      <c r="GM14" s="124" t="s">
        <v>179</v>
      </c>
      <c r="GN14" s="125" t="s">
        <v>264</v>
      </c>
      <c r="GO14" s="125" t="s">
        <v>183</v>
      </c>
      <c r="GP14" s="386" t="s">
        <v>225</v>
      </c>
      <c r="GQ14" s="384" t="s">
        <v>174</v>
      </c>
      <c r="GR14" s="385" t="s">
        <v>161</v>
      </c>
      <c r="GS14" s="385"/>
      <c r="GT14" s="386"/>
      <c r="GU14" s="384" t="s">
        <v>165</v>
      </c>
      <c r="GV14" s="385" t="s">
        <v>299</v>
      </c>
      <c r="GW14" s="385" t="s">
        <v>270</v>
      </c>
      <c r="GX14" s="386"/>
      <c r="GY14" s="384" t="s">
        <v>163</v>
      </c>
      <c r="GZ14" s="385" t="s">
        <v>228</v>
      </c>
      <c r="HA14" s="385" t="s">
        <v>206</v>
      </c>
      <c r="HB14" s="386"/>
      <c r="HC14" s="124" t="s">
        <v>323</v>
      </c>
      <c r="HD14" s="125" t="s">
        <v>205</v>
      </c>
      <c r="HE14" s="125" t="s">
        <v>172</v>
      </c>
      <c r="HF14" s="242"/>
      <c r="HG14" s="124" t="s">
        <v>162</v>
      </c>
      <c r="HH14" s="125" t="s">
        <v>267</v>
      </c>
      <c r="HI14" s="125" t="s">
        <v>422</v>
      </c>
      <c r="HJ14" s="242"/>
      <c r="HK14" s="124" t="s">
        <v>269</v>
      </c>
      <c r="HL14" s="125" t="s">
        <v>272</v>
      </c>
      <c r="HM14" s="125" t="s">
        <v>179</v>
      </c>
      <c r="HN14" s="242"/>
      <c r="HO14" s="124" t="s">
        <v>575</v>
      </c>
      <c r="HP14" s="125" t="s">
        <v>257</v>
      </c>
      <c r="HQ14" s="125"/>
      <c r="HR14" s="242"/>
      <c r="HS14" s="124" t="s">
        <v>178</v>
      </c>
      <c r="HT14" s="125" t="s">
        <v>270</v>
      </c>
      <c r="HU14" s="125" t="s">
        <v>225</v>
      </c>
      <c r="HV14" s="242"/>
      <c r="HW14" s="124" t="s">
        <v>273</v>
      </c>
      <c r="HX14" s="125" t="s">
        <v>180</v>
      </c>
      <c r="HY14" s="125" t="s">
        <v>166</v>
      </c>
      <c r="HZ14" s="242" t="s">
        <v>323</v>
      </c>
      <c r="IA14" s="124" t="s">
        <v>264</v>
      </c>
      <c r="IB14" s="125" t="s">
        <v>198</v>
      </c>
      <c r="IC14" s="125" t="s">
        <v>301</v>
      </c>
      <c r="ID14" s="242"/>
      <c r="IE14" s="124" t="s">
        <v>169</v>
      </c>
      <c r="IF14" s="125" t="s">
        <v>216</v>
      </c>
      <c r="IG14" s="125" t="s">
        <v>471</v>
      </c>
      <c r="IH14" s="242"/>
      <c r="II14" s="124" t="s">
        <v>253</v>
      </c>
      <c r="IJ14" s="125" t="s">
        <v>146</v>
      </c>
      <c r="IK14" s="125"/>
      <c r="IL14" s="242"/>
      <c r="IM14" s="124" t="s">
        <v>275</v>
      </c>
      <c r="IN14" s="125" t="s">
        <v>179</v>
      </c>
      <c r="IO14" s="125" t="s">
        <v>272</v>
      </c>
      <c r="IP14" s="242"/>
      <c r="IQ14" s="987" t="s">
        <v>494</v>
      </c>
      <c r="IR14" s="125" t="s">
        <v>229</v>
      </c>
      <c r="IS14" s="125" t="s">
        <v>323</v>
      </c>
      <c r="IT14" s="242"/>
      <c r="IU14" s="124" t="s">
        <v>222</v>
      </c>
      <c r="IV14" s="125" t="s">
        <v>957</v>
      </c>
      <c r="IW14" s="125" t="s">
        <v>156</v>
      </c>
      <c r="IX14" s="386" t="s">
        <v>574</v>
      </c>
      <c r="IY14" s="950" t="s">
        <v>557</v>
      </c>
      <c r="IZ14" s="385" t="s">
        <v>148</v>
      </c>
      <c r="JA14" s="385"/>
      <c r="JB14" s="386"/>
      <c r="JC14" s="384" t="s">
        <v>282</v>
      </c>
      <c r="JD14" s="385" t="s">
        <v>176</v>
      </c>
      <c r="JE14" s="385"/>
      <c r="JF14" s="386"/>
      <c r="JG14" s="384" t="s">
        <v>257</v>
      </c>
      <c r="JH14" s="385" t="s">
        <v>146</v>
      </c>
      <c r="JI14" s="385"/>
      <c r="JJ14" s="386"/>
      <c r="JK14" s="384" t="s">
        <v>421</v>
      </c>
      <c r="JL14" s="385" t="s">
        <v>253</v>
      </c>
      <c r="JM14" s="385"/>
      <c r="JN14" s="386"/>
      <c r="JO14" s="384" t="s">
        <v>164</v>
      </c>
      <c r="JP14" s="385" t="s">
        <v>206</v>
      </c>
      <c r="JQ14" s="385"/>
      <c r="JR14" s="405"/>
      <c r="JS14" s="384" t="s">
        <v>293</v>
      </c>
      <c r="JT14" s="385" t="s">
        <v>175</v>
      </c>
      <c r="JU14" s="385"/>
      <c r="JV14" s="386"/>
      <c r="JW14" s="384" t="s">
        <v>148</v>
      </c>
      <c r="JX14" s="385" t="s">
        <v>537</v>
      </c>
      <c r="JY14" s="385"/>
      <c r="JZ14" s="405"/>
      <c r="KA14" s="384" t="s">
        <v>209</v>
      </c>
      <c r="KB14" s="385" t="s">
        <v>177</v>
      </c>
      <c r="KC14" s="385"/>
      <c r="KD14" s="385"/>
      <c r="KE14" s="386"/>
      <c r="KF14" s="384" t="s">
        <v>181</v>
      </c>
      <c r="KG14" s="385" t="s">
        <v>447</v>
      </c>
      <c r="KH14" s="385"/>
      <c r="KI14" s="386"/>
      <c r="KJ14" s="384" t="s">
        <v>198</v>
      </c>
      <c r="KK14" s="385" t="s">
        <v>147</v>
      </c>
      <c r="KL14" s="385"/>
      <c r="KM14" s="386"/>
      <c r="KN14" s="384" t="s">
        <v>282</v>
      </c>
      <c r="KO14" s="385" t="s">
        <v>169</v>
      </c>
      <c r="KP14" s="385"/>
      <c r="KQ14" s="386"/>
      <c r="KR14" s="384" t="s">
        <v>142</v>
      </c>
      <c r="KS14" s="385" t="s">
        <v>174</v>
      </c>
      <c r="KT14" s="385"/>
      <c r="KU14" s="386"/>
      <c r="KV14" s="1206"/>
      <c r="KW14" s="77" t="s">
        <v>316</v>
      </c>
      <c r="KX14" s="968">
        <f t="shared" si="5"/>
        <v>10</v>
      </c>
      <c r="KY14" s="82">
        <f t="shared" si="6"/>
        <v>14</v>
      </c>
      <c r="KZ14" s="82">
        <f t="shared" si="7"/>
        <v>24</v>
      </c>
      <c r="LA14" s="871">
        <f t="shared" si="8"/>
        <v>0.41666666666666669</v>
      </c>
      <c r="LB14" s="415">
        <f t="shared" si="9"/>
        <v>5</v>
      </c>
      <c r="LC14" s="82">
        <f t="shared" si="10"/>
        <v>7</v>
      </c>
      <c r="LD14" s="82">
        <f t="shared" si="11"/>
        <v>12</v>
      </c>
      <c r="LE14" s="413">
        <f t="shared" si="12"/>
        <v>0.41666666666666669</v>
      </c>
    </row>
    <row r="15" spans="1:317" ht="17.25" x14ac:dyDescent="0.2">
      <c r="A15" s="45"/>
      <c r="B15" s="46" t="s">
        <v>122</v>
      </c>
      <c r="C15" s="799">
        <f t="shared" ca="1" si="0"/>
        <v>16</v>
      </c>
      <c r="D15" s="812">
        <v>38374</v>
      </c>
      <c r="E15" s="204" t="s">
        <v>360</v>
      </c>
      <c r="F15" s="58" t="s">
        <v>10</v>
      </c>
      <c r="G15" s="91" t="s">
        <v>9</v>
      </c>
      <c r="H15" s="81">
        <f t="shared" si="1"/>
        <v>106</v>
      </c>
      <c r="I15" s="82">
        <f t="shared" si="2"/>
        <v>97</v>
      </c>
      <c r="J15" s="82">
        <f t="shared" si="3"/>
        <v>203</v>
      </c>
      <c r="K15" s="101">
        <f t="shared" si="4"/>
        <v>0.52216748768472909</v>
      </c>
      <c r="L15" s="38" t="s">
        <v>29</v>
      </c>
      <c r="M15" s="38" t="s">
        <v>29</v>
      </c>
      <c r="N15" s="38" t="s">
        <v>29</v>
      </c>
      <c r="O15" s="39"/>
      <c r="P15" s="38" t="s">
        <v>20</v>
      </c>
      <c r="Q15" s="38" t="s">
        <v>29</v>
      </c>
      <c r="R15" s="38" t="s">
        <v>29</v>
      </c>
      <c r="S15" s="48" t="s">
        <v>135</v>
      </c>
      <c r="T15" s="49" t="s">
        <v>20</v>
      </c>
      <c r="U15" s="38" t="s">
        <v>20</v>
      </c>
      <c r="V15" s="38" t="s">
        <v>20</v>
      </c>
      <c r="W15" s="39"/>
      <c r="X15" s="38" t="s">
        <v>29</v>
      </c>
      <c r="Y15" s="38" t="s">
        <v>29</v>
      </c>
      <c r="Z15" s="38" t="s">
        <v>20</v>
      </c>
      <c r="AA15" s="48"/>
      <c r="AB15" s="49" t="s">
        <v>29</v>
      </c>
      <c r="AC15" s="38" t="s">
        <v>29</v>
      </c>
      <c r="AD15" s="38" t="s">
        <v>29</v>
      </c>
      <c r="AE15" s="39"/>
      <c r="AF15" s="38" t="s">
        <v>20</v>
      </c>
      <c r="AG15" s="38" t="s">
        <v>20</v>
      </c>
      <c r="AH15" s="38" t="s">
        <v>20</v>
      </c>
      <c r="AI15" s="48"/>
      <c r="AJ15" s="49" t="s">
        <v>29</v>
      </c>
      <c r="AK15" s="38" t="s">
        <v>20</v>
      </c>
      <c r="AL15" s="38" t="s">
        <v>20</v>
      </c>
      <c r="AM15" s="39"/>
      <c r="AN15" s="38" t="s">
        <v>29</v>
      </c>
      <c r="AO15" s="38" t="s">
        <v>20</v>
      </c>
      <c r="AP15" s="38" t="s">
        <v>29</v>
      </c>
      <c r="AQ15" s="48"/>
      <c r="AR15" s="49" t="s">
        <v>29</v>
      </c>
      <c r="AS15" s="38" t="s">
        <v>20</v>
      </c>
      <c r="AT15" s="38" t="s">
        <v>29</v>
      </c>
      <c r="AU15" s="39"/>
      <c r="AV15" s="67" t="s">
        <v>188</v>
      </c>
      <c r="AW15" s="38" t="s">
        <v>189</v>
      </c>
      <c r="AX15" s="38" t="s">
        <v>190</v>
      </c>
      <c r="AY15" s="48"/>
      <c r="AZ15" s="56" t="s">
        <v>262</v>
      </c>
      <c r="BA15" s="48" t="s">
        <v>161</v>
      </c>
      <c r="BB15" s="48" t="s">
        <v>186</v>
      </c>
      <c r="BC15" s="39"/>
      <c r="BD15" s="81" t="s">
        <v>229</v>
      </c>
      <c r="BE15" s="82" t="s">
        <v>206</v>
      </c>
      <c r="BF15" s="82" t="s">
        <v>147</v>
      </c>
      <c r="BG15" s="118"/>
      <c r="BH15" s="81" t="s">
        <v>187</v>
      </c>
      <c r="BI15" s="82" t="s">
        <v>259</v>
      </c>
      <c r="BJ15" s="82" t="s">
        <v>193</v>
      </c>
      <c r="BK15" s="134"/>
      <c r="BL15" s="81" t="s">
        <v>164</v>
      </c>
      <c r="BM15" s="82" t="s">
        <v>181</v>
      </c>
      <c r="BN15" s="82" t="s">
        <v>342</v>
      </c>
      <c r="BO15" s="134"/>
      <c r="BP15" s="81" t="s">
        <v>162</v>
      </c>
      <c r="BQ15" s="82" t="s">
        <v>175</v>
      </c>
      <c r="BR15" s="82" t="s">
        <v>178</v>
      </c>
      <c r="BS15" s="134"/>
      <c r="BT15" s="81" t="s">
        <v>260</v>
      </c>
      <c r="BU15" s="82" t="s">
        <v>192</v>
      </c>
      <c r="BV15" s="82" t="s">
        <v>198</v>
      </c>
      <c r="BW15" s="134"/>
      <c r="BX15" s="81" t="s">
        <v>262</v>
      </c>
      <c r="BY15" s="82" t="s">
        <v>263</v>
      </c>
      <c r="BZ15" s="82" t="s">
        <v>161</v>
      </c>
      <c r="CA15" s="134"/>
      <c r="CB15" s="81" t="s">
        <v>289</v>
      </c>
      <c r="CC15" s="82" t="s">
        <v>271</v>
      </c>
      <c r="CD15" s="82" t="s">
        <v>281</v>
      </c>
      <c r="CE15" s="276"/>
      <c r="CF15" s="274" t="s">
        <v>276</v>
      </c>
      <c r="CG15" s="82" t="s">
        <v>147</v>
      </c>
      <c r="CH15" s="82" t="s">
        <v>193</v>
      </c>
      <c r="CI15" s="134"/>
      <c r="CJ15" s="81" t="s">
        <v>175</v>
      </c>
      <c r="CK15" s="82" t="s">
        <v>179</v>
      </c>
      <c r="CL15" s="82" t="s">
        <v>165</v>
      </c>
      <c r="CM15" s="118"/>
      <c r="CN15" s="69" t="s">
        <v>164</v>
      </c>
      <c r="CO15" s="77" t="s">
        <v>178</v>
      </c>
      <c r="CP15" s="77" t="s">
        <v>231</v>
      </c>
      <c r="CQ15" s="285"/>
      <c r="CR15" s="69" t="s">
        <v>176</v>
      </c>
      <c r="CS15" s="77" t="s">
        <v>162</v>
      </c>
      <c r="CT15" s="77" t="s">
        <v>286</v>
      </c>
      <c r="CU15" s="285"/>
      <c r="CV15" s="69" t="s">
        <v>203</v>
      </c>
      <c r="CW15" s="77" t="s">
        <v>281</v>
      </c>
      <c r="CX15" s="77" t="s">
        <v>274</v>
      </c>
      <c r="CY15" s="77"/>
      <c r="CZ15" s="285"/>
      <c r="DA15" s="69" t="s">
        <v>180</v>
      </c>
      <c r="DB15" s="77" t="s">
        <v>205</v>
      </c>
      <c r="DC15" s="77" t="s">
        <v>323</v>
      </c>
      <c r="DD15" s="310"/>
      <c r="DE15" s="285"/>
      <c r="DF15" s="69" t="s">
        <v>192</v>
      </c>
      <c r="DG15" s="77" t="s">
        <v>257</v>
      </c>
      <c r="DH15" s="77" t="s">
        <v>172</v>
      </c>
      <c r="DI15" s="285"/>
      <c r="DJ15" s="69" t="s">
        <v>179</v>
      </c>
      <c r="DK15" s="77" t="s">
        <v>193</v>
      </c>
      <c r="DL15" s="77" t="s">
        <v>163</v>
      </c>
      <c r="DM15" s="77"/>
      <c r="DN15" s="285"/>
      <c r="DO15" s="69" t="s">
        <v>270</v>
      </c>
      <c r="DP15" s="77" t="s">
        <v>164</v>
      </c>
      <c r="DQ15" s="77" t="s">
        <v>282</v>
      </c>
      <c r="DR15" s="285"/>
      <c r="DS15" s="69" t="s">
        <v>220</v>
      </c>
      <c r="DT15" s="77" t="s">
        <v>165</v>
      </c>
      <c r="DU15" s="77" t="s">
        <v>169</v>
      </c>
      <c r="DV15" s="285"/>
      <c r="DW15" s="69" t="s">
        <v>272</v>
      </c>
      <c r="DX15" s="77" t="s">
        <v>289</v>
      </c>
      <c r="DY15" s="77" t="s">
        <v>172</v>
      </c>
      <c r="DZ15" s="285"/>
      <c r="EA15" s="69" t="s">
        <v>286</v>
      </c>
      <c r="EB15" s="77" t="s">
        <v>206</v>
      </c>
      <c r="EC15" s="77" t="s">
        <v>265</v>
      </c>
      <c r="ED15" s="285"/>
      <c r="EE15" s="69" t="s">
        <v>205</v>
      </c>
      <c r="EF15" s="77" t="s">
        <v>225</v>
      </c>
      <c r="EG15" s="77" t="s">
        <v>229</v>
      </c>
      <c r="EH15" s="285"/>
      <c r="EI15" s="356" t="s">
        <v>421</v>
      </c>
      <c r="EJ15" s="357" t="s">
        <v>177</v>
      </c>
      <c r="EK15" s="357" t="s">
        <v>200</v>
      </c>
      <c r="EL15" s="354"/>
      <c r="EM15" s="356" t="s">
        <v>184</v>
      </c>
      <c r="EN15" s="357" t="s">
        <v>174</v>
      </c>
      <c r="EO15" s="357" t="s">
        <v>186</v>
      </c>
      <c r="EP15" s="354"/>
      <c r="EQ15" s="384" t="s">
        <v>282</v>
      </c>
      <c r="ER15" s="385" t="s">
        <v>163</v>
      </c>
      <c r="ES15" s="385" t="s">
        <v>293</v>
      </c>
      <c r="ET15" s="386"/>
      <c r="EU15" s="384" t="s">
        <v>299</v>
      </c>
      <c r="EV15" s="385" t="s">
        <v>323</v>
      </c>
      <c r="EW15" s="385" t="s">
        <v>198</v>
      </c>
      <c r="EX15" s="405"/>
      <c r="EY15" s="356" t="s">
        <v>190</v>
      </c>
      <c r="EZ15" s="357" t="s">
        <v>203</v>
      </c>
      <c r="FA15" s="357" t="s">
        <v>425</v>
      </c>
      <c r="FB15" s="354"/>
      <c r="FC15" s="384" t="s">
        <v>158</v>
      </c>
      <c r="FD15" s="385" t="s">
        <v>169</v>
      </c>
      <c r="FE15" s="385" t="s">
        <v>140</v>
      </c>
      <c r="FF15" s="386"/>
      <c r="FG15" s="384" t="s">
        <v>174</v>
      </c>
      <c r="FH15" s="385" t="s">
        <v>229</v>
      </c>
      <c r="FI15" s="385" t="s">
        <v>216</v>
      </c>
      <c r="FJ15" s="386"/>
      <c r="FK15" s="384" t="s">
        <v>184</v>
      </c>
      <c r="FL15" s="385" t="s">
        <v>193</v>
      </c>
      <c r="FM15" s="385" t="s">
        <v>225</v>
      </c>
      <c r="FN15" s="386"/>
      <c r="FO15" s="384" t="s">
        <v>264</v>
      </c>
      <c r="FP15" s="385" t="s">
        <v>484</v>
      </c>
      <c r="FQ15" s="385" t="s">
        <v>282</v>
      </c>
      <c r="FR15" s="386"/>
      <c r="FS15" s="384" t="s">
        <v>163</v>
      </c>
      <c r="FT15" s="385" t="s">
        <v>471</v>
      </c>
      <c r="FU15" s="385" t="s">
        <v>421</v>
      </c>
      <c r="FV15" s="405"/>
      <c r="FW15" s="384" t="s">
        <v>186</v>
      </c>
      <c r="FX15" s="125" t="s">
        <v>283</v>
      </c>
      <c r="FY15" s="125" t="s">
        <v>192</v>
      </c>
      <c r="FZ15" s="242"/>
      <c r="GA15" s="124" t="s">
        <v>286</v>
      </c>
      <c r="GB15" s="125" t="s">
        <v>293</v>
      </c>
      <c r="GC15" s="125" t="s">
        <v>162</v>
      </c>
      <c r="GD15" s="242"/>
      <c r="GE15" s="124" t="s">
        <v>267</v>
      </c>
      <c r="GF15" s="125" t="s">
        <v>203</v>
      </c>
      <c r="GG15" s="125" t="s">
        <v>436</v>
      </c>
      <c r="GH15" s="242"/>
      <c r="GI15" s="124" t="s">
        <v>172</v>
      </c>
      <c r="GJ15" s="125" t="s">
        <v>291</v>
      </c>
      <c r="GK15" s="125" t="s">
        <v>225</v>
      </c>
      <c r="GL15" s="126" t="s">
        <v>183</v>
      </c>
      <c r="GM15" s="384" t="s">
        <v>147</v>
      </c>
      <c r="GN15" s="385" t="s">
        <v>175</v>
      </c>
      <c r="GO15" s="385"/>
      <c r="GP15" s="386"/>
      <c r="GQ15" s="384" t="s">
        <v>178</v>
      </c>
      <c r="GR15" s="385" t="s">
        <v>538</v>
      </c>
      <c r="GS15" s="385" t="s">
        <v>205</v>
      </c>
      <c r="GT15" s="386"/>
      <c r="GU15" s="384" t="s">
        <v>5</v>
      </c>
      <c r="GV15" s="385"/>
      <c r="GW15" s="385"/>
      <c r="GX15" s="386"/>
      <c r="GY15" s="384" t="s">
        <v>179</v>
      </c>
      <c r="GZ15" s="385" t="s">
        <v>463</v>
      </c>
      <c r="HA15" s="385" t="s">
        <v>323</v>
      </c>
      <c r="HB15" s="386"/>
      <c r="HC15" s="384" t="s">
        <v>180</v>
      </c>
      <c r="HD15" s="385" t="s">
        <v>421</v>
      </c>
      <c r="HE15" s="385" t="s">
        <v>269</v>
      </c>
      <c r="HF15" s="386"/>
      <c r="HG15" s="384" t="s">
        <v>293</v>
      </c>
      <c r="HH15" s="385" t="s">
        <v>162</v>
      </c>
      <c r="HI15" s="385" t="s">
        <v>275</v>
      </c>
      <c r="HJ15" s="386"/>
      <c r="HK15" s="384" t="s">
        <v>270</v>
      </c>
      <c r="HL15" s="385" t="s">
        <v>289</v>
      </c>
      <c r="HM15" s="385" t="s">
        <v>425</v>
      </c>
      <c r="HN15" s="386"/>
      <c r="HO15" s="384" t="s">
        <v>204</v>
      </c>
      <c r="HP15" s="125" t="s">
        <v>178</v>
      </c>
      <c r="HQ15" s="125" t="s">
        <v>216</v>
      </c>
      <c r="HR15" s="242"/>
      <c r="HS15" s="124" t="s">
        <v>291</v>
      </c>
      <c r="HT15" s="125" t="s">
        <v>271</v>
      </c>
      <c r="HU15" s="125" t="s">
        <v>273</v>
      </c>
      <c r="HV15" s="242"/>
      <c r="HW15" s="124" t="s">
        <v>175</v>
      </c>
      <c r="HX15" s="125" t="s">
        <v>174</v>
      </c>
      <c r="HY15" s="125"/>
      <c r="HZ15" s="242"/>
      <c r="IA15" s="124" t="s">
        <v>272</v>
      </c>
      <c r="IB15" s="125" t="s">
        <v>180</v>
      </c>
      <c r="IC15" s="125" t="s">
        <v>263</v>
      </c>
      <c r="ID15" s="242"/>
      <c r="IE15" s="124" t="s">
        <v>426</v>
      </c>
      <c r="IF15" s="125" t="s">
        <v>179</v>
      </c>
      <c r="IG15" s="125" t="s">
        <v>166</v>
      </c>
      <c r="IH15" s="386" t="s">
        <v>162</v>
      </c>
      <c r="II15" s="384" t="s">
        <v>264</v>
      </c>
      <c r="IJ15" s="385" t="s">
        <v>283</v>
      </c>
      <c r="IK15" s="385" t="s">
        <v>198</v>
      </c>
      <c r="IL15" s="386"/>
      <c r="IM15" s="384" t="s">
        <v>301</v>
      </c>
      <c r="IN15" s="385" t="s">
        <v>422</v>
      </c>
      <c r="IO15" s="125" t="s">
        <v>270</v>
      </c>
      <c r="IP15" s="242"/>
      <c r="IQ15" s="987" t="s">
        <v>153</v>
      </c>
      <c r="IR15" s="125" t="s">
        <v>147</v>
      </c>
      <c r="IS15" s="125"/>
      <c r="IT15" s="242"/>
      <c r="IU15" s="124" t="s">
        <v>493</v>
      </c>
      <c r="IV15" s="125" t="s">
        <v>273</v>
      </c>
      <c r="IW15" s="125" t="s">
        <v>216</v>
      </c>
      <c r="IX15" s="242"/>
      <c r="IY15" s="987" t="s">
        <v>192</v>
      </c>
      <c r="IZ15" s="125" t="s">
        <v>471</v>
      </c>
      <c r="JA15" s="125" t="s">
        <v>180</v>
      </c>
      <c r="JB15" s="242"/>
      <c r="JC15" s="124" t="s">
        <v>203</v>
      </c>
      <c r="JD15" s="125" t="s">
        <v>323</v>
      </c>
      <c r="JE15" s="125" t="s">
        <v>225</v>
      </c>
      <c r="JF15" s="242"/>
      <c r="JG15" s="124" t="s">
        <v>557</v>
      </c>
      <c r="JH15" s="125" t="s">
        <v>253</v>
      </c>
      <c r="JI15" s="125"/>
      <c r="JJ15" s="242"/>
      <c r="JK15" s="124" t="s">
        <v>264</v>
      </c>
      <c r="JL15" s="125" t="s">
        <v>1117</v>
      </c>
      <c r="JM15" s="125" t="s">
        <v>156</v>
      </c>
      <c r="JN15" s="386" t="s">
        <v>161</v>
      </c>
      <c r="JO15" s="384" t="s">
        <v>176</v>
      </c>
      <c r="JP15" s="385" t="s">
        <v>574</v>
      </c>
      <c r="JQ15" s="385"/>
      <c r="JR15" s="405"/>
      <c r="JS15" s="384" t="s">
        <v>148</v>
      </c>
      <c r="JT15" s="385" t="s">
        <v>153</v>
      </c>
      <c r="JU15" s="385"/>
      <c r="JV15" s="386"/>
      <c r="JW15" s="384" t="s">
        <v>258</v>
      </c>
      <c r="JX15" s="385" t="s">
        <v>174</v>
      </c>
      <c r="JY15" s="385"/>
      <c r="JZ15" s="405"/>
      <c r="KA15" s="384" t="s">
        <v>484</v>
      </c>
      <c r="KB15" s="385" t="s">
        <v>494</v>
      </c>
      <c r="KC15" s="385"/>
      <c r="KD15" s="385"/>
      <c r="KE15" s="386"/>
      <c r="KF15" s="384" t="s">
        <v>557</v>
      </c>
      <c r="KG15" s="385" t="s">
        <v>169</v>
      </c>
      <c r="KH15" s="385"/>
      <c r="KI15" s="386"/>
      <c r="KJ15" s="384" t="s">
        <v>147</v>
      </c>
      <c r="KK15" s="385" t="s">
        <v>198</v>
      </c>
      <c r="KL15" s="385"/>
      <c r="KM15" s="386"/>
      <c r="KN15" s="384" t="s">
        <v>142</v>
      </c>
      <c r="KO15" s="385" t="s">
        <v>161</v>
      </c>
      <c r="KP15" s="385"/>
      <c r="KQ15" s="386"/>
      <c r="KR15" s="384" t="s">
        <v>476</v>
      </c>
      <c r="KS15" s="385" t="s">
        <v>148</v>
      </c>
      <c r="KT15" s="385"/>
      <c r="KU15" s="386"/>
      <c r="KV15" s="356"/>
      <c r="KW15" s="77" t="s">
        <v>122</v>
      </c>
      <c r="KX15" s="968">
        <f t="shared" si="5"/>
        <v>18</v>
      </c>
      <c r="KY15" s="82">
        <f t="shared" si="6"/>
        <v>8</v>
      </c>
      <c r="KZ15" s="82">
        <f t="shared" si="7"/>
        <v>26</v>
      </c>
      <c r="LA15" s="871">
        <f t="shared" si="8"/>
        <v>0.69230769230769229</v>
      </c>
      <c r="LB15" s="415">
        <f t="shared" si="9"/>
        <v>8</v>
      </c>
      <c r="LC15" s="82">
        <f t="shared" si="10"/>
        <v>4</v>
      </c>
      <c r="LD15" s="82">
        <f t="shared" si="11"/>
        <v>12</v>
      </c>
      <c r="LE15" s="413">
        <f t="shared" si="12"/>
        <v>0.66666666666666663</v>
      </c>
    </row>
    <row r="16" spans="1:317" ht="17.25" x14ac:dyDescent="0.2">
      <c r="A16" s="45"/>
      <c r="B16" s="46" t="s">
        <v>38</v>
      </c>
      <c r="C16" s="799">
        <f t="shared" ca="1" si="0"/>
        <v>17</v>
      </c>
      <c r="D16" s="812">
        <v>37776</v>
      </c>
      <c r="E16" s="204" t="s">
        <v>355</v>
      </c>
      <c r="F16" s="58" t="s">
        <v>15</v>
      </c>
      <c r="G16" s="91" t="s">
        <v>14</v>
      </c>
      <c r="H16" s="81">
        <f t="shared" si="1"/>
        <v>107</v>
      </c>
      <c r="I16" s="82">
        <f t="shared" si="2"/>
        <v>89</v>
      </c>
      <c r="J16" s="82">
        <f t="shared" si="3"/>
        <v>196</v>
      </c>
      <c r="K16" s="101">
        <f t="shared" si="4"/>
        <v>0.54591836734693877</v>
      </c>
      <c r="L16" s="38" t="s">
        <v>20</v>
      </c>
      <c r="M16" s="38" t="s">
        <v>20</v>
      </c>
      <c r="N16" s="38" t="s">
        <v>20</v>
      </c>
      <c r="O16" s="39"/>
      <c r="P16" s="38" t="s">
        <v>20</v>
      </c>
      <c r="Q16" s="38" t="s">
        <v>29</v>
      </c>
      <c r="R16" s="38" t="s">
        <v>29</v>
      </c>
      <c r="S16" s="48"/>
      <c r="T16" s="49" t="s">
        <v>20</v>
      </c>
      <c r="U16" s="38" t="s">
        <v>29</v>
      </c>
      <c r="V16" s="38" t="s">
        <v>29</v>
      </c>
      <c r="W16" s="39"/>
      <c r="X16" s="38" t="s">
        <v>5</v>
      </c>
      <c r="Y16" s="38"/>
      <c r="Z16" s="38"/>
      <c r="AA16" s="48"/>
      <c r="AB16" s="49" t="s">
        <v>20</v>
      </c>
      <c r="AC16" s="38" t="s">
        <v>29</v>
      </c>
      <c r="AD16" s="38" t="s">
        <v>20</v>
      </c>
      <c r="AE16" s="39"/>
      <c r="AF16" s="38" t="s">
        <v>20</v>
      </c>
      <c r="AG16" s="38" t="s">
        <v>20</v>
      </c>
      <c r="AH16" s="38" t="s">
        <v>20</v>
      </c>
      <c r="AI16" s="48"/>
      <c r="AJ16" s="49" t="s">
        <v>5</v>
      </c>
      <c r="AK16" s="38"/>
      <c r="AL16" s="38"/>
      <c r="AM16" s="39"/>
      <c r="AN16" s="38" t="s">
        <v>29</v>
      </c>
      <c r="AO16" s="38" t="s">
        <v>20</v>
      </c>
      <c r="AP16" s="38" t="s">
        <v>20</v>
      </c>
      <c r="AQ16" s="48"/>
      <c r="AR16" s="49" t="s">
        <v>29</v>
      </c>
      <c r="AS16" s="38" t="s">
        <v>29</v>
      </c>
      <c r="AT16" s="38" t="s">
        <v>29</v>
      </c>
      <c r="AU16" s="39"/>
      <c r="AV16" s="38" t="s">
        <v>186</v>
      </c>
      <c r="AW16" s="38" t="s">
        <v>187</v>
      </c>
      <c r="AX16" s="38" t="s">
        <v>175</v>
      </c>
      <c r="AY16" s="48"/>
      <c r="AZ16" s="56" t="s">
        <v>261</v>
      </c>
      <c r="BA16" s="48" t="s">
        <v>165</v>
      </c>
      <c r="BB16" s="48" t="s">
        <v>215</v>
      </c>
      <c r="BC16" s="39"/>
      <c r="BD16" s="81" t="s">
        <v>189</v>
      </c>
      <c r="BE16" s="82" t="s">
        <v>222</v>
      </c>
      <c r="BF16" s="82" t="s">
        <v>282</v>
      </c>
      <c r="BG16" s="118"/>
      <c r="BH16" s="81" t="s">
        <v>263</v>
      </c>
      <c r="BI16" s="82" t="s">
        <v>176</v>
      </c>
      <c r="BJ16" s="82" t="s">
        <v>162</v>
      </c>
      <c r="BK16" s="134"/>
      <c r="BL16" s="81" t="s">
        <v>163</v>
      </c>
      <c r="BM16" s="82" t="s">
        <v>257</v>
      </c>
      <c r="BN16" s="82" t="s">
        <v>259</v>
      </c>
      <c r="BO16" s="134"/>
      <c r="BP16" s="81" t="s">
        <v>172</v>
      </c>
      <c r="BQ16" s="82" t="s">
        <v>164</v>
      </c>
      <c r="BR16" s="82" t="s">
        <v>276</v>
      </c>
      <c r="BS16" s="134"/>
      <c r="BT16" s="81" t="s">
        <v>203</v>
      </c>
      <c r="BU16" s="82" t="s">
        <v>193</v>
      </c>
      <c r="BV16" s="82" t="s">
        <v>267</v>
      </c>
      <c r="BW16" s="134"/>
      <c r="BX16" s="81" t="s">
        <v>175</v>
      </c>
      <c r="BY16" s="82" t="s">
        <v>229</v>
      </c>
      <c r="BZ16" s="82" t="s">
        <v>139</v>
      </c>
      <c r="CA16" s="134"/>
      <c r="CB16" s="81" t="s">
        <v>216</v>
      </c>
      <c r="CC16" s="82" t="s">
        <v>181</v>
      </c>
      <c r="CD16" s="82" t="s">
        <v>261</v>
      </c>
      <c r="CE16" s="276"/>
      <c r="CF16" s="274" t="s">
        <v>184</v>
      </c>
      <c r="CG16" s="82" t="s">
        <v>162</v>
      </c>
      <c r="CH16" s="125" t="s">
        <v>178</v>
      </c>
      <c r="CI16" s="242"/>
      <c r="CJ16" s="124" t="s">
        <v>147</v>
      </c>
      <c r="CK16" s="125" t="s">
        <v>161</v>
      </c>
      <c r="CL16" s="125" t="s">
        <v>192</v>
      </c>
      <c r="CM16" s="126"/>
      <c r="CN16" s="303" t="s">
        <v>187</v>
      </c>
      <c r="CO16" s="304" t="s">
        <v>220</v>
      </c>
      <c r="CP16" s="304" t="s">
        <v>385</v>
      </c>
      <c r="CQ16" s="285" t="s">
        <v>323</v>
      </c>
      <c r="CR16" s="69" t="s">
        <v>203</v>
      </c>
      <c r="CS16" s="77" t="s">
        <v>172</v>
      </c>
      <c r="CT16" s="77" t="s">
        <v>174</v>
      </c>
      <c r="CU16" s="285"/>
      <c r="CV16" s="69" t="s">
        <v>212</v>
      </c>
      <c r="CW16" s="77" t="s">
        <v>177</v>
      </c>
      <c r="CX16" s="77" t="s">
        <v>179</v>
      </c>
      <c r="CY16" s="77"/>
      <c r="CZ16" s="285"/>
      <c r="DA16" s="69" t="s">
        <v>209</v>
      </c>
      <c r="DB16" s="77" t="s">
        <v>270</v>
      </c>
      <c r="DC16" s="77" t="s">
        <v>184</v>
      </c>
      <c r="DD16" s="310"/>
      <c r="DE16" s="285"/>
      <c r="DF16" s="69" t="s">
        <v>216</v>
      </c>
      <c r="DG16" s="298" t="s">
        <v>181</v>
      </c>
      <c r="DH16" s="298" t="s">
        <v>163</v>
      </c>
      <c r="DI16" s="299"/>
      <c r="DJ16" s="297" t="s">
        <v>204</v>
      </c>
      <c r="DK16" s="298" t="s">
        <v>257</v>
      </c>
      <c r="DL16" s="298" t="s">
        <v>169</v>
      </c>
      <c r="DM16" s="298"/>
      <c r="DN16" s="299"/>
      <c r="DO16" s="297" t="s">
        <v>262</v>
      </c>
      <c r="DP16" s="298" t="s">
        <v>282</v>
      </c>
      <c r="DQ16" s="298" t="s">
        <v>225</v>
      </c>
      <c r="DR16" s="299"/>
      <c r="DS16" s="297" t="s">
        <v>164</v>
      </c>
      <c r="DT16" s="298" t="s">
        <v>203</v>
      </c>
      <c r="DU16" s="298" t="s">
        <v>135</v>
      </c>
      <c r="DV16" s="296" t="s">
        <v>264</v>
      </c>
      <c r="DW16" s="294" t="s">
        <v>151</v>
      </c>
      <c r="DX16" s="295" t="s">
        <v>158</v>
      </c>
      <c r="DY16" s="295"/>
      <c r="DZ16" s="296"/>
      <c r="EA16" s="294" t="s">
        <v>184</v>
      </c>
      <c r="EB16" s="295" t="s">
        <v>222</v>
      </c>
      <c r="EC16" s="295" t="s">
        <v>178</v>
      </c>
      <c r="ED16" s="354"/>
      <c r="EE16" s="356" t="s">
        <v>270</v>
      </c>
      <c r="EF16" s="357" t="s">
        <v>177</v>
      </c>
      <c r="EG16" s="357" t="s">
        <v>169</v>
      </c>
      <c r="EH16" s="360"/>
      <c r="EI16" s="356" t="s">
        <v>200</v>
      </c>
      <c r="EJ16" s="357" t="s">
        <v>186</v>
      </c>
      <c r="EK16" s="357" t="s">
        <v>216</v>
      </c>
      <c r="EL16" s="354"/>
      <c r="EM16" s="356" t="s">
        <v>164</v>
      </c>
      <c r="EN16" s="357" t="s">
        <v>301</v>
      </c>
      <c r="EO16" s="357" t="s">
        <v>286</v>
      </c>
      <c r="EP16" s="354"/>
      <c r="EQ16" s="384" t="s">
        <v>203</v>
      </c>
      <c r="ER16" s="385" t="s">
        <v>161</v>
      </c>
      <c r="ES16" s="385" t="s">
        <v>264</v>
      </c>
      <c r="ET16" s="386" t="s">
        <v>172</v>
      </c>
      <c r="EU16" s="384" t="s">
        <v>165</v>
      </c>
      <c r="EV16" s="385" t="s">
        <v>193</v>
      </c>
      <c r="EW16" s="385" t="s">
        <v>323</v>
      </c>
      <c r="EX16" s="405"/>
      <c r="EY16" s="356" t="s">
        <v>160</v>
      </c>
      <c r="EZ16" s="357" t="s">
        <v>176</v>
      </c>
      <c r="FA16" s="357"/>
      <c r="FB16" s="354"/>
      <c r="FC16" s="384" t="s">
        <v>192</v>
      </c>
      <c r="FD16" s="385" t="s">
        <v>205</v>
      </c>
      <c r="FE16" s="385" t="s">
        <v>178</v>
      </c>
      <c r="FF16" s="386"/>
      <c r="FG16" s="384" t="s">
        <v>229</v>
      </c>
      <c r="FH16" s="385" t="s">
        <v>162</v>
      </c>
      <c r="FI16" s="385" t="s">
        <v>164</v>
      </c>
      <c r="FJ16" s="386"/>
      <c r="FK16" s="384" t="s">
        <v>282</v>
      </c>
      <c r="FL16" s="385" t="s">
        <v>141</v>
      </c>
      <c r="FM16" s="385" t="s">
        <v>165</v>
      </c>
      <c r="FN16" s="386"/>
      <c r="FO16" s="384" t="s">
        <v>265</v>
      </c>
      <c r="FP16" s="385" t="s">
        <v>177</v>
      </c>
      <c r="FQ16" s="385" t="s">
        <v>272</v>
      </c>
      <c r="FR16" s="386"/>
      <c r="FS16" s="384" t="s">
        <v>198</v>
      </c>
      <c r="FT16" s="385" t="s">
        <v>323</v>
      </c>
      <c r="FU16" s="385" t="s">
        <v>274</v>
      </c>
      <c r="FV16" s="405"/>
      <c r="FW16" s="384" t="s">
        <v>537</v>
      </c>
      <c r="FX16" s="385" t="s">
        <v>151</v>
      </c>
      <c r="FY16" s="385"/>
      <c r="FZ16" s="386"/>
      <c r="GA16" s="384" t="s">
        <v>301</v>
      </c>
      <c r="GB16" s="385" t="s">
        <v>286</v>
      </c>
      <c r="GC16" s="385" t="s">
        <v>179</v>
      </c>
      <c r="GD16" s="386"/>
      <c r="GE16" s="384" t="s">
        <v>216</v>
      </c>
      <c r="GF16" s="385" t="s">
        <v>271</v>
      </c>
      <c r="GG16" s="385" t="s">
        <v>299</v>
      </c>
      <c r="GH16" s="386"/>
      <c r="GI16" s="384" t="s">
        <v>169</v>
      </c>
      <c r="GJ16" s="385" t="s">
        <v>538</v>
      </c>
      <c r="GK16" s="385" t="s">
        <v>289</v>
      </c>
      <c r="GL16" s="405"/>
      <c r="GM16" s="384" t="s">
        <v>163</v>
      </c>
      <c r="GN16" s="385" t="s">
        <v>192</v>
      </c>
      <c r="GO16" s="385" t="s">
        <v>422</v>
      </c>
      <c r="GP16" s="386"/>
      <c r="GQ16" s="384" t="s">
        <v>257</v>
      </c>
      <c r="GR16" s="385" t="s">
        <v>258</v>
      </c>
      <c r="GS16" s="385"/>
      <c r="GT16" s="386"/>
      <c r="GU16" s="384" t="s">
        <v>270</v>
      </c>
      <c r="GV16" s="385" t="s">
        <v>265</v>
      </c>
      <c r="GW16" s="385" t="s">
        <v>203</v>
      </c>
      <c r="GX16" s="386"/>
      <c r="GY16" s="384" t="s">
        <v>421</v>
      </c>
      <c r="GZ16" s="385" t="s">
        <v>205</v>
      </c>
      <c r="HA16" s="385" t="s">
        <v>484</v>
      </c>
      <c r="HB16" s="386"/>
      <c r="HC16" s="384" t="s">
        <v>209</v>
      </c>
      <c r="HD16" s="385" t="s">
        <v>323</v>
      </c>
      <c r="HE16" s="385" t="s">
        <v>286</v>
      </c>
      <c r="HF16" s="386"/>
      <c r="HG16" s="384" t="s">
        <v>273</v>
      </c>
      <c r="HH16" s="385" t="s">
        <v>186</v>
      </c>
      <c r="HI16" s="385" t="s">
        <v>163</v>
      </c>
      <c r="HJ16" s="386"/>
      <c r="HK16" s="384" t="s">
        <v>293</v>
      </c>
      <c r="HL16" s="385" t="s">
        <v>274</v>
      </c>
      <c r="HM16" s="125" t="s">
        <v>169</v>
      </c>
      <c r="HN16" s="242"/>
      <c r="HO16" s="124" t="s">
        <v>225</v>
      </c>
      <c r="HP16" s="125" t="s">
        <v>228</v>
      </c>
      <c r="HQ16" s="125" t="s">
        <v>291</v>
      </c>
      <c r="HR16" s="242"/>
      <c r="HS16" s="124" t="s">
        <v>192</v>
      </c>
      <c r="HT16" s="125" t="s">
        <v>172</v>
      </c>
      <c r="HU16" s="125" t="s">
        <v>216</v>
      </c>
      <c r="HV16" s="242"/>
      <c r="HW16" s="124" t="s">
        <v>229</v>
      </c>
      <c r="HX16" s="125" t="s">
        <v>493</v>
      </c>
      <c r="HY16" s="125" t="s">
        <v>471</v>
      </c>
      <c r="HZ16" s="242"/>
      <c r="IA16" s="124" t="s">
        <v>267</v>
      </c>
      <c r="IB16" s="125" t="s">
        <v>209</v>
      </c>
      <c r="IC16" s="125" t="s">
        <v>272</v>
      </c>
      <c r="ID16" s="242"/>
      <c r="IE16" s="124" t="s">
        <v>263</v>
      </c>
      <c r="IF16" s="125" t="s">
        <v>264</v>
      </c>
      <c r="IG16" s="125" t="s">
        <v>426</v>
      </c>
      <c r="IH16" s="242"/>
      <c r="II16" s="124" t="s">
        <v>140</v>
      </c>
      <c r="IJ16" s="125" t="s">
        <v>273</v>
      </c>
      <c r="IK16" s="125" t="s">
        <v>166</v>
      </c>
      <c r="IL16" s="386" t="s">
        <v>301</v>
      </c>
      <c r="IM16" s="384" t="s">
        <v>151</v>
      </c>
      <c r="IN16" s="125" t="s">
        <v>177</v>
      </c>
      <c r="IO16" s="125"/>
      <c r="IP16" s="242"/>
      <c r="IQ16" s="987" t="s">
        <v>179</v>
      </c>
      <c r="IR16" s="125" t="s">
        <v>169</v>
      </c>
      <c r="IS16" s="125" t="s">
        <v>216</v>
      </c>
      <c r="IT16" s="242"/>
      <c r="IU16" s="124" t="s">
        <v>271</v>
      </c>
      <c r="IV16" s="125" t="s">
        <v>265</v>
      </c>
      <c r="IW16" s="125" t="s">
        <v>270</v>
      </c>
      <c r="IX16" s="242"/>
      <c r="IY16" s="987" t="s">
        <v>425</v>
      </c>
      <c r="IZ16" s="125" t="s">
        <v>283</v>
      </c>
      <c r="JA16" s="125" t="s">
        <v>1177</v>
      </c>
      <c r="JB16" s="242"/>
      <c r="JC16" s="124" t="s">
        <v>148</v>
      </c>
      <c r="JD16" s="125" t="s">
        <v>161</v>
      </c>
      <c r="JE16" s="125"/>
      <c r="JF16" s="242"/>
      <c r="JG16" s="124" t="s">
        <v>263</v>
      </c>
      <c r="JH16" s="125" t="s">
        <v>275</v>
      </c>
      <c r="JI16" s="125" t="s">
        <v>293</v>
      </c>
      <c r="JJ16" s="242"/>
      <c r="JK16" s="124" t="s">
        <v>172</v>
      </c>
      <c r="JL16" s="125" t="s">
        <v>140</v>
      </c>
      <c r="JM16" s="125" t="s">
        <v>494</v>
      </c>
      <c r="JN16" s="242"/>
      <c r="JO16" s="124" t="s">
        <v>264</v>
      </c>
      <c r="JP16" s="125" t="s">
        <v>930</v>
      </c>
      <c r="JQ16" s="125" t="s">
        <v>156</v>
      </c>
      <c r="JR16" s="405" t="s">
        <v>484</v>
      </c>
      <c r="JS16" s="384" t="s">
        <v>257</v>
      </c>
      <c r="JT16" s="385" t="s">
        <v>142</v>
      </c>
      <c r="JU16" s="385"/>
      <c r="JV16" s="386"/>
      <c r="JW16" s="384" t="s">
        <v>5</v>
      </c>
      <c r="JX16" s="385"/>
      <c r="JY16" s="385"/>
      <c r="JZ16" s="405"/>
      <c r="KA16" s="384" t="s">
        <v>164</v>
      </c>
      <c r="KB16" s="385" t="s">
        <v>153</v>
      </c>
      <c r="KC16" s="385"/>
      <c r="KD16" s="385"/>
      <c r="KE16" s="386"/>
      <c r="KF16" s="384" t="s">
        <v>5</v>
      </c>
      <c r="KG16" s="385"/>
      <c r="KH16" s="385"/>
      <c r="KI16" s="386"/>
      <c r="KJ16" s="384" t="s">
        <v>175</v>
      </c>
      <c r="KK16" s="385" t="s">
        <v>177</v>
      </c>
      <c r="KL16" s="385"/>
      <c r="KM16" s="386"/>
      <c r="KN16" s="384" t="s">
        <v>255</v>
      </c>
      <c r="KO16" s="385" t="s">
        <v>537</v>
      </c>
      <c r="KP16" s="385"/>
      <c r="KQ16" s="386"/>
      <c r="KR16" s="384" t="s">
        <v>282</v>
      </c>
      <c r="KS16" s="385" t="s">
        <v>447</v>
      </c>
      <c r="KT16" s="385"/>
      <c r="KU16" s="386"/>
      <c r="KV16" s="356"/>
      <c r="KW16" s="77" t="s">
        <v>38</v>
      </c>
      <c r="KX16" s="968">
        <f t="shared" si="5"/>
        <v>12</v>
      </c>
      <c r="KY16" s="82">
        <f t="shared" si="6"/>
        <v>11</v>
      </c>
      <c r="KZ16" s="82">
        <f t="shared" si="7"/>
        <v>23</v>
      </c>
      <c r="LA16" s="871">
        <f t="shared" si="8"/>
        <v>0.52173913043478259</v>
      </c>
      <c r="LB16" s="415">
        <f t="shared" si="9"/>
        <v>3</v>
      </c>
      <c r="LC16" s="82">
        <f t="shared" si="10"/>
        <v>5</v>
      </c>
      <c r="LD16" s="82">
        <f t="shared" si="11"/>
        <v>8</v>
      </c>
      <c r="LE16" s="413">
        <f t="shared" si="12"/>
        <v>0.375</v>
      </c>
    </row>
    <row r="17" spans="1:317" ht="17.25" x14ac:dyDescent="0.2">
      <c r="A17" s="45"/>
      <c r="B17" s="46" t="s">
        <v>109</v>
      </c>
      <c r="C17" s="799">
        <f t="shared" ca="1" si="0"/>
        <v>17</v>
      </c>
      <c r="D17" s="812">
        <v>37805</v>
      </c>
      <c r="E17" s="204" t="s">
        <v>358</v>
      </c>
      <c r="F17" s="58" t="s">
        <v>18</v>
      </c>
      <c r="G17" s="91" t="s">
        <v>16</v>
      </c>
      <c r="H17" s="81">
        <f t="shared" si="1"/>
        <v>111</v>
      </c>
      <c r="I17" s="82">
        <f t="shared" si="2"/>
        <v>84</v>
      </c>
      <c r="J17" s="82">
        <f t="shared" si="3"/>
        <v>195</v>
      </c>
      <c r="K17" s="101">
        <f t="shared" si="4"/>
        <v>0.56923076923076921</v>
      </c>
      <c r="L17" s="38" t="s">
        <v>29</v>
      </c>
      <c r="M17" s="61" t="s">
        <v>20</v>
      </c>
      <c r="N17" s="61" t="s">
        <v>20</v>
      </c>
      <c r="O17" s="62"/>
      <c r="P17" s="61" t="s">
        <v>20</v>
      </c>
      <c r="Q17" s="61" t="s">
        <v>20</v>
      </c>
      <c r="R17" s="61" t="s">
        <v>20</v>
      </c>
      <c r="S17" s="94"/>
      <c r="T17" s="64" t="s">
        <v>20</v>
      </c>
      <c r="U17" s="61" t="s">
        <v>191</v>
      </c>
      <c r="V17" s="61" t="s">
        <v>20</v>
      </c>
      <c r="W17" s="62" t="s">
        <v>29</v>
      </c>
      <c r="X17" s="38" t="s">
        <v>29</v>
      </c>
      <c r="Y17" s="38" t="s">
        <v>20</v>
      </c>
      <c r="Z17" s="38" t="s">
        <v>20</v>
      </c>
      <c r="AA17" s="93"/>
      <c r="AB17" s="49" t="s">
        <v>29</v>
      </c>
      <c r="AC17" s="38" t="s">
        <v>20</v>
      </c>
      <c r="AD17" s="38" t="s">
        <v>29</v>
      </c>
      <c r="AE17" s="39"/>
      <c r="AF17" s="38" t="s">
        <v>29</v>
      </c>
      <c r="AG17" s="38" t="s">
        <v>20</v>
      </c>
      <c r="AH17" s="38" t="s">
        <v>20</v>
      </c>
      <c r="AI17" s="93"/>
      <c r="AJ17" s="49" t="s">
        <v>29</v>
      </c>
      <c r="AK17" s="38" t="s">
        <v>20</v>
      </c>
      <c r="AL17" s="38" t="s">
        <v>20</v>
      </c>
      <c r="AM17" s="39"/>
      <c r="AN17" s="38" t="s">
        <v>20</v>
      </c>
      <c r="AO17" s="38" t="s">
        <v>29</v>
      </c>
      <c r="AP17" s="38" t="s">
        <v>29</v>
      </c>
      <c r="AQ17" s="48"/>
      <c r="AR17" s="49" t="s">
        <v>20</v>
      </c>
      <c r="AS17" s="38" t="s">
        <v>29</v>
      </c>
      <c r="AT17" s="38" t="s">
        <v>20</v>
      </c>
      <c r="AU17" s="39"/>
      <c r="AV17" s="38" t="s">
        <v>184</v>
      </c>
      <c r="AW17" s="38" t="s">
        <v>192</v>
      </c>
      <c r="AX17" s="67" t="s">
        <v>188</v>
      </c>
      <c r="AY17" s="48"/>
      <c r="AZ17" s="56" t="s">
        <v>215</v>
      </c>
      <c r="BA17" s="48" t="s">
        <v>186</v>
      </c>
      <c r="BB17" s="48" t="s">
        <v>229</v>
      </c>
      <c r="BC17" s="39"/>
      <c r="BD17" s="81" t="s">
        <v>174</v>
      </c>
      <c r="BE17" s="82" t="s">
        <v>176</v>
      </c>
      <c r="BF17" s="82" t="s">
        <v>169</v>
      </c>
      <c r="BG17" s="118"/>
      <c r="BH17" s="81" t="s">
        <v>161</v>
      </c>
      <c r="BI17" s="82" t="s">
        <v>205</v>
      </c>
      <c r="BJ17" s="82" t="s">
        <v>175</v>
      </c>
      <c r="BK17" s="134"/>
      <c r="BL17" s="81" t="s">
        <v>177</v>
      </c>
      <c r="BM17" s="82" t="s">
        <v>272</v>
      </c>
      <c r="BN17" s="82" t="s">
        <v>257</v>
      </c>
      <c r="BO17" s="134"/>
      <c r="BP17" s="81" t="s">
        <v>206</v>
      </c>
      <c r="BQ17" s="82" t="s">
        <v>173</v>
      </c>
      <c r="BR17" s="82" t="s">
        <v>264</v>
      </c>
      <c r="BS17" s="134"/>
      <c r="BT17" s="81" t="s">
        <v>163</v>
      </c>
      <c r="BU17" s="82" t="s">
        <v>262</v>
      </c>
      <c r="BV17" s="82" t="s">
        <v>222</v>
      </c>
      <c r="BW17" s="134"/>
      <c r="BX17" s="81" t="s">
        <v>187</v>
      </c>
      <c r="BY17" s="82" t="s">
        <v>286</v>
      </c>
      <c r="BZ17" s="82" t="s">
        <v>176</v>
      </c>
      <c r="CA17" s="134"/>
      <c r="CB17" s="81" t="s">
        <v>169</v>
      </c>
      <c r="CC17" s="84" t="s">
        <v>205</v>
      </c>
      <c r="CD17" s="84" t="s">
        <v>164</v>
      </c>
      <c r="CE17" s="278"/>
      <c r="CF17" s="279" t="s">
        <v>323</v>
      </c>
      <c r="CG17" s="84" t="s">
        <v>229</v>
      </c>
      <c r="CH17" s="84" t="s">
        <v>184</v>
      </c>
      <c r="CI17" s="198"/>
      <c r="CJ17" s="83" t="s">
        <v>177</v>
      </c>
      <c r="CK17" s="84" t="s">
        <v>257</v>
      </c>
      <c r="CL17" s="84" t="s">
        <v>175</v>
      </c>
      <c r="CM17" s="120"/>
      <c r="CN17" s="297" t="s">
        <v>5</v>
      </c>
      <c r="CO17" s="298"/>
      <c r="CP17" s="298"/>
      <c r="CQ17" s="299"/>
      <c r="CR17" s="297" t="s">
        <v>281</v>
      </c>
      <c r="CS17" s="298" t="s">
        <v>206</v>
      </c>
      <c r="CT17" s="298" t="s">
        <v>135</v>
      </c>
      <c r="CU17" s="285" t="s">
        <v>231</v>
      </c>
      <c r="CV17" s="69" t="s">
        <v>163</v>
      </c>
      <c r="CW17" s="77" t="s">
        <v>282</v>
      </c>
      <c r="CX17" s="77" t="s">
        <v>271</v>
      </c>
      <c r="CY17" s="77"/>
      <c r="CZ17" s="285"/>
      <c r="DA17" s="294" t="s">
        <v>179</v>
      </c>
      <c r="DB17" s="295" t="s">
        <v>192</v>
      </c>
      <c r="DC17" s="295" t="s">
        <v>262</v>
      </c>
      <c r="DD17" s="332"/>
      <c r="DE17" s="296"/>
      <c r="DF17" s="294" t="s">
        <v>162</v>
      </c>
      <c r="DG17" s="295" t="s">
        <v>165</v>
      </c>
      <c r="DH17" s="77" t="s">
        <v>209</v>
      </c>
      <c r="DI17" s="285"/>
      <c r="DJ17" s="69" t="s">
        <v>5</v>
      </c>
      <c r="DK17" s="77"/>
      <c r="DL17" s="77"/>
      <c r="DM17" s="77"/>
      <c r="DN17" s="285"/>
      <c r="DO17" s="69" t="s">
        <v>264</v>
      </c>
      <c r="DP17" s="77" t="s">
        <v>177</v>
      </c>
      <c r="DQ17" s="77" t="s">
        <v>269</v>
      </c>
      <c r="DR17" s="285"/>
      <c r="DS17" s="69" t="s">
        <v>204</v>
      </c>
      <c r="DT17" s="304" t="s">
        <v>323</v>
      </c>
      <c r="DU17" s="304" t="s">
        <v>174</v>
      </c>
      <c r="DV17" s="305"/>
      <c r="DW17" s="303" t="s">
        <v>187</v>
      </c>
      <c r="DX17" s="304" t="s">
        <v>293</v>
      </c>
      <c r="DY17" s="304" t="s">
        <v>209</v>
      </c>
      <c r="DZ17" s="305"/>
      <c r="EA17" s="303" t="s">
        <v>179</v>
      </c>
      <c r="EB17" s="304" t="s">
        <v>178</v>
      </c>
      <c r="EC17" s="304" t="s">
        <v>229</v>
      </c>
      <c r="ED17" s="305"/>
      <c r="EE17" s="303" t="s">
        <v>165</v>
      </c>
      <c r="EF17" s="304" t="s">
        <v>169</v>
      </c>
      <c r="EG17" s="304" t="s">
        <v>272</v>
      </c>
      <c r="EH17" s="305" t="s">
        <v>183</v>
      </c>
      <c r="EI17" s="356" t="s">
        <v>225</v>
      </c>
      <c r="EJ17" s="357" t="s">
        <v>216</v>
      </c>
      <c r="EK17" s="357" t="s">
        <v>282</v>
      </c>
      <c r="EL17" s="354"/>
      <c r="EM17" s="356" t="s">
        <v>147</v>
      </c>
      <c r="EN17" s="357" t="s">
        <v>181</v>
      </c>
      <c r="EO17" s="357"/>
      <c r="EP17" s="354"/>
      <c r="EQ17" s="384" t="s">
        <v>177</v>
      </c>
      <c r="ER17" s="385" t="s">
        <v>164</v>
      </c>
      <c r="ES17" s="385" t="s">
        <v>206</v>
      </c>
      <c r="ET17" s="386"/>
      <c r="EU17" s="384" t="s">
        <v>192</v>
      </c>
      <c r="EV17" s="385" t="s">
        <v>274</v>
      </c>
      <c r="EW17" s="385" t="s">
        <v>222</v>
      </c>
      <c r="EX17" s="405"/>
      <c r="EY17" s="356" t="s">
        <v>178</v>
      </c>
      <c r="EZ17" s="357" t="s">
        <v>270</v>
      </c>
      <c r="FA17" s="357" t="s">
        <v>184</v>
      </c>
      <c r="FB17" s="354"/>
      <c r="FC17" s="384" t="s">
        <v>179</v>
      </c>
      <c r="FD17" s="385" t="s">
        <v>286</v>
      </c>
      <c r="FE17" s="385" t="s">
        <v>263</v>
      </c>
      <c r="FF17" s="386"/>
      <c r="FG17" s="384" t="s">
        <v>175</v>
      </c>
      <c r="FH17" s="385" t="s">
        <v>151</v>
      </c>
      <c r="FI17" s="385"/>
      <c r="FJ17" s="386"/>
      <c r="FK17" s="384" t="s">
        <v>267</v>
      </c>
      <c r="FL17" s="385" t="s">
        <v>162</v>
      </c>
      <c r="FM17" s="385" t="s">
        <v>193</v>
      </c>
      <c r="FN17" s="386"/>
      <c r="FO17" s="384" t="s">
        <v>161</v>
      </c>
      <c r="FP17" s="385" t="s">
        <v>225</v>
      </c>
      <c r="FQ17" s="385" t="s">
        <v>216</v>
      </c>
      <c r="FR17" s="386"/>
      <c r="FS17" s="384" t="s">
        <v>180</v>
      </c>
      <c r="FT17" s="385" t="s">
        <v>164</v>
      </c>
      <c r="FU17" s="385" t="s">
        <v>272</v>
      </c>
      <c r="FV17" s="405"/>
      <c r="FW17" s="384" t="s">
        <v>181</v>
      </c>
      <c r="FX17" s="385" t="s">
        <v>257</v>
      </c>
      <c r="FY17" s="385"/>
      <c r="FZ17" s="386"/>
      <c r="GA17" s="384" t="s">
        <v>165</v>
      </c>
      <c r="GB17" s="385" t="s">
        <v>426</v>
      </c>
      <c r="GC17" s="385" t="s">
        <v>493</v>
      </c>
      <c r="GD17" s="386"/>
      <c r="GE17" s="384" t="s">
        <v>269</v>
      </c>
      <c r="GF17" s="385" t="s">
        <v>178</v>
      </c>
      <c r="GG17" s="385" t="s">
        <v>425</v>
      </c>
      <c r="GH17" s="386"/>
      <c r="GI17" s="384" t="s">
        <v>209</v>
      </c>
      <c r="GJ17" s="385" t="s">
        <v>264</v>
      </c>
      <c r="GK17" s="385" t="s">
        <v>538</v>
      </c>
      <c r="GL17" s="405"/>
      <c r="GM17" s="384" t="s">
        <v>293</v>
      </c>
      <c r="GN17" s="385" t="s">
        <v>216</v>
      </c>
      <c r="GO17" s="385" t="s">
        <v>162</v>
      </c>
      <c r="GP17" s="386"/>
      <c r="GQ17" s="384" t="s">
        <v>186</v>
      </c>
      <c r="GR17" s="385" t="s">
        <v>267</v>
      </c>
      <c r="GS17" s="385" t="s">
        <v>271</v>
      </c>
      <c r="GT17" s="386"/>
      <c r="GU17" s="384" t="s">
        <v>299</v>
      </c>
      <c r="GV17" s="385" t="s">
        <v>286</v>
      </c>
      <c r="GW17" s="385" t="s">
        <v>463</v>
      </c>
      <c r="GX17" s="386"/>
      <c r="GY17" s="384" t="s">
        <v>574</v>
      </c>
      <c r="GZ17" s="385" t="s">
        <v>193</v>
      </c>
      <c r="HA17" s="385"/>
      <c r="HB17" s="386"/>
      <c r="HC17" s="384" t="s">
        <v>192</v>
      </c>
      <c r="HD17" s="385" t="s">
        <v>178</v>
      </c>
      <c r="HE17" s="385" t="s">
        <v>493</v>
      </c>
      <c r="HF17" s="386"/>
      <c r="HG17" s="384" t="s">
        <v>203</v>
      </c>
      <c r="HH17" s="385" t="s">
        <v>291</v>
      </c>
      <c r="HI17" s="385" t="s">
        <v>216</v>
      </c>
      <c r="HJ17" s="386"/>
      <c r="HK17" s="384" t="s">
        <v>5</v>
      </c>
      <c r="HL17" s="385"/>
      <c r="HM17" s="385"/>
      <c r="HN17" s="386"/>
      <c r="HO17" s="384" t="s">
        <v>301</v>
      </c>
      <c r="HP17" s="385" t="s">
        <v>169</v>
      </c>
      <c r="HQ17" s="385" t="s">
        <v>274</v>
      </c>
      <c r="HR17" s="386"/>
      <c r="HS17" s="384" t="s">
        <v>283</v>
      </c>
      <c r="HT17" s="385" t="s">
        <v>206</v>
      </c>
      <c r="HU17" s="385" t="s">
        <v>186</v>
      </c>
      <c r="HV17" s="386"/>
      <c r="HW17" s="124" t="s">
        <v>225</v>
      </c>
      <c r="HX17" s="125" t="s">
        <v>178</v>
      </c>
      <c r="HY17" s="125" t="s">
        <v>270</v>
      </c>
      <c r="HZ17" s="242"/>
      <c r="IA17" s="124" t="s">
        <v>425</v>
      </c>
      <c r="IB17" s="125" t="s">
        <v>484</v>
      </c>
      <c r="IC17" s="125" t="s">
        <v>273</v>
      </c>
      <c r="ID17" s="242" t="s">
        <v>451</v>
      </c>
      <c r="IE17" s="384" t="s">
        <v>174</v>
      </c>
      <c r="IF17" s="385" t="s">
        <v>537</v>
      </c>
      <c r="IG17" s="385"/>
      <c r="IH17" s="386"/>
      <c r="II17" s="384" t="s">
        <v>293</v>
      </c>
      <c r="IJ17" s="385" t="s">
        <v>192</v>
      </c>
      <c r="IK17" s="385" t="s">
        <v>222</v>
      </c>
      <c r="IL17" s="386"/>
      <c r="IM17" s="384" t="s">
        <v>263</v>
      </c>
      <c r="IN17" s="385" t="s">
        <v>494</v>
      </c>
      <c r="IO17" s="385" t="s">
        <v>205</v>
      </c>
      <c r="IP17" s="386"/>
      <c r="IQ17" s="950" t="s">
        <v>169</v>
      </c>
      <c r="IR17" s="385" t="s">
        <v>272</v>
      </c>
      <c r="IS17" s="385" t="s">
        <v>225</v>
      </c>
      <c r="IT17" s="386"/>
      <c r="IU17" s="384" t="s">
        <v>274</v>
      </c>
      <c r="IV17" s="385" t="s">
        <v>270</v>
      </c>
      <c r="IW17" s="385" t="s">
        <v>186</v>
      </c>
      <c r="IX17" s="386"/>
      <c r="IY17" s="987" t="s">
        <v>146</v>
      </c>
      <c r="IZ17" s="125" t="s">
        <v>176</v>
      </c>
      <c r="JA17" s="125"/>
      <c r="JB17" s="242"/>
      <c r="JC17" s="124" t="s">
        <v>269</v>
      </c>
      <c r="JD17" s="125" t="s">
        <v>193</v>
      </c>
      <c r="JE17" s="125" t="s">
        <v>228</v>
      </c>
      <c r="JF17" s="242"/>
      <c r="JG17" s="124" t="s">
        <v>192</v>
      </c>
      <c r="JH17" s="125" t="s">
        <v>426</v>
      </c>
      <c r="JI17" s="125" t="s">
        <v>140</v>
      </c>
      <c r="JJ17" s="242"/>
      <c r="JK17" s="124" t="s">
        <v>206</v>
      </c>
      <c r="JL17" s="125" t="s">
        <v>471</v>
      </c>
      <c r="JM17" s="125" t="s">
        <v>273</v>
      </c>
      <c r="JN17" s="242"/>
      <c r="JO17" s="124" t="s">
        <v>161</v>
      </c>
      <c r="JP17" s="125" t="s">
        <v>258</v>
      </c>
      <c r="JQ17" s="125"/>
      <c r="JR17" s="126"/>
      <c r="JS17" s="124" t="s">
        <v>169</v>
      </c>
      <c r="JT17" s="125" t="s">
        <v>177</v>
      </c>
      <c r="JU17" s="125" t="s">
        <v>216</v>
      </c>
      <c r="JV17" s="242" t="s">
        <v>156</v>
      </c>
      <c r="JW17" s="384" t="s">
        <v>142</v>
      </c>
      <c r="JX17" s="385" t="s">
        <v>574</v>
      </c>
      <c r="JY17" s="385"/>
      <c r="JZ17" s="405"/>
      <c r="KA17" s="384" t="s">
        <v>148</v>
      </c>
      <c r="KB17" s="385" t="s">
        <v>537</v>
      </c>
      <c r="KC17" s="385"/>
      <c r="KD17" s="385"/>
      <c r="KE17" s="386"/>
      <c r="KF17" s="384" t="s">
        <v>301</v>
      </c>
      <c r="KG17" s="385" t="s">
        <v>147</v>
      </c>
      <c r="KH17" s="385"/>
      <c r="KI17" s="386"/>
      <c r="KJ17" s="384" t="s">
        <v>484</v>
      </c>
      <c r="KK17" s="385" t="s">
        <v>222</v>
      </c>
      <c r="KL17" s="385"/>
      <c r="KM17" s="386"/>
      <c r="KN17" s="384" t="s">
        <v>5</v>
      </c>
      <c r="KO17" s="385"/>
      <c r="KP17" s="385"/>
      <c r="KQ17" s="386"/>
      <c r="KR17" s="384" t="s">
        <v>225</v>
      </c>
      <c r="KS17" s="385" t="s">
        <v>161</v>
      </c>
      <c r="KT17" s="385"/>
      <c r="KU17" s="386"/>
      <c r="KV17" s="356"/>
      <c r="KW17" s="77" t="s">
        <v>109</v>
      </c>
      <c r="KX17" s="968">
        <f t="shared" si="5"/>
        <v>17</v>
      </c>
      <c r="KY17" s="82">
        <f t="shared" si="6"/>
        <v>9</v>
      </c>
      <c r="KZ17" s="82">
        <f t="shared" si="7"/>
        <v>26</v>
      </c>
      <c r="LA17" s="871">
        <f t="shared" si="8"/>
        <v>0.65384615384615385</v>
      </c>
      <c r="LB17" s="415">
        <f t="shared" si="9"/>
        <v>5</v>
      </c>
      <c r="LC17" s="82">
        <f t="shared" si="10"/>
        <v>5</v>
      </c>
      <c r="LD17" s="82">
        <f t="shared" si="11"/>
        <v>10</v>
      </c>
      <c r="LE17" s="413">
        <f t="shared" si="12"/>
        <v>0.5</v>
      </c>
    </row>
    <row r="18" spans="1:317" ht="17.25" x14ac:dyDescent="0.2">
      <c r="A18" s="45"/>
      <c r="B18" s="358" t="s">
        <v>32</v>
      </c>
      <c r="C18" s="799">
        <f t="shared" ca="1" si="0"/>
        <v>21</v>
      </c>
      <c r="D18" s="812">
        <v>36273</v>
      </c>
      <c r="E18" s="204" t="s">
        <v>354</v>
      </c>
      <c r="F18" s="58" t="s">
        <v>10</v>
      </c>
      <c r="G18" s="91" t="s">
        <v>9</v>
      </c>
      <c r="H18" s="81">
        <f t="shared" si="1"/>
        <v>91</v>
      </c>
      <c r="I18" s="82">
        <f t="shared" si="2"/>
        <v>96</v>
      </c>
      <c r="J18" s="82">
        <f t="shared" si="3"/>
        <v>187</v>
      </c>
      <c r="K18" s="101">
        <f t="shared" si="4"/>
        <v>0.48663101604278075</v>
      </c>
      <c r="L18" s="38" t="s">
        <v>29</v>
      </c>
      <c r="M18" s="38" t="s">
        <v>29</v>
      </c>
      <c r="N18" s="1279"/>
      <c r="O18" s="39"/>
      <c r="P18" s="38" t="s">
        <v>29</v>
      </c>
      <c r="Q18" s="38" t="s">
        <v>135</v>
      </c>
      <c r="R18" s="74" t="s">
        <v>20</v>
      </c>
      <c r="S18" s="76" t="s">
        <v>20</v>
      </c>
      <c r="T18" s="110" t="s">
        <v>20</v>
      </c>
      <c r="U18" s="74" t="s">
        <v>136</v>
      </c>
      <c r="V18" s="38" t="s">
        <v>20</v>
      </c>
      <c r="W18" s="39" t="s">
        <v>20</v>
      </c>
      <c r="X18" s="38" t="s">
        <v>20</v>
      </c>
      <c r="Y18" s="38" t="s">
        <v>20</v>
      </c>
      <c r="Z18" s="38" t="s">
        <v>29</v>
      </c>
      <c r="AA18" s="48"/>
      <c r="AB18" s="49" t="s">
        <v>20</v>
      </c>
      <c r="AC18" s="38" t="s">
        <v>20</v>
      </c>
      <c r="AD18" s="1279" t="s">
        <v>29</v>
      </c>
      <c r="AE18" s="39"/>
      <c r="AF18" s="38" t="s">
        <v>20</v>
      </c>
      <c r="AG18" s="38" t="s">
        <v>20</v>
      </c>
      <c r="AH18" s="38" t="s">
        <v>20</v>
      </c>
      <c r="AI18" s="48"/>
      <c r="AJ18" s="49" t="s">
        <v>29</v>
      </c>
      <c r="AK18" s="38" t="s">
        <v>20</v>
      </c>
      <c r="AL18" s="1279"/>
      <c r="AM18" s="39"/>
      <c r="AN18" s="38" t="s">
        <v>29</v>
      </c>
      <c r="AO18" s="38" t="s">
        <v>20</v>
      </c>
      <c r="AP18" s="1279" t="s">
        <v>29</v>
      </c>
      <c r="AQ18" s="48"/>
      <c r="AR18" s="49" t="s">
        <v>20</v>
      </c>
      <c r="AS18" s="38" t="s">
        <v>20</v>
      </c>
      <c r="AT18" s="1280" t="s">
        <v>29</v>
      </c>
      <c r="AU18" s="52"/>
      <c r="AV18" s="51" t="s">
        <v>161</v>
      </c>
      <c r="AW18" s="51" t="s">
        <v>162</v>
      </c>
      <c r="AX18" s="1280" t="s">
        <v>163</v>
      </c>
      <c r="AY18" s="54"/>
      <c r="AZ18" s="53" t="s">
        <v>164</v>
      </c>
      <c r="BA18" s="54" t="s">
        <v>257</v>
      </c>
      <c r="BB18" s="54" t="s">
        <v>205</v>
      </c>
      <c r="BC18" s="52"/>
      <c r="BD18" s="83" t="s">
        <v>146</v>
      </c>
      <c r="BE18" s="84" t="s">
        <v>211</v>
      </c>
      <c r="BF18" s="84"/>
      <c r="BG18" s="120"/>
      <c r="BH18" s="83" t="s">
        <v>175</v>
      </c>
      <c r="BI18" s="84" t="s">
        <v>195</v>
      </c>
      <c r="BJ18" s="86" t="s">
        <v>165</v>
      </c>
      <c r="BK18" s="136" t="s">
        <v>222</v>
      </c>
      <c r="BL18" s="85" t="s">
        <v>198</v>
      </c>
      <c r="BM18" s="86" t="s">
        <v>179</v>
      </c>
      <c r="BN18" s="82" t="s">
        <v>176</v>
      </c>
      <c r="BO18" s="1167"/>
      <c r="BP18" s="81" t="s">
        <v>182</v>
      </c>
      <c r="BQ18" s="82" t="s">
        <v>282</v>
      </c>
      <c r="BR18" s="82" t="s">
        <v>169</v>
      </c>
      <c r="BS18" s="1167"/>
      <c r="BT18" s="81" t="s">
        <v>174</v>
      </c>
      <c r="BU18" s="82" t="s">
        <v>180</v>
      </c>
      <c r="BV18" s="82" t="s">
        <v>178</v>
      </c>
      <c r="BW18" s="134"/>
      <c r="BX18" s="81" t="s">
        <v>147</v>
      </c>
      <c r="BY18" s="82" t="s">
        <v>205</v>
      </c>
      <c r="BZ18" s="82" t="s">
        <v>184</v>
      </c>
      <c r="CA18" s="134"/>
      <c r="CB18" s="81" t="s">
        <v>252</v>
      </c>
      <c r="CC18" s="82" t="s">
        <v>157</v>
      </c>
      <c r="CD18" s="82"/>
      <c r="CE18" s="276"/>
      <c r="CF18" s="274" t="s">
        <v>220</v>
      </c>
      <c r="CG18" s="82" t="s">
        <v>175</v>
      </c>
      <c r="CH18" s="82" t="s">
        <v>222</v>
      </c>
      <c r="CI18" s="134"/>
      <c r="CJ18" s="81" t="s">
        <v>198</v>
      </c>
      <c r="CK18" s="82" t="s">
        <v>139</v>
      </c>
      <c r="CL18" s="84" t="s">
        <v>186</v>
      </c>
      <c r="CM18" s="120"/>
      <c r="CN18" s="297" t="s">
        <v>163</v>
      </c>
      <c r="CO18" s="298" t="s">
        <v>257</v>
      </c>
      <c r="CP18" s="298" t="s">
        <v>162</v>
      </c>
      <c r="CQ18" s="299"/>
      <c r="CR18" s="297" t="s">
        <v>161</v>
      </c>
      <c r="CS18" s="298" t="s">
        <v>164</v>
      </c>
      <c r="CT18" s="298" t="s">
        <v>203</v>
      </c>
      <c r="CU18" s="299"/>
      <c r="CV18" s="297" t="s">
        <v>270</v>
      </c>
      <c r="CW18" s="298" t="s">
        <v>206</v>
      </c>
      <c r="CX18" s="298" t="s">
        <v>262</v>
      </c>
      <c r="CY18" s="298" t="s">
        <v>403</v>
      </c>
      <c r="CZ18" s="285"/>
      <c r="DA18" s="294" t="s">
        <v>176</v>
      </c>
      <c r="DB18" s="295" t="s">
        <v>165</v>
      </c>
      <c r="DC18" s="295" t="s">
        <v>216</v>
      </c>
      <c r="DD18" s="310"/>
      <c r="DE18" s="285"/>
      <c r="DF18" s="69" t="s">
        <v>259</v>
      </c>
      <c r="DG18" s="77" t="s">
        <v>148</v>
      </c>
      <c r="DH18" s="77"/>
      <c r="DI18" s="285"/>
      <c r="DJ18" s="69" t="s">
        <v>178</v>
      </c>
      <c r="DK18" s="77" t="s">
        <v>222</v>
      </c>
      <c r="DL18" s="77" t="s">
        <v>257</v>
      </c>
      <c r="DM18" s="77"/>
      <c r="DN18" s="285"/>
      <c r="DO18" s="69" t="s">
        <v>186</v>
      </c>
      <c r="DP18" s="77" t="s">
        <v>198</v>
      </c>
      <c r="DQ18" s="77" t="s">
        <v>174</v>
      </c>
      <c r="DR18" s="285"/>
      <c r="DS18" s="69" t="s">
        <v>161</v>
      </c>
      <c r="DT18" s="77" t="s">
        <v>169</v>
      </c>
      <c r="DU18" s="77" t="s">
        <v>203</v>
      </c>
      <c r="DV18" s="285"/>
      <c r="DW18" s="69" t="s">
        <v>270</v>
      </c>
      <c r="DX18" s="77" t="s">
        <v>181</v>
      </c>
      <c r="DY18" s="77" t="s">
        <v>165</v>
      </c>
      <c r="DZ18" s="285"/>
      <c r="EA18" s="69" t="s">
        <v>175</v>
      </c>
      <c r="EB18" s="77" t="s">
        <v>253</v>
      </c>
      <c r="EC18" s="77"/>
      <c r="ED18" s="285"/>
      <c r="EE18" s="69" t="s">
        <v>164</v>
      </c>
      <c r="EF18" s="77" t="s">
        <v>206</v>
      </c>
      <c r="EG18" s="77" t="s">
        <v>163</v>
      </c>
      <c r="EH18" s="39"/>
      <c r="EI18" s="69" t="s">
        <v>216</v>
      </c>
      <c r="EJ18" s="77" t="s">
        <v>209</v>
      </c>
      <c r="EK18" s="77" t="s">
        <v>179</v>
      </c>
      <c r="EL18" s="285"/>
      <c r="EM18" s="69" t="s">
        <v>282</v>
      </c>
      <c r="EN18" s="77" t="s">
        <v>225</v>
      </c>
      <c r="EO18" s="77" t="s">
        <v>169</v>
      </c>
      <c r="EP18" s="285"/>
      <c r="EQ18" s="81" t="s">
        <v>198</v>
      </c>
      <c r="ER18" s="82" t="s">
        <v>270</v>
      </c>
      <c r="ES18" s="82" t="s">
        <v>323</v>
      </c>
      <c r="ET18" s="134"/>
      <c r="EU18" s="384" t="s">
        <v>272</v>
      </c>
      <c r="EV18" s="385" t="s">
        <v>180</v>
      </c>
      <c r="EW18" s="385" t="s">
        <v>164</v>
      </c>
      <c r="EX18" s="405"/>
      <c r="EY18" s="356" t="s">
        <v>259</v>
      </c>
      <c r="EZ18" s="357" t="s">
        <v>167</v>
      </c>
      <c r="FA18" s="357"/>
      <c r="FB18" s="354"/>
      <c r="FC18" s="384" t="s">
        <v>178</v>
      </c>
      <c r="FD18" s="385" t="s">
        <v>184</v>
      </c>
      <c r="FE18" s="385" t="s">
        <v>186</v>
      </c>
      <c r="FF18" s="386"/>
      <c r="FG18" s="124" t="s">
        <v>161</v>
      </c>
      <c r="FH18" s="125" t="s">
        <v>205</v>
      </c>
      <c r="FI18" s="125" t="s">
        <v>270</v>
      </c>
      <c r="FJ18" s="242"/>
      <c r="FK18" s="124" t="s">
        <v>169</v>
      </c>
      <c r="FL18" s="125" t="s">
        <v>222</v>
      </c>
      <c r="FM18" s="125" t="s">
        <v>172</v>
      </c>
      <c r="FN18" s="242"/>
      <c r="FO18" s="124" t="s">
        <v>271</v>
      </c>
      <c r="FP18" s="125" t="s">
        <v>206</v>
      </c>
      <c r="FQ18" s="125" t="s">
        <v>293</v>
      </c>
      <c r="FR18" s="242"/>
      <c r="FS18" s="124" t="s">
        <v>140</v>
      </c>
      <c r="FT18" s="125" t="s">
        <v>258</v>
      </c>
      <c r="FU18" s="125"/>
      <c r="FV18" s="126"/>
      <c r="FW18" s="124" t="s">
        <v>323</v>
      </c>
      <c r="FX18" s="125" t="s">
        <v>484</v>
      </c>
      <c r="FY18" s="125" t="s">
        <v>179</v>
      </c>
      <c r="FZ18" s="242"/>
      <c r="GA18" s="124" t="s">
        <v>282</v>
      </c>
      <c r="GB18" s="125" t="s">
        <v>165</v>
      </c>
      <c r="GC18" s="125" t="s">
        <v>156</v>
      </c>
      <c r="GD18" s="386"/>
      <c r="GE18" s="83" t="s">
        <v>153</v>
      </c>
      <c r="GF18" s="84" t="s">
        <v>181</v>
      </c>
      <c r="GG18" s="84"/>
      <c r="GH18" s="198"/>
      <c r="GI18" s="83" t="s">
        <v>151</v>
      </c>
      <c r="GJ18" s="84" t="s">
        <v>148</v>
      </c>
      <c r="GK18" s="84"/>
      <c r="GL18" s="120"/>
      <c r="GM18" s="83" t="s">
        <v>537</v>
      </c>
      <c r="GN18" s="84" t="s">
        <v>229</v>
      </c>
      <c r="GO18" s="84"/>
      <c r="GP18" s="198"/>
      <c r="GQ18" s="83" t="s">
        <v>142</v>
      </c>
      <c r="GR18" s="84" t="s">
        <v>174</v>
      </c>
      <c r="GS18" s="84"/>
      <c r="GT18" s="198"/>
      <c r="GU18" s="83" t="s">
        <v>257</v>
      </c>
      <c r="GV18" s="84" t="s">
        <v>135</v>
      </c>
      <c r="GW18" s="86" t="s">
        <v>140</v>
      </c>
      <c r="GX18" s="136"/>
      <c r="GY18" s="85" t="s">
        <v>175</v>
      </c>
      <c r="GZ18" s="86" t="s">
        <v>172</v>
      </c>
      <c r="HA18" s="86"/>
      <c r="HB18" s="136"/>
      <c r="HC18" s="85" t="s">
        <v>162</v>
      </c>
      <c r="HD18" s="86" t="s">
        <v>146</v>
      </c>
      <c r="HE18" s="86" t="s">
        <v>136</v>
      </c>
      <c r="HF18" s="386"/>
      <c r="HG18" s="83" t="s">
        <v>181</v>
      </c>
      <c r="HH18" s="84" t="s">
        <v>574</v>
      </c>
      <c r="HI18" s="84"/>
      <c r="HJ18" s="198"/>
      <c r="HK18" s="83" t="s">
        <v>259</v>
      </c>
      <c r="HL18" s="84" t="s">
        <v>148</v>
      </c>
      <c r="HM18" s="84"/>
      <c r="HN18" s="198"/>
      <c r="HO18" s="83" t="s">
        <v>186</v>
      </c>
      <c r="HP18" s="84" t="s">
        <v>142</v>
      </c>
      <c r="HQ18" s="84"/>
      <c r="HR18" s="198"/>
      <c r="HS18" s="83" t="s">
        <v>601</v>
      </c>
      <c r="HT18" s="84" t="s">
        <v>274</v>
      </c>
      <c r="HU18" s="84" t="s">
        <v>135</v>
      </c>
      <c r="HV18" s="386"/>
      <c r="HW18" s="1043" t="s">
        <v>211</v>
      </c>
      <c r="HX18" s="1041" t="s">
        <v>151</v>
      </c>
      <c r="HY18" s="1041"/>
      <c r="HZ18" s="1042"/>
      <c r="IA18" s="1043" t="s">
        <v>147</v>
      </c>
      <c r="IB18" s="1041" t="s">
        <v>282</v>
      </c>
      <c r="IC18" s="1041"/>
      <c r="ID18" s="1042"/>
      <c r="IE18" s="1043" t="s">
        <v>537</v>
      </c>
      <c r="IF18" s="1041" t="s">
        <v>153</v>
      </c>
      <c r="IG18" s="1041"/>
      <c r="IH18" s="1042"/>
      <c r="II18" s="1043" t="s">
        <v>270</v>
      </c>
      <c r="IJ18" s="1041" t="s">
        <v>164</v>
      </c>
      <c r="IK18" s="1041"/>
      <c r="IL18" s="1042"/>
      <c r="IM18" s="1043" t="s">
        <v>181</v>
      </c>
      <c r="IN18" s="1041" t="s">
        <v>206</v>
      </c>
      <c r="IO18" s="1041" t="s">
        <v>964</v>
      </c>
      <c r="IP18" s="386"/>
      <c r="IQ18" s="950" t="s">
        <v>271</v>
      </c>
      <c r="IR18" s="385" t="s">
        <v>216</v>
      </c>
      <c r="IS18" s="385" t="s">
        <v>299</v>
      </c>
      <c r="IT18" s="386"/>
      <c r="IU18" s="384" t="s">
        <v>494</v>
      </c>
      <c r="IV18" s="385" t="s">
        <v>421</v>
      </c>
      <c r="IW18" s="385" t="s">
        <v>263</v>
      </c>
      <c r="IX18" s="386"/>
      <c r="IY18" s="950" t="s">
        <v>255</v>
      </c>
      <c r="IZ18" s="763" t="s">
        <v>1178</v>
      </c>
      <c r="JA18" s="385"/>
      <c r="JB18" s="386"/>
      <c r="JC18" s="124" t="s">
        <v>471</v>
      </c>
      <c r="JD18" s="125" t="s">
        <v>172</v>
      </c>
      <c r="JE18" s="125" t="s">
        <v>169</v>
      </c>
      <c r="JF18" s="242"/>
      <c r="JG18" s="124" t="s">
        <v>272</v>
      </c>
      <c r="JH18" s="125" t="s">
        <v>140</v>
      </c>
      <c r="JI18" s="125" t="s">
        <v>422</v>
      </c>
      <c r="JJ18" s="242"/>
      <c r="JK18" s="124" t="s">
        <v>283</v>
      </c>
      <c r="JL18" s="125" t="s">
        <v>186</v>
      </c>
      <c r="JM18" s="125" t="s">
        <v>293</v>
      </c>
      <c r="JN18" s="242"/>
      <c r="JO18" s="124" t="s">
        <v>265</v>
      </c>
      <c r="JP18" s="125" t="s">
        <v>264</v>
      </c>
      <c r="JQ18" s="125" t="s">
        <v>267</v>
      </c>
      <c r="JR18" s="126"/>
      <c r="JS18" s="124" t="s">
        <v>205</v>
      </c>
      <c r="JT18" s="125" t="s">
        <v>198</v>
      </c>
      <c r="JU18" s="125" t="s">
        <v>291</v>
      </c>
      <c r="JV18" s="242"/>
      <c r="JW18" s="124" t="s">
        <v>225</v>
      </c>
      <c r="JX18" s="125" t="s">
        <v>957</v>
      </c>
      <c r="JY18" s="385" t="s">
        <v>156</v>
      </c>
      <c r="JZ18" s="405" t="s">
        <v>153</v>
      </c>
      <c r="KA18" s="384" t="s">
        <v>257</v>
      </c>
      <c r="KB18" s="385" t="s">
        <v>493</v>
      </c>
      <c r="KC18" s="385"/>
      <c r="KD18" s="385"/>
      <c r="KE18" s="386"/>
      <c r="KF18" s="384" t="s">
        <v>148</v>
      </c>
      <c r="KG18" s="385" t="s">
        <v>161</v>
      </c>
      <c r="KH18" s="385"/>
      <c r="KI18" s="386"/>
      <c r="KJ18" s="384" t="s">
        <v>142</v>
      </c>
      <c r="KK18" s="385" t="s">
        <v>206</v>
      </c>
      <c r="KL18" s="385"/>
      <c r="KM18" s="386"/>
      <c r="KN18" s="384" t="s">
        <v>164</v>
      </c>
      <c r="KO18" s="385" t="s">
        <v>447</v>
      </c>
      <c r="KP18" s="385"/>
      <c r="KQ18" s="386"/>
      <c r="KR18" s="384" t="s">
        <v>273</v>
      </c>
      <c r="KS18" s="385" t="s">
        <v>169</v>
      </c>
      <c r="KT18" s="385"/>
      <c r="KU18" s="386"/>
      <c r="KV18" s="69"/>
      <c r="KW18" s="77" t="s">
        <v>32</v>
      </c>
      <c r="KX18" s="968">
        <f t="shared" si="5"/>
        <v>17</v>
      </c>
      <c r="KY18" s="82">
        <f t="shared" si="6"/>
        <v>12</v>
      </c>
      <c r="KZ18" s="82">
        <f t="shared" si="7"/>
        <v>29</v>
      </c>
      <c r="LA18" s="871">
        <f t="shared" si="8"/>
        <v>0.58620689655172409</v>
      </c>
      <c r="LB18" s="415">
        <f t="shared" si="9"/>
        <v>5</v>
      </c>
      <c r="LC18" s="82">
        <f t="shared" si="10"/>
        <v>7</v>
      </c>
      <c r="LD18" s="82">
        <f t="shared" si="11"/>
        <v>12</v>
      </c>
      <c r="LE18" s="413">
        <f t="shared" si="12"/>
        <v>0.41666666666666669</v>
      </c>
    </row>
    <row r="19" spans="1:317" ht="18" thickBot="1" x14ac:dyDescent="0.25">
      <c r="A19" s="306"/>
      <c r="B19" s="1214" t="s">
        <v>36</v>
      </c>
      <c r="C19" s="1281">
        <f t="shared" ca="1" si="0"/>
        <v>20</v>
      </c>
      <c r="D19" s="1215">
        <v>36777</v>
      </c>
      <c r="E19" s="1282" t="s">
        <v>355</v>
      </c>
      <c r="F19" s="1216" t="s">
        <v>17</v>
      </c>
      <c r="G19" s="1217" t="s">
        <v>7</v>
      </c>
      <c r="H19" s="87">
        <f t="shared" si="1"/>
        <v>98</v>
      </c>
      <c r="I19" s="88">
        <f t="shared" si="2"/>
        <v>98</v>
      </c>
      <c r="J19" s="88">
        <f t="shared" si="3"/>
        <v>196</v>
      </c>
      <c r="K19" s="307">
        <f t="shared" si="4"/>
        <v>0.5</v>
      </c>
      <c r="L19" s="1218" t="s">
        <v>29</v>
      </c>
      <c r="M19" s="1218" t="s">
        <v>29</v>
      </c>
      <c r="N19" s="1218"/>
      <c r="O19" s="1219"/>
      <c r="P19" s="1218" t="s">
        <v>20</v>
      </c>
      <c r="Q19" s="1218" t="s">
        <v>20</v>
      </c>
      <c r="R19" s="1218" t="s">
        <v>29</v>
      </c>
      <c r="S19" s="1220"/>
      <c r="T19" s="1221" t="s">
        <v>20</v>
      </c>
      <c r="U19" s="1218" t="s">
        <v>20</v>
      </c>
      <c r="V19" s="1218" t="s">
        <v>20</v>
      </c>
      <c r="W19" s="1219"/>
      <c r="X19" s="1218" t="s">
        <v>29</v>
      </c>
      <c r="Y19" s="1218" t="s">
        <v>29</v>
      </c>
      <c r="Z19" s="1218" t="s">
        <v>29</v>
      </c>
      <c r="AA19" s="1220"/>
      <c r="AB19" s="1221" t="s">
        <v>29</v>
      </c>
      <c r="AC19" s="1218" t="s">
        <v>20</v>
      </c>
      <c r="AD19" s="1218" t="s">
        <v>29</v>
      </c>
      <c r="AE19" s="1219"/>
      <c r="AF19" s="1218" t="s">
        <v>20</v>
      </c>
      <c r="AG19" s="1218" t="s">
        <v>20</v>
      </c>
      <c r="AH19" s="1218" t="s">
        <v>29</v>
      </c>
      <c r="AI19" s="1220"/>
      <c r="AJ19" s="1221" t="s">
        <v>20</v>
      </c>
      <c r="AK19" s="1218" t="s">
        <v>29</v>
      </c>
      <c r="AL19" s="1283" t="s">
        <v>20</v>
      </c>
      <c r="AM19" s="1284"/>
      <c r="AN19" s="1283" t="s">
        <v>20</v>
      </c>
      <c r="AO19" s="1283" t="s">
        <v>29</v>
      </c>
      <c r="AP19" s="1283" t="s">
        <v>20</v>
      </c>
      <c r="AQ19" s="1285"/>
      <c r="AR19" s="1286" t="s">
        <v>20</v>
      </c>
      <c r="AS19" s="1283" t="s">
        <v>29</v>
      </c>
      <c r="AT19" s="1283"/>
      <c r="AU19" s="1284"/>
      <c r="AV19" s="1283" t="s">
        <v>181</v>
      </c>
      <c r="AW19" s="1283" t="s">
        <v>177</v>
      </c>
      <c r="AX19" s="1283" t="s">
        <v>182</v>
      </c>
      <c r="AY19" s="1285"/>
      <c r="AZ19" s="1287" t="s">
        <v>258</v>
      </c>
      <c r="BA19" s="1285" t="s">
        <v>216</v>
      </c>
      <c r="BB19" s="1285" t="s">
        <v>174</v>
      </c>
      <c r="BC19" s="1284" t="s">
        <v>166</v>
      </c>
      <c r="BD19" s="87" t="s">
        <v>137</v>
      </c>
      <c r="BE19" s="88" t="s">
        <v>163</v>
      </c>
      <c r="BF19" s="88" t="s">
        <v>198</v>
      </c>
      <c r="BG19" s="1288"/>
      <c r="BH19" s="87" t="s">
        <v>184</v>
      </c>
      <c r="BI19" s="88" t="s">
        <v>257</v>
      </c>
      <c r="BJ19" s="88" t="s">
        <v>180</v>
      </c>
      <c r="BK19" s="1225"/>
      <c r="BL19" s="87" t="s">
        <v>144</v>
      </c>
      <c r="BM19" s="88" t="s">
        <v>253</v>
      </c>
      <c r="BN19" s="88"/>
      <c r="BO19" s="1225"/>
      <c r="BP19" s="87" t="s">
        <v>222</v>
      </c>
      <c r="BQ19" s="88" t="s">
        <v>179</v>
      </c>
      <c r="BR19" s="88" t="s">
        <v>193</v>
      </c>
      <c r="BS19" s="1225"/>
      <c r="BT19" s="87" t="s">
        <v>161</v>
      </c>
      <c r="BU19" s="88" t="s">
        <v>175</v>
      </c>
      <c r="BV19" s="88" t="s">
        <v>216</v>
      </c>
      <c r="BW19" s="1225"/>
      <c r="BX19" s="87" t="s">
        <v>176</v>
      </c>
      <c r="BY19" s="88" t="s">
        <v>174</v>
      </c>
      <c r="BZ19" s="88" t="s">
        <v>163</v>
      </c>
      <c r="CA19" s="1225"/>
      <c r="CB19" s="87" t="s">
        <v>198</v>
      </c>
      <c r="CC19" s="88" t="s">
        <v>260</v>
      </c>
      <c r="CD19" s="88" t="s">
        <v>220</v>
      </c>
      <c r="CE19" s="1226"/>
      <c r="CF19" s="1227" t="s">
        <v>281</v>
      </c>
      <c r="CG19" s="88" t="s">
        <v>180</v>
      </c>
      <c r="CH19" s="88" t="s">
        <v>147</v>
      </c>
      <c r="CI19" s="1225"/>
      <c r="CJ19" s="87" t="s">
        <v>252</v>
      </c>
      <c r="CK19" s="88" t="s">
        <v>138</v>
      </c>
      <c r="CL19" s="88"/>
      <c r="CM19" s="1288"/>
      <c r="CN19" s="1235" t="s">
        <v>175</v>
      </c>
      <c r="CO19" s="1236" t="s">
        <v>203</v>
      </c>
      <c r="CP19" s="1236" t="s">
        <v>177</v>
      </c>
      <c r="CQ19" s="1231"/>
      <c r="CR19" s="1235" t="s">
        <v>205</v>
      </c>
      <c r="CS19" s="1236" t="s">
        <v>222</v>
      </c>
      <c r="CT19" s="1236" t="s">
        <v>181</v>
      </c>
      <c r="CU19" s="1231"/>
      <c r="CV19" s="1235" t="s">
        <v>164</v>
      </c>
      <c r="CW19" s="1236" t="s">
        <v>163</v>
      </c>
      <c r="CX19" s="1236" t="s">
        <v>281</v>
      </c>
      <c r="CY19" s="1236"/>
      <c r="CZ19" s="1231"/>
      <c r="DA19" s="1235" t="s">
        <v>184</v>
      </c>
      <c r="DB19" s="1236" t="s">
        <v>161</v>
      </c>
      <c r="DC19" s="1236" t="s">
        <v>270</v>
      </c>
      <c r="DD19" s="1234"/>
      <c r="DE19" s="1231"/>
      <c r="DF19" s="1235" t="s">
        <v>172</v>
      </c>
      <c r="DG19" s="1236" t="s">
        <v>220</v>
      </c>
      <c r="DH19" s="1236" t="s">
        <v>257</v>
      </c>
      <c r="DI19" s="1231"/>
      <c r="DJ19" s="1235" t="s">
        <v>272</v>
      </c>
      <c r="DK19" s="1236" t="s">
        <v>179</v>
      </c>
      <c r="DL19" s="1229" t="s">
        <v>206</v>
      </c>
      <c r="DM19" s="1229"/>
      <c r="DN19" s="1230"/>
      <c r="DO19" s="1228" t="s">
        <v>211</v>
      </c>
      <c r="DP19" s="1229" t="s">
        <v>143</v>
      </c>
      <c r="DQ19" s="1229"/>
      <c r="DR19" s="1230"/>
      <c r="DS19" s="1228" t="s">
        <v>205</v>
      </c>
      <c r="DT19" s="1229" t="s">
        <v>193</v>
      </c>
      <c r="DU19" s="1229" t="s">
        <v>209</v>
      </c>
      <c r="DV19" s="1230"/>
      <c r="DW19" s="1228" t="s">
        <v>174</v>
      </c>
      <c r="DX19" s="1229" t="s">
        <v>184</v>
      </c>
      <c r="DY19" s="1229" t="s">
        <v>282</v>
      </c>
      <c r="DZ19" s="1230" t="s">
        <v>135</v>
      </c>
      <c r="EA19" s="1232" t="s">
        <v>178</v>
      </c>
      <c r="EB19" s="1233" t="s">
        <v>270</v>
      </c>
      <c r="EC19" s="1233" t="s">
        <v>181</v>
      </c>
      <c r="ED19" s="1289"/>
      <c r="EE19" s="1232" t="s">
        <v>179</v>
      </c>
      <c r="EF19" s="1229" t="s">
        <v>198</v>
      </c>
      <c r="EG19" s="1229" t="s">
        <v>206</v>
      </c>
      <c r="EH19" s="1222"/>
      <c r="EI19" s="1228" t="s">
        <v>142</v>
      </c>
      <c r="EJ19" s="1229" t="s">
        <v>148</v>
      </c>
      <c r="EK19" s="1229"/>
      <c r="EL19" s="1230"/>
      <c r="EM19" s="1228" t="s">
        <v>272</v>
      </c>
      <c r="EN19" s="1229" t="s">
        <v>263</v>
      </c>
      <c r="EO19" s="1229" t="s">
        <v>193</v>
      </c>
      <c r="EP19" s="1230"/>
      <c r="EQ19" s="1223" t="s">
        <v>153</v>
      </c>
      <c r="ER19" s="1224" t="s">
        <v>157</v>
      </c>
      <c r="ES19" s="1224"/>
      <c r="ET19" s="1241"/>
      <c r="EU19" s="1223" t="s">
        <v>205</v>
      </c>
      <c r="EV19" s="1224" t="s">
        <v>135</v>
      </c>
      <c r="EW19" s="382" t="s">
        <v>282</v>
      </c>
      <c r="EX19" s="1290" t="s">
        <v>165</v>
      </c>
      <c r="EY19" s="1232" t="s">
        <v>271</v>
      </c>
      <c r="EZ19" s="1233" t="s">
        <v>178</v>
      </c>
      <c r="FA19" s="1233" t="s">
        <v>179</v>
      </c>
      <c r="FB19" s="1289" t="s">
        <v>136</v>
      </c>
      <c r="FC19" s="381" t="s">
        <v>229</v>
      </c>
      <c r="FD19" s="382" t="s">
        <v>209</v>
      </c>
      <c r="FE19" s="382" t="s">
        <v>174</v>
      </c>
      <c r="FF19" s="383"/>
      <c r="FG19" s="381" t="s">
        <v>272</v>
      </c>
      <c r="FH19" s="382" t="s">
        <v>180</v>
      </c>
      <c r="FI19" s="382" t="s">
        <v>323</v>
      </c>
      <c r="FJ19" s="383"/>
      <c r="FK19" s="381" t="s">
        <v>193</v>
      </c>
      <c r="FL19" s="382" t="s">
        <v>172</v>
      </c>
      <c r="FM19" s="382" t="s">
        <v>282</v>
      </c>
      <c r="FN19" s="383"/>
      <c r="FO19" s="381" t="s">
        <v>293</v>
      </c>
      <c r="FP19" s="382" t="s">
        <v>205</v>
      </c>
      <c r="FQ19" s="382" t="s">
        <v>165</v>
      </c>
      <c r="FR19" s="383"/>
      <c r="FS19" s="381" t="s">
        <v>181</v>
      </c>
      <c r="FT19" s="382" t="s">
        <v>167</v>
      </c>
      <c r="FU19" s="382"/>
      <c r="FV19" s="395"/>
      <c r="FW19" s="381" t="s">
        <v>192</v>
      </c>
      <c r="FX19" s="382" t="s">
        <v>163</v>
      </c>
      <c r="FY19" s="382" t="s">
        <v>270</v>
      </c>
      <c r="FZ19" s="383"/>
      <c r="GA19" s="381" t="s">
        <v>179</v>
      </c>
      <c r="GB19" s="382" t="s">
        <v>493</v>
      </c>
      <c r="GC19" s="382" t="s">
        <v>222</v>
      </c>
      <c r="GD19" s="383"/>
      <c r="GE19" s="381" t="s">
        <v>211</v>
      </c>
      <c r="GF19" s="382" t="s">
        <v>537</v>
      </c>
      <c r="GG19" s="382"/>
      <c r="GH19" s="383"/>
      <c r="GI19" s="381" t="s">
        <v>206</v>
      </c>
      <c r="GJ19" s="382" t="s">
        <v>225</v>
      </c>
      <c r="GK19" s="382" t="s">
        <v>205</v>
      </c>
      <c r="GL19" s="395"/>
      <c r="GM19" s="381" t="s">
        <v>274</v>
      </c>
      <c r="GN19" s="382" t="s">
        <v>272</v>
      </c>
      <c r="GO19" s="382" t="s">
        <v>172</v>
      </c>
      <c r="GP19" s="383"/>
      <c r="GQ19" s="381" t="s">
        <v>323</v>
      </c>
      <c r="GR19" s="382" t="s">
        <v>184</v>
      </c>
      <c r="GS19" s="382" t="s">
        <v>293</v>
      </c>
      <c r="GT19" s="383"/>
      <c r="GU19" s="381" t="s">
        <v>5</v>
      </c>
      <c r="GV19" s="382"/>
      <c r="GW19" s="382"/>
      <c r="GX19" s="383"/>
      <c r="GY19" s="381" t="s">
        <v>270</v>
      </c>
      <c r="GZ19" s="382" t="s">
        <v>299</v>
      </c>
      <c r="HA19" s="382" t="s">
        <v>163</v>
      </c>
      <c r="HB19" s="383"/>
      <c r="HC19" s="381" t="s">
        <v>177</v>
      </c>
      <c r="HD19" s="382" t="s">
        <v>137</v>
      </c>
      <c r="HE19" s="382"/>
      <c r="HF19" s="383"/>
      <c r="HG19" s="381" t="s">
        <v>484</v>
      </c>
      <c r="HH19" s="382" t="s">
        <v>222</v>
      </c>
      <c r="HI19" s="382" t="s">
        <v>271</v>
      </c>
      <c r="HJ19" s="383"/>
      <c r="HK19" s="381" t="s">
        <v>264</v>
      </c>
      <c r="HL19" s="382" t="s">
        <v>179</v>
      </c>
      <c r="HM19" s="382" t="s">
        <v>206</v>
      </c>
      <c r="HN19" s="383"/>
      <c r="HO19" s="381" t="s">
        <v>275</v>
      </c>
      <c r="HP19" s="382" t="s">
        <v>198</v>
      </c>
      <c r="HQ19" s="382" t="s">
        <v>263</v>
      </c>
      <c r="HR19" s="383"/>
      <c r="HS19" s="381" t="s">
        <v>301</v>
      </c>
      <c r="HT19" s="382" t="s">
        <v>216</v>
      </c>
      <c r="HU19" s="382" t="s">
        <v>178</v>
      </c>
      <c r="HV19" s="383"/>
      <c r="HW19" s="381" t="s">
        <v>203</v>
      </c>
      <c r="HX19" s="382" t="s">
        <v>229</v>
      </c>
      <c r="HY19" s="382" t="s">
        <v>273</v>
      </c>
      <c r="HZ19" s="383"/>
      <c r="IA19" s="381" t="s">
        <v>153</v>
      </c>
      <c r="IB19" s="382" t="s">
        <v>601</v>
      </c>
      <c r="IC19" s="382"/>
      <c r="ID19" s="383"/>
      <c r="IE19" s="381" t="s">
        <v>493</v>
      </c>
      <c r="IF19" s="382" t="s">
        <v>471</v>
      </c>
      <c r="IG19" s="382" t="s">
        <v>222</v>
      </c>
      <c r="IH19" s="383"/>
      <c r="II19" s="381" t="s">
        <v>225</v>
      </c>
      <c r="IJ19" s="382" t="s">
        <v>264</v>
      </c>
      <c r="IK19" s="382" t="s">
        <v>494</v>
      </c>
      <c r="IL19" s="383"/>
      <c r="IM19" s="381" t="s">
        <v>186</v>
      </c>
      <c r="IN19" s="382" t="s">
        <v>323</v>
      </c>
      <c r="IO19" s="382" t="s">
        <v>275</v>
      </c>
      <c r="IP19" s="383"/>
      <c r="IQ19" s="1242" t="s">
        <v>198</v>
      </c>
      <c r="IR19" s="382" t="s">
        <v>206</v>
      </c>
      <c r="IS19" s="382" t="s">
        <v>283</v>
      </c>
      <c r="IT19" s="383"/>
      <c r="IU19" s="381" t="s">
        <v>181</v>
      </c>
      <c r="IV19" s="1238" t="s">
        <v>161</v>
      </c>
      <c r="IW19" s="1238"/>
      <c r="IX19" s="1239"/>
      <c r="IY19" s="1291" t="s">
        <v>293</v>
      </c>
      <c r="IZ19" s="1238" t="s">
        <v>265</v>
      </c>
      <c r="JA19" s="1238" t="s">
        <v>216</v>
      </c>
      <c r="JB19" s="1239"/>
      <c r="JC19" s="1237" t="s">
        <v>273</v>
      </c>
      <c r="JD19" s="1238" t="s">
        <v>270</v>
      </c>
      <c r="JE19" s="1238" t="s">
        <v>193</v>
      </c>
      <c r="JF19" s="1239"/>
      <c r="JG19" s="1237" t="s">
        <v>5</v>
      </c>
      <c r="JH19" s="1238"/>
      <c r="JI19" s="1238"/>
      <c r="JJ19" s="1239"/>
      <c r="JK19" s="1237" t="s">
        <v>142</v>
      </c>
      <c r="JL19" s="1238" t="s">
        <v>425</v>
      </c>
      <c r="JM19" s="1238"/>
      <c r="JN19" s="1239"/>
      <c r="JO19" s="1237" t="s">
        <v>471</v>
      </c>
      <c r="JP19" s="1238" t="s">
        <v>421</v>
      </c>
      <c r="JQ19" s="1238" t="s">
        <v>186</v>
      </c>
      <c r="JR19" s="1240"/>
      <c r="JS19" s="1237" t="s">
        <v>198</v>
      </c>
      <c r="JT19" s="1238" t="s">
        <v>267</v>
      </c>
      <c r="JU19" s="1238" t="s">
        <v>263</v>
      </c>
      <c r="JV19" s="1239"/>
      <c r="JW19" s="1237" t="s">
        <v>283</v>
      </c>
      <c r="JX19" s="1238" t="s">
        <v>494</v>
      </c>
      <c r="JY19" s="1238" t="s">
        <v>293</v>
      </c>
      <c r="JZ19" s="1240"/>
      <c r="KA19" s="1237" t="s">
        <v>475</v>
      </c>
      <c r="KB19" s="1238" t="s">
        <v>265</v>
      </c>
      <c r="KC19" s="1238" t="s">
        <v>140</v>
      </c>
      <c r="KD19" s="1238"/>
      <c r="KE19" s="1239"/>
      <c r="KF19" s="1237" t="s">
        <v>225</v>
      </c>
      <c r="KG19" s="1238" t="s">
        <v>1243</v>
      </c>
      <c r="KH19" s="1238" t="s">
        <v>156</v>
      </c>
      <c r="KI19" s="383" t="s">
        <v>209</v>
      </c>
      <c r="KJ19" s="381" t="s">
        <v>476</v>
      </c>
      <c r="KK19" s="382" t="s">
        <v>557</v>
      </c>
      <c r="KL19" s="382"/>
      <c r="KM19" s="383"/>
      <c r="KN19" s="381" t="s">
        <v>257</v>
      </c>
      <c r="KO19" s="382" t="s">
        <v>493</v>
      </c>
      <c r="KP19" s="382"/>
      <c r="KQ19" s="383"/>
      <c r="KR19" s="381" t="s">
        <v>175</v>
      </c>
      <c r="KS19" s="382" t="s">
        <v>193</v>
      </c>
      <c r="KT19" s="382"/>
      <c r="KU19" s="383"/>
      <c r="KV19" s="1235"/>
      <c r="KW19" s="362" t="s">
        <v>36</v>
      </c>
      <c r="KX19" s="895">
        <f t="shared" si="5"/>
        <v>16</v>
      </c>
      <c r="KY19" s="88">
        <f t="shared" si="6"/>
        <v>12</v>
      </c>
      <c r="KZ19" s="88">
        <f t="shared" si="7"/>
        <v>28</v>
      </c>
      <c r="LA19" s="869">
        <f t="shared" si="8"/>
        <v>0.5714285714285714</v>
      </c>
      <c r="LB19" s="879">
        <f t="shared" si="9"/>
        <v>8</v>
      </c>
      <c r="LC19" s="88">
        <f t="shared" si="10"/>
        <v>6</v>
      </c>
      <c r="LD19" s="88">
        <f t="shared" si="11"/>
        <v>14</v>
      </c>
      <c r="LE19" s="880">
        <f t="shared" si="12"/>
        <v>0.5714285714285714</v>
      </c>
    </row>
    <row r="20" spans="1:317" ht="17.25" x14ac:dyDescent="0.2">
      <c r="A20" s="486" t="s">
        <v>159</v>
      </c>
      <c r="B20" s="1292" t="s">
        <v>99</v>
      </c>
      <c r="C20" s="1293">
        <f t="shared" ca="1" si="0"/>
        <v>16</v>
      </c>
      <c r="D20" s="833">
        <v>38146</v>
      </c>
      <c r="E20" s="834" t="s">
        <v>358</v>
      </c>
      <c r="F20" s="1292" t="s">
        <v>98</v>
      </c>
      <c r="G20" s="786" t="s">
        <v>7</v>
      </c>
      <c r="H20" s="781">
        <f t="shared" si="1"/>
        <v>114</v>
      </c>
      <c r="I20" s="782">
        <f t="shared" si="2"/>
        <v>95</v>
      </c>
      <c r="J20" s="782">
        <f t="shared" si="3"/>
        <v>209</v>
      </c>
      <c r="K20" s="783">
        <f t="shared" si="4"/>
        <v>0.54545454545454541</v>
      </c>
      <c r="L20" s="784" t="s">
        <v>20</v>
      </c>
      <c r="M20" s="784" t="s">
        <v>29</v>
      </c>
      <c r="N20" s="784" t="s">
        <v>29</v>
      </c>
      <c r="O20" s="785"/>
      <c r="P20" s="784" t="s">
        <v>29</v>
      </c>
      <c r="Q20" s="784" t="s">
        <v>29</v>
      </c>
      <c r="R20" s="784" t="s">
        <v>20</v>
      </c>
      <c r="S20" s="786"/>
      <c r="T20" s="787" t="s">
        <v>29</v>
      </c>
      <c r="U20" s="784" t="s">
        <v>29</v>
      </c>
      <c r="V20" s="784" t="s">
        <v>20</v>
      </c>
      <c r="W20" s="785"/>
      <c r="X20" s="1294" t="s">
        <v>20</v>
      </c>
      <c r="Y20" s="1294" t="s">
        <v>20</v>
      </c>
      <c r="Z20" s="1294" t="s">
        <v>20</v>
      </c>
      <c r="AA20" s="789"/>
      <c r="AB20" s="1295" t="s">
        <v>20</v>
      </c>
      <c r="AC20" s="1294" t="s">
        <v>20</v>
      </c>
      <c r="AD20" s="1296" t="s">
        <v>201</v>
      </c>
      <c r="AE20" s="785" t="s">
        <v>20</v>
      </c>
      <c r="AF20" s="784" t="s">
        <v>20</v>
      </c>
      <c r="AG20" s="784" t="s">
        <v>29</v>
      </c>
      <c r="AH20" s="784" t="s">
        <v>29</v>
      </c>
      <c r="AI20" s="786"/>
      <c r="AJ20" s="787" t="s">
        <v>29</v>
      </c>
      <c r="AK20" s="784" t="s">
        <v>20</v>
      </c>
      <c r="AL20" s="784" t="s">
        <v>20</v>
      </c>
      <c r="AM20" s="785"/>
      <c r="AN20" s="784" t="s">
        <v>20</v>
      </c>
      <c r="AO20" s="784" t="s">
        <v>29</v>
      </c>
      <c r="AP20" s="1294" t="s">
        <v>20</v>
      </c>
      <c r="AQ20" s="789"/>
      <c r="AR20" s="1295" t="s">
        <v>20</v>
      </c>
      <c r="AS20" s="1294" t="s">
        <v>20</v>
      </c>
      <c r="AT20" s="1294" t="s">
        <v>20</v>
      </c>
      <c r="AU20" s="788"/>
      <c r="AV20" s="1297" t="s">
        <v>202</v>
      </c>
      <c r="AW20" s="1294" t="s">
        <v>187</v>
      </c>
      <c r="AX20" s="1294" t="s">
        <v>191</v>
      </c>
      <c r="AY20" s="786" t="s">
        <v>203</v>
      </c>
      <c r="AZ20" s="1298" t="s">
        <v>147</v>
      </c>
      <c r="BA20" s="786" t="s">
        <v>162</v>
      </c>
      <c r="BB20" s="786" t="s">
        <v>177</v>
      </c>
      <c r="BC20" s="785"/>
      <c r="BD20" s="781" t="s">
        <v>176</v>
      </c>
      <c r="BE20" s="782" t="s">
        <v>190</v>
      </c>
      <c r="BF20" s="782" t="s">
        <v>186</v>
      </c>
      <c r="BG20" s="791"/>
      <c r="BH20" s="781" t="s">
        <v>262</v>
      </c>
      <c r="BI20" s="782" t="s">
        <v>172</v>
      </c>
      <c r="BJ20" s="782" t="s">
        <v>259</v>
      </c>
      <c r="BK20" s="792"/>
      <c r="BL20" s="781" t="s">
        <v>192</v>
      </c>
      <c r="BM20" s="782" t="s">
        <v>229</v>
      </c>
      <c r="BN20" s="782" t="s">
        <v>261</v>
      </c>
      <c r="BO20" s="792"/>
      <c r="BP20" s="781" t="s">
        <v>163</v>
      </c>
      <c r="BQ20" s="782" t="s">
        <v>165</v>
      </c>
      <c r="BR20" s="782" t="s">
        <v>282</v>
      </c>
      <c r="BS20" s="792"/>
      <c r="BT20" s="781" t="s">
        <v>286</v>
      </c>
      <c r="BU20" s="782" t="s">
        <v>147</v>
      </c>
      <c r="BV20" s="782" t="s">
        <v>162</v>
      </c>
      <c r="BW20" s="792"/>
      <c r="BX20" s="781" t="s">
        <v>164</v>
      </c>
      <c r="BY20" s="782" t="s">
        <v>177</v>
      </c>
      <c r="BZ20" s="782" t="s">
        <v>175</v>
      </c>
      <c r="CA20" s="792"/>
      <c r="CB20" s="781" t="s">
        <v>206</v>
      </c>
      <c r="CC20" s="836" t="s">
        <v>172</v>
      </c>
      <c r="CD20" s="836" t="s">
        <v>323</v>
      </c>
      <c r="CE20" s="1299"/>
      <c r="CF20" s="1300" t="s">
        <v>176</v>
      </c>
      <c r="CG20" s="836" t="s">
        <v>220</v>
      </c>
      <c r="CH20" s="836" t="s">
        <v>200</v>
      </c>
      <c r="CI20" s="838"/>
      <c r="CJ20" s="835" t="s">
        <v>179</v>
      </c>
      <c r="CK20" s="836" t="s">
        <v>385</v>
      </c>
      <c r="CL20" s="782" t="s">
        <v>229</v>
      </c>
      <c r="CM20" s="791" t="s">
        <v>161</v>
      </c>
      <c r="CN20" s="795" t="s">
        <v>154</v>
      </c>
      <c r="CO20" s="796" t="s">
        <v>256</v>
      </c>
      <c r="CP20" s="796"/>
      <c r="CQ20" s="797"/>
      <c r="CR20" s="795" t="s">
        <v>169</v>
      </c>
      <c r="CS20" s="796" t="s">
        <v>163</v>
      </c>
      <c r="CT20" s="796" t="s">
        <v>276</v>
      </c>
      <c r="CU20" s="797"/>
      <c r="CV20" s="795" t="s">
        <v>281</v>
      </c>
      <c r="CW20" s="796" t="s">
        <v>272</v>
      </c>
      <c r="CX20" s="796" t="s">
        <v>184</v>
      </c>
      <c r="CY20" s="796"/>
      <c r="CZ20" s="797"/>
      <c r="DA20" s="795" t="s">
        <v>257</v>
      </c>
      <c r="DB20" s="796" t="s">
        <v>222</v>
      </c>
      <c r="DC20" s="796" t="s">
        <v>193</v>
      </c>
      <c r="DD20" s="798"/>
      <c r="DE20" s="797"/>
      <c r="DF20" s="795" t="s">
        <v>206</v>
      </c>
      <c r="DG20" s="796" t="s">
        <v>174</v>
      </c>
      <c r="DH20" s="796" t="s">
        <v>323</v>
      </c>
      <c r="DI20" s="797"/>
      <c r="DJ20" s="795" t="s">
        <v>275</v>
      </c>
      <c r="DK20" s="796" t="s">
        <v>262</v>
      </c>
      <c r="DL20" s="796" t="s">
        <v>286</v>
      </c>
      <c r="DM20" s="796"/>
      <c r="DN20" s="797"/>
      <c r="DO20" s="795" t="s">
        <v>175</v>
      </c>
      <c r="DP20" s="796" t="s">
        <v>157</v>
      </c>
      <c r="DQ20" s="796"/>
      <c r="DR20" s="797"/>
      <c r="DS20" s="795" t="s">
        <v>169</v>
      </c>
      <c r="DT20" s="796" t="s">
        <v>163</v>
      </c>
      <c r="DU20" s="796" t="s">
        <v>225</v>
      </c>
      <c r="DV20" s="797"/>
      <c r="DW20" s="795" t="s">
        <v>165</v>
      </c>
      <c r="DX20" s="796" t="s">
        <v>161</v>
      </c>
      <c r="DY20" s="796" t="s">
        <v>186</v>
      </c>
      <c r="DZ20" s="797"/>
      <c r="EA20" s="795" t="s">
        <v>181</v>
      </c>
      <c r="EB20" s="796" t="s">
        <v>272</v>
      </c>
      <c r="EC20" s="796" t="s">
        <v>301</v>
      </c>
      <c r="ED20" s="797"/>
      <c r="EE20" s="795" t="s">
        <v>222</v>
      </c>
      <c r="EF20" s="796" t="s">
        <v>270</v>
      </c>
      <c r="EG20" s="796" t="s">
        <v>164</v>
      </c>
      <c r="EH20" s="785"/>
      <c r="EI20" s="795" t="s">
        <v>193</v>
      </c>
      <c r="EJ20" s="796" t="s">
        <v>198</v>
      </c>
      <c r="EK20" s="796" t="s">
        <v>206</v>
      </c>
      <c r="EL20" s="797"/>
      <c r="EM20" s="795" t="s">
        <v>192</v>
      </c>
      <c r="EN20" s="796" t="s">
        <v>264</v>
      </c>
      <c r="EO20" s="796" t="s">
        <v>184</v>
      </c>
      <c r="EP20" s="797"/>
      <c r="EQ20" s="781" t="s">
        <v>158</v>
      </c>
      <c r="ER20" s="782" t="s">
        <v>259</v>
      </c>
      <c r="ES20" s="782"/>
      <c r="ET20" s="792"/>
      <c r="EU20" s="487" t="s">
        <v>169</v>
      </c>
      <c r="EV20" s="488" t="s">
        <v>286</v>
      </c>
      <c r="EW20" s="488" t="s">
        <v>282</v>
      </c>
      <c r="EX20" s="489"/>
      <c r="EY20" s="839" t="s">
        <v>484</v>
      </c>
      <c r="EZ20" s="840" t="s">
        <v>179</v>
      </c>
      <c r="FA20" s="840" t="s">
        <v>216</v>
      </c>
      <c r="FB20" s="841"/>
      <c r="FC20" s="835" t="s">
        <v>174</v>
      </c>
      <c r="FD20" s="836" t="s">
        <v>180</v>
      </c>
      <c r="FE20" s="836" t="s">
        <v>270</v>
      </c>
      <c r="FF20" s="838" t="s">
        <v>451</v>
      </c>
      <c r="FG20" s="487" t="s">
        <v>323</v>
      </c>
      <c r="FH20" s="488" t="s">
        <v>177</v>
      </c>
      <c r="FI20" s="488" t="s">
        <v>209</v>
      </c>
      <c r="FJ20" s="490"/>
      <c r="FK20" s="487" t="s">
        <v>255</v>
      </c>
      <c r="FL20" s="488" t="s">
        <v>253</v>
      </c>
      <c r="FM20" s="488"/>
      <c r="FN20" s="490"/>
      <c r="FO20" s="487" t="s">
        <v>184</v>
      </c>
      <c r="FP20" s="488" t="s">
        <v>169</v>
      </c>
      <c r="FQ20" s="488" t="s">
        <v>198</v>
      </c>
      <c r="FR20" s="490"/>
      <c r="FS20" s="487" t="s">
        <v>272</v>
      </c>
      <c r="FT20" s="488" t="s">
        <v>271</v>
      </c>
      <c r="FU20" s="488" t="s">
        <v>178</v>
      </c>
      <c r="FV20" s="489"/>
      <c r="FW20" s="487" t="s">
        <v>553</v>
      </c>
      <c r="FX20" s="488" t="s">
        <v>293</v>
      </c>
      <c r="FY20" s="488" t="s">
        <v>164</v>
      </c>
      <c r="FZ20" s="490"/>
      <c r="GA20" s="487" t="s">
        <v>167</v>
      </c>
      <c r="GB20" s="488" t="s">
        <v>175</v>
      </c>
      <c r="GC20" s="488"/>
      <c r="GD20" s="490"/>
      <c r="GE20" s="487" t="s">
        <v>206</v>
      </c>
      <c r="GF20" s="488" t="s">
        <v>192</v>
      </c>
      <c r="GG20" s="488" t="s">
        <v>493</v>
      </c>
      <c r="GH20" s="490"/>
      <c r="GI20" s="487" t="s">
        <v>270</v>
      </c>
      <c r="GJ20" s="488" t="s">
        <v>186</v>
      </c>
      <c r="GK20" s="488" t="s">
        <v>169</v>
      </c>
      <c r="GL20" s="489"/>
      <c r="GM20" s="487" t="s">
        <v>263</v>
      </c>
      <c r="GN20" s="488" t="s">
        <v>198</v>
      </c>
      <c r="GO20" s="488" t="s">
        <v>203</v>
      </c>
      <c r="GP20" s="490"/>
      <c r="GQ20" s="487" t="s">
        <v>273</v>
      </c>
      <c r="GR20" s="488" t="s">
        <v>178</v>
      </c>
      <c r="GS20" s="488" t="s">
        <v>222</v>
      </c>
      <c r="GT20" s="490"/>
      <c r="GU20" s="487" t="s">
        <v>153</v>
      </c>
      <c r="GV20" s="488" t="s">
        <v>575</v>
      </c>
      <c r="GW20" s="488"/>
      <c r="GX20" s="490"/>
      <c r="GY20" s="487" t="s">
        <v>274</v>
      </c>
      <c r="GZ20" s="488" t="s">
        <v>180</v>
      </c>
      <c r="HA20" s="488" t="s">
        <v>301</v>
      </c>
      <c r="HB20" s="490"/>
      <c r="HC20" s="487" t="s">
        <v>271</v>
      </c>
      <c r="HD20" s="488" t="s">
        <v>484</v>
      </c>
      <c r="HE20" s="488" t="s">
        <v>179</v>
      </c>
      <c r="HF20" s="490"/>
      <c r="HG20" s="487" t="s">
        <v>275</v>
      </c>
      <c r="HH20" s="488" t="s">
        <v>270</v>
      </c>
      <c r="HI20" s="488" t="s">
        <v>198</v>
      </c>
      <c r="HJ20" s="490"/>
      <c r="HK20" s="487" t="s">
        <v>151</v>
      </c>
      <c r="HL20" s="488" t="s">
        <v>259</v>
      </c>
      <c r="HM20" s="488"/>
      <c r="HN20" s="490"/>
      <c r="HO20" s="487" t="s">
        <v>178</v>
      </c>
      <c r="HP20" s="488" t="s">
        <v>323</v>
      </c>
      <c r="HQ20" s="488" t="s">
        <v>209</v>
      </c>
      <c r="HR20" s="490"/>
      <c r="HS20" s="487" t="s">
        <v>299</v>
      </c>
      <c r="HT20" s="488" t="s">
        <v>162</v>
      </c>
      <c r="HU20" s="488" t="s">
        <v>206</v>
      </c>
      <c r="HV20" s="490"/>
      <c r="HW20" s="487" t="s">
        <v>293</v>
      </c>
      <c r="HX20" s="488" t="s">
        <v>225</v>
      </c>
      <c r="HY20" s="488" t="s">
        <v>274</v>
      </c>
      <c r="HZ20" s="490"/>
      <c r="IA20" s="487" t="s">
        <v>471</v>
      </c>
      <c r="IB20" s="488" t="s">
        <v>272</v>
      </c>
      <c r="IC20" s="488" t="s">
        <v>179</v>
      </c>
      <c r="ID20" s="490"/>
      <c r="IE20" s="487" t="s">
        <v>283</v>
      </c>
      <c r="IF20" s="488" t="s">
        <v>493</v>
      </c>
      <c r="IG20" s="488" t="s">
        <v>270</v>
      </c>
      <c r="IH20" s="490"/>
      <c r="II20" s="487" t="s">
        <v>255</v>
      </c>
      <c r="IJ20" s="488" t="s">
        <v>181</v>
      </c>
      <c r="IK20" s="488"/>
      <c r="IL20" s="490"/>
      <c r="IM20" s="487" t="s">
        <v>425</v>
      </c>
      <c r="IN20" s="488" t="s">
        <v>299</v>
      </c>
      <c r="IO20" s="488" t="s">
        <v>172</v>
      </c>
      <c r="IP20" s="490"/>
      <c r="IQ20" s="1301" t="s">
        <v>323</v>
      </c>
      <c r="IR20" s="488" t="s">
        <v>193</v>
      </c>
      <c r="IS20" s="488" t="s">
        <v>206</v>
      </c>
      <c r="IT20" s="490"/>
      <c r="IU20" s="487" t="s">
        <v>426</v>
      </c>
      <c r="IV20" s="488" t="s">
        <v>293</v>
      </c>
      <c r="IW20" s="488" t="s">
        <v>209</v>
      </c>
      <c r="IX20" s="490"/>
      <c r="IY20" s="1301" t="s">
        <v>458</v>
      </c>
      <c r="IZ20" s="488" t="s">
        <v>192</v>
      </c>
      <c r="JA20" s="488" t="s">
        <v>162</v>
      </c>
      <c r="JB20" s="490"/>
      <c r="JC20" s="487" t="s">
        <v>574</v>
      </c>
      <c r="JD20" s="488" t="s">
        <v>257</v>
      </c>
      <c r="JE20" s="488"/>
      <c r="JF20" s="490"/>
      <c r="JG20" s="487" t="s">
        <v>265</v>
      </c>
      <c r="JH20" s="488" t="s">
        <v>203</v>
      </c>
      <c r="JI20" s="488" t="s">
        <v>186</v>
      </c>
      <c r="JJ20" s="490"/>
      <c r="JK20" s="487" t="s">
        <v>471</v>
      </c>
      <c r="JL20" s="488" t="s">
        <v>274</v>
      </c>
      <c r="JM20" s="488" t="s">
        <v>140</v>
      </c>
      <c r="JN20" s="490"/>
      <c r="JO20" s="487" t="s">
        <v>273</v>
      </c>
      <c r="JP20" s="488" t="s">
        <v>271</v>
      </c>
      <c r="JQ20" s="488" t="s">
        <v>422</v>
      </c>
      <c r="JR20" s="489"/>
      <c r="JS20" s="487" t="s">
        <v>177</v>
      </c>
      <c r="JT20" s="488" t="s">
        <v>283</v>
      </c>
      <c r="JU20" s="488" t="s">
        <v>198</v>
      </c>
      <c r="JV20" s="490"/>
      <c r="JW20" s="487" t="s">
        <v>475</v>
      </c>
      <c r="JX20" s="488" t="s">
        <v>267</v>
      </c>
      <c r="JY20" s="488" t="s">
        <v>426</v>
      </c>
      <c r="JZ20" s="489"/>
      <c r="KA20" s="487" t="s">
        <v>146</v>
      </c>
      <c r="KB20" s="488" t="s">
        <v>181</v>
      </c>
      <c r="KC20" s="488"/>
      <c r="KD20" s="488"/>
      <c r="KE20" s="490"/>
      <c r="KF20" s="487" t="s">
        <v>263</v>
      </c>
      <c r="KG20" s="488" t="s">
        <v>291</v>
      </c>
      <c r="KH20" s="488" t="s">
        <v>1208</v>
      </c>
      <c r="KI20" s="490"/>
      <c r="KJ20" s="487" t="s">
        <v>270</v>
      </c>
      <c r="KK20" s="488" t="s">
        <v>301</v>
      </c>
      <c r="KL20" s="488" t="s">
        <v>458</v>
      </c>
      <c r="KM20" s="490"/>
      <c r="KN20" s="487" t="s">
        <v>186</v>
      </c>
      <c r="KO20" s="488" t="s">
        <v>454</v>
      </c>
      <c r="KP20" s="488" t="s">
        <v>299</v>
      </c>
      <c r="KQ20" s="490"/>
      <c r="KR20" s="487" t="s">
        <v>140</v>
      </c>
      <c r="KS20" s="488" t="s">
        <v>425</v>
      </c>
      <c r="KT20" s="488" t="s">
        <v>228</v>
      </c>
      <c r="KU20" s="490"/>
      <c r="KV20" s="795" t="s">
        <v>159</v>
      </c>
      <c r="KW20" s="796" t="s">
        <v>99</v>
      </c>
      <c r="KX20" s="1302">
        <f t="shared" si="5"/>
        <v>16</v>
      </c>
      <c r="KY20" s="782">
        <f t="shared" si="6"/>
        <v>18</v>
      </c>
      <c r="KZ20" s="782">
        <f t="shared" si="7"/>
        <v>34</v>
      </c>
      <c r="LA20" s="868">
        <f t="shared" si="8"/>
        <v>0.47058823529411764</v>
      </c>
      <c r="LB20" s="877">
        <f t="shared" si="9"/>
        <v>9</v>
      </c>
      <c r="LC20" s="782">
        <f t="shared" si="10"/>
        <v>8</v>
      </c>
      <c r="LD20" s="782">
        <f t="shared" si="11"/>
        <v>17</v>
      </c>
      <c r="LE20" s="878">
        <f t="shared" si="12"/>
        <v>0.52941176470588236</v>
      </c>
    </row>
    <row r="21" spans="1:317" ht="17.25" x14ac:dyDescent="0.2">
      <c r="A21" s="69"/>
      <c r="B21" s="77" t="s">
        <v>233</v>
      </c>
      <c r="C21" s="803">
        <f t="shared" ca="1" si="0"/>
        <v>18</v>
      </c>
      <c r="D21" s="812">
        <v>37607</v>
      </c>
      <c r="E21" s="204" t="s">
        <v>359</v>
      </c>
      <c r="F21" s="78" t="s">
        <v>278</v>
      </c>
      <c r="G21" s="92" t="s">
        <v>12</v>
      </c>
      <c r="H21" s="81">
        <f t="shared" si="1"/>
        <v>102</v>
      </c>
      <c r="I21" s="82">
        <f t="shared" si="2"/>
        <v>97</v>
      </c>
      <c r="J21" s="82">
        <f t="shared" si="3"/>
        <v>199</v>
      </c>
      <c r="K21" s="101">
        <f t="shared" si="4"/>
        <v>0.51256281407035176</v>
      </c>
      <c r="L21" s="38"/>
      <c r="M21" s="55"/>
      <c r="N21" s="55"/>
      <c r="O21" s="723"/>
      <c r="P21" s="38"/>
      <c r="Q21" s="38"/>
      <c r="R21" s="38"/>
      <c r="S21" s="200"/>
      <c r="T21" s="49" t="s">
        <v>20</v>
      </c>
      <c r="U21" s="38" t="s">
        <v>20</v>
      </c>
      <c r="V21" s="51" t="s">
        <v>29</v>
      </c>
      <c r="W21" s="246"/>
      <c r="X21" s="51" t="s">
        <v>20</v>
      </c>
      <c r="Y21" s="51" t="s">
        <v>29</v>
      </c>
      <c r="Z21" s="51" t="s">
        <v>29</v>
      </c>
      <c r="AA21" s="247"/>
      <c r="AB21" s="50" t="s">
        <v>29</v>
      </c>
      <c r="AC21" s="51" t="s">
        <v>20</v>
      </c>
      <c r="AD21" s="51" t="s">
        <v>29</v>
      </c>
      <c r="AE21" s="724"/>
      <c r="AF21" s="51" t="s">
        <v>29</v>
      </c>
      <c r="AG21" s="51" t="s">
        <v>29</v>
      </c>
      <c r="AH21" s="51" t="s">
        <v>29</v>
      </c>
      <c r="AI21" s="247" t="s">
        <v>251</v>
      </c>
      <c r="AJ21" s="49" t="s">
        <v>5</v>
      </c>
      <c r="AK21" s="38"/>
      <c r="AL21" s="38"/>
      <c r="AM21" s="201"/>
      <c r="AN21" s="38" t="s">
        <v>29</v>
      </c>
      <c r="AO21" s="38" t="s">
        <v>29</v>
      </c>
      <c r="AP21" s="38" t="s">
        <v>20</v>
      </c>
      <c r="AQ21" s="199"/>
      <c r="AR21" s="49" t="s">
        <v>29</v>
      </c>
      <c r="AS21" s="38" t="s">
        <v>29</v>
      </c>
      <c r="AT21" s="38" t="s">
        <v>29</v>
      </c>
      <c r="AU21" s="201"/>
      <c r="AV21" s="248" t="s">
        <v>219</v>
      </c>
      <c r="AW21" s="248" t="s">
        <v>234</v>
      </c>
      <c r="AX21" s="248" t="s">
        <v>218</v>
      </c>
      <c r="AY21" s="725"/>
      <c r="AZ21" s="73" t="s">
        <v>273</v>
      </c>
      <c r="BA21" s="48" t="s">
        <v>262</v>
      </c>
      <c r="BB21" s="66" t="s">
        <v>267</v>
      </c>
      <c r="BC21" s="66" t="s">
        <v>275</v>
      </c>
      <c r="BD21" s="124" t="s">
        <v>202</v>
      </c>
      <c r="BE21" s="125" t="s">
        <v>292</v>
      </c>
      <c r="BF21" s="125" t="s">
        <v>293</v>
      </c>
      <c r="BG21" s="126"/>
      <c r="BH21" s="124" t="s">
        <v>231</v>
      </c>
      <c r="BI21" s="125" t="s">
        <v>283</v>
      </c>
      <c r="BJ21" s="125" t="s">
        <v>265</v>
      </c>
      <c r="BK21" s="242"/>
      <c r="BL21" s="124" t="s">
        <v>263</v>
      </c>
      <c r="BM21" s="125" t="s">
        <v>290</v>
      </c>
      <c r="BN21" s="125" t="s">
        <v>224</v>
      </c>
      <c r="BO21" s="242"/>
      <c r="BP21" s="124" t="s">
        <v>291</v>
      </c>
      <c r="BQ21" s="125" t="s">
        <v>217</v>
      </c>
      <c r="BR21" s="82" t="s">
        <v>276</v>
      </c>
      <c r="BS21" s="134" t="s">
        <v>198</v>
      </c>
      <c r="BT21" s="81" t="s">
        <v>215</v>
      </c>
      <c r="BU21" s="82" t="s">
        <v>285</v>
      </c>
      <c r="BV21" s="82" t="s">
        <v>203</v>
      </c>
      <c r="BW21" s="134"/>
      <c r="BX21" s="81" t="s">
        <v>186</v>
      </c>
      <c r="BY21" s="82" t="s">
        <v>262</v>
      </c>
      <c r="BZ21" s="82" t="s">
        <v>226</v>
      </c>
      <c r="CA21" s="134"/>
      <c r="CB21" s="81" t="s">
        <v>187</v>
      </c>
      <c r="CC21" s="82" t="s">
        <v>372</v>
      </c>
      <c r="CD21" s="82" t="s">
        <v>140</v>
      </c>
      <c r="CE21" s="276"/>
      <c r="CF21" s="274" t="s">
        <v>273</v>
      </c>
      <c r="CG21" s="82" t="s">
        <v>286</v>
      </c>
      <c r="CH21" s="84" t="s">
        <v>289</v>
      </c>
      <c r="CI21" s="198"/>
      <c r="CJ21" s="83" t="s">
        <v>229</v>
      </c>
      <c r="CK21" s="84" t="s">
        <v>269</v>
      </c>
      <c r="CL21" s="84" t="s">
        <v>202</v>
      </c>
      <c r="CM21" s="120"/>
      <c r="CN21" s="297" t="s">
        <v>301</v>
      </c>
      <c r="CO21" s="298" t="s">
        <v>275</v>
      </c>
      <c r="CP21" s="298" t="s">
        <v>190</v>
      </c>
      <c r="CQ21" s="299"/>
      <c r="CR21" s="297" t="s">
        <v>271</v>
      </c>
      <c r="CS21" s="298" t="s">
        <v>276</v>
      </c>
      <c r="CT21" s="298" t="s">
        <v>234</v>
      </c>
      <c r="CU21" s="299" t="s">
        <v>135</v>
      </c>
      <c r="CV21" s="294" t="s">
        <v>322</v>
      </c>
      <c r="CW21" s="295" t="s">
        <v>397</v>
      </c>
      <c r="CX21" s="295" t="s">
        <v>222</v>
      </c>
      <c r="CY21" s="295"/>
      <c r="CZ21" s="296"/>
      <c r="DA21" s="294" t="s">
        <v>294</v>
      </c>
      <c r="DB21" s="77" t="s">
        <v>187</v>
      </c>
      <c r="DC21" s="77" t="s">
        <v>289</v>
      </c>
      <c r="DD21" s="310"/>
      <c r="DE21" s="285"/>
      <c r="DF21" s="303" t="s">
        <v>283</v>
      </c>
      <c r="DG21" s="304" t="s">
        <v>273</v>
      </c>
      <c r="DH21" s="304" t="s">
        <v>291</v>
      </c>
      <c r="DI21" s="305"/>
      <c r="DJ21" s="303" t="s">
        <v>200</v>
      </c>
      <c r="DK21" s="304" t="s">
        <v>290</v>
      </c>
      <c r="DL21" s="304" t="s">
        <v>293</v>
      </c>
      <c r="DM21" s="304" t="s">
        <v>201</v>
      </c>
      <c r="DN21" s="285" t="s">
        <v>215</v>
      </c>
      <c r="DO21" s="69" t="s">
        <v>198</v>
      </c>
      <c r="DP21" s="77" t="s">
        <v>227</v>
      </c>
      <c r="DQ21" s="77" t="s">
        <v>140</v>
      </c>
      <c r="DR21" s="285"/>
      <c r="DS21" s="69" t="s">
        <v>269</v>
      </c>
      <c r="DT21" s="77" t="s">
        <v>286</v>
      </c>
      <c r="DU21" s="77" t="s">
        <v>206</v>
      </c>
      <c r="DV21" s="285"/>
      <c r="DW21" s="69" t="s">
        <v>275</v>
      </c>
      <c r="DX21" s="77" t="s">
        <v>224</v>
      </c>
      <c r="DY21" s="77" t="s">
        <v>187</v>
      </c>
      <c r="DZ21" s="285"/>
      <c r="EA21" s="69" t="s">
        <v>283</v>
      </c>
      <c r="EB21" s="77" t="s">
        <v>323</v>
      </c>
      <c r="EC21" s="77" t="s">
        <v>271</v>
      </c>
      <c r="ED21" s="285"/>
      <c r="EE21" s="69" t="s">
        <v>220</v>
      </c>
      <c r="EF21" s="77" t="s">
        <v>428</v>
      </c>
      <c r="EG21" s="77" t="s">
        <v>273</v>
      </c>
      <c r="EH21" s="285"/>
      <c r="EI21" s="69" t="s">
        <v>294</v>
      </c>
      <c r="EJ21" s="77" t="s">
        <v>291</v>
      </c>
      <c r="EK21" s="77" t="s">
        <v>204</v>
      </c>
      <c r="EL21" s="285"/>
      <c r="EM21" s="69" t="s">
        <v>231</v>
      </c>
      <c r="EN21" s="77" t="s">
        <v>205</v>
      </c>
      <c r="EO21" s="77" t="s">
        <v>229</v>
      </c>
      <c r="EP21" s="285"/>
      <c r="EQ21" s="81" t="s">
        <v>465</v>
      </c>
      <c r="ER21" s="82" t="s">
        <v>179</v>
      </c>
      <c r="ES21" s="82" t="s">
        <v>206</v>
      </c>
      <c r="ET21" s="134"/>
      <c r="EU21" s="384" t="s">
        <v>425</v>
      </c>
      <c r="EV21" s="385" t="s">
        <v>172</v>
      </c>
      <c r="EW21" s="385" t="s">
        <v>203</v>
      </c>
      <c r="EX21" s="405"/>
      <c r="EY21" s="356" t="s">
        <v>141</v>
      </c>
      <c r="EZ21" s="357" t="s">
        <v>289</v>
      </c>
      <c r="FA21" s="357" t="s">
        <v>293</v>
      </c>
      <c r="FB21" s="354"/>
      <c r="FC21" s="384" t="s">
        <v>202</v>
      </c>
      <c r="FD21" s="385" t="s">
        <v>275</v>
      </c>
      <c r="FE21" s="385" t="s">
        <v>486</v>
      </c>
      <c r="FF21" s="386"/>
      <c r="FG21" s="384" t="s">
        <v>491</v>
      </c>
      <c r="FH21" s="385" t="s">
        <v>190</v>
      </c>
      <c r="FI21" s="385" t="s">
        <v>493</v>
      </c>
      <c r="FJ21" s="386"/>
      <c r="FK21" s="384" t="s">
        <v>474</v>
      </c>
      <c r="FL21" s="385" t="s">
        <v>421</v>
      </c>
      <c r="FM21" s="385" t="s">
        <v>488</v>
      </c>
      <c r="FN21" s="386"/>
      <c r="FO21" s="384" t="s">
        <v>209</v>
      </c>
      <c r="FP21" s="125" t="s">
        <v>286</v>
      </c>
      <c r="FQ21" s="125" t="s">
        <v>323</v>
      </c>
      <c r="FR21" s="242"/>
      <c r="FS21" s="124" t="s">
        <v>271</v>
      </c>
      <c r="FT21" s="125" t="s">
        <v>272</v>
      </c>
      <c r="FU21" s="125" t="s">
        <v>180</v>
      </c>
      <c r="FV21" s="126"/>
      <c r="FW21" s="124" t="s">
        <v>291</v>
      </c>
      <c r="FX21" s="125" t="s">
        <v>270</v>
      </c>
      <c r="FY21" s="125" t="s">
        <v>285</v>
      </c>
      <c r="FZ21" s="242"/>
      <c r="GA21" s="124" t="s">
        <v>511</v>
      </c>
      <c r="GB21" s="125" t="s">
        <v>299</v>
      </c>
      <c r="GC21" s="125" t="s">
        <v>265</v>
      </c>
      <c r="GD21" s="242"/>
      <c r="GE21" s="124" t="s">
        <v>425</v>
      </c>
      <c r="GF21" s="125" t="s">
        <v>191</v>
      </c>
      <c r="GG21" s="385" t="s">
        <v>267</v>
      </c>
      <c r="GH21" s="386" t="s">
        <v>178</v>
      </c>
      <c r="GI21" s="384" t="s">
        <v>301</v>
      </c>
      <c r="GJ21" s="385" t="s">
        <v>198</v>
      </c>
      <c r="GK21" s="385" t="s">
        <v>275</v>
      </c>
      <c r="GL21" s="405"/>
      <c r="GM21" s="124" t="s">
        <v>169</v>
      </c>
      <c r="GN21" s="125" t="s">
        <v>493</v>
      </c>
      <c r="GO21" s="125" t="s">
        <v>179</v>
      </c>
      <c r="GP21" s="242"/>
      <c r="GQ21" s="124" t="s">
        <v>165</v>
      </c>
      <c r="GR21" s="125" t="s">
        <v>471</v>
      </c>
      <c r="GS21" s="125" t="s">
        <v>215</v>
      </c>
      <c r="GT21" s="242"/>
      <c r="GU21" s="124" t="s">
        <v>140</v>
      </c>
      <c r="GV21" s="125" t="s">
        <v>538</v>
      </c>
      <c r="GW21" s="125" t="s">
        <v>426</v>
      </c>
      <c r="GX21" s="242"/>
      <c r="GY21" s="124" t="s">
        <v>216</v>
      </c>
      <c r="GZ21" s="125" t="s">
        <v>271</v>
      </c>
      <c r="HA21" s="125" t="s">
        <v>272</v>
      </c>
      <c r="HB21" s="242" t="s">
        <v>183</v>
      </c>
      <c r="HC21" s="384" t="s">
        <v>267</v>
      </c>
      <c r="HD21" s="385" t="s">
        <v>293</v>
      </c>
      <c r="HE21" s="385" t="s">
        <v>163</v>
      </c>
      <c r="HF21" s="386"/>
      <c r="HG21" s="384" t="s">
        <v>228</v>
      </c>
      <c r="HH21" s="385" t="s">
        <v>273</v>
      </c>
      <c r="HI21" s="385" t="s">
        <v>229</v>
      </c>
      <c r="HJ21" s="386"/>
      <c r="HK21" s="384" t="s">
        <v>162</v>
      </c>
      <c r="HL21" s="385" t="s">
        <v>180</v>
      </c>
      <c r="HM21" s="385" t="s">
        <v>269</v>
      </c>
      <c r="HN21" s="386"/>
      <c r="HO21" s="124" t="s">
        <v>291</v>
      </c>
      <c r="HP21" s="125" t="s">
        <v>192</v>
      </c>
      <c r="HQ21" s="125" t="s">
        <v>172</v>
      </c>
      <c r="HR21" s="242"/>
      <c r="HS21" s="124" t="s">
        <v>174</v>
      </c>
      <c r="HT21" s="125" t="s">
        <v>177</v>
      </c>
      <c r="HU21" s="125"/>
      <c r="HV21" s="242"/>
      <c r="HW21" s="124" t="s">
        <v>323</v>
      </c>
      <c r="HX21" s="125" t="s">
        <v>166</v>
      </c>
      <c r="HY21" s="385" t="s">
        <v>179</v>
      </c>
      <c r="HZ21" s="386" t="s">
        <v>216</v>
      </c>
      <c r="IA21" s="83" t="s">
        <v>493</v>
      </c>
      <c r="IB21" s="84" t="s">
        <v>301</v>
      </c>
      <c r="IC21" s="84" t="s">
        <v>283</v>
      </c>
      <c r="ID21" s="198"/>
      <c r="IE21" s="83" t="s">
        <v>272</v>
      </c>
      <c r="IF21" s="84" t="s">
        <v>206</v>
      </c>
      <c r="IG21" s="84" t="s">
        <v>271</v>
      </c>
      <c r="IH21" s="198"/>
      <c r="II21" s="83" t="s">
        <v>209</v>
      </c>
      <c r="IJ21" s="84" t="s">
        <v>162</v>
      </c>
      <c r="IK21" s="84" t="s">
        <v>463</v>
      </c>
      <c r="IL21" s="198"/>
      <c r="IM21" s="83" t="s">
        <v>458</v>
      </c>
      <c r="IN21" s="84" t="s">
        <v>135</v>
      </c>
      <c r="IO21" s="385" t="s">
        <v>229</v>
      </c>
      <c r="IP21" s="764" t="s">
        <v>273</v>
      </c>
      <c r="IQ21" s="967" t="s">
        <v>253</v>
      </c>
      <c r="IR21" s="763" t="s">
        <v>175</v>
      </c>
      <c r="IS21" s="763"/>
      <c r="IT21" s="764"/>
      <c r="IU21" s="762" t="s">
        <v>172</v>
      </c>
      <c r="IV21" s="763" t="s">
        <v>1060</v>
      </c>
      <c r="IW21" s="84" t="s">
        <v>186</v>
      </c>
      <c r="IX21" s="84" t="s">
        <v>422</v>
      </c>
      <c r="IY21" s="986" t="s">
        <v>421</v>
      </c>
      <c r="IZ21" s="84" t="s">
        <v>263</v>
      </c>
      <c r="JA21" s="84" t="s">
        <v>269</v>
      </c>
      <c r="JB21" s="198"/>
      <c r="JC21" s="83" t="s">
        <v>301</v>
      </c>
      <c r="JD21" s="84" t="s">
        <v>271</v>
      </c>
      <c r="JE21" s="84" t="s">
        <v>140</v>
      </c>
      <c r="JF21" s="198"/>
      <c r="JG21" s="83" t="s">
        <v>153</v>
      </c>
      <c r="JH21" s="84" t="s">
        <v>135</v>
      </c>
      <c r="JI21" s="385" t="s">
        <v>164</v>
      </c>
      <c r="JJ21" s="386"/>
      <c r="JK21" s="384" t="s">
        <v>209</v>
      </c>
      <c r="JL21" s="86" t="s">
        <v>216</v>
      </c>
      <c r="JM21" s="86" t="s">
        <v>192</v>
      </c>
      <c r="JN21" s="136"/>
      <c r="JO21" s="85" t="s">
        <v>206</v>
      </c>
      <c r="JP21" s="86" t="s">
        <v>193</v>
      </c>
      <c r="JQ21" s="86" t="s">
        <v>283</v>
      </c>
      <c r="JR21" s="300" t="s">
        <v>136</v>
      </c>
      <c r="JS21" s="384" t="s">
        <v>5</v>
      </c>
      <c r="JT21" s="385"/>
      <c r="JU21" s="385"/>
      <c r="JV21" s="386"/>
      <c r="JW21" s="384" t="s">
        <v>458</v>
      </c>
      <c r="JX21" s="385" t="s">
        <v>422</v>
      </c>
      <c r="JY21" s="385" t="s">
        <v>186</v>
      </c>
      <c r="JZ21" s="405"/>
      <c r="KA21" s="384" t="s">
        <v>5</v>
      </c>
      <c r="KB21" s="385"/>
      <c r="KC21" s="385"/>
      <c r="KD21" s="385"/>
      <c r="KE21" s="386"/>
      <c r="KF21" s="384" t="s">
        <v>5</v>
      </c>
      <c r="KG21" s="385"/>
      <c r="KH21" s="385"/>
      <c r="KI21" s="386"/>
      <c r="KJ21" s="384" t="s">
        <v>255</v>
      </c>
      <c r="KK21" s="385" t="s">
        <v>142</v>
      </c>
      <c r="KL21" s="385"/>
      <c r="KM21" s="386"/>
      <c r="KN21" s="384" t="s">
        <v>291</v>
      </c>
      <c r="KO21" s="385" t="s">
        <v>273</v>
      </c>
      <c r="KP21" s="385" t="s">
        <v>475</v>
      </c>
      <c r="KQ21" s="386"/>
      <c r="KR21" s="384" t="s">
        <v>270</v>
      </c>
      <c r="KS21" s="385" t="s">
        <v>263</v>
      </c>
      <c r="KT21" s="385" t="s">
        <v>421</v>
      </c>
      <c r="KU21" s="386"/>
      <c r="KV21" s="356"/>
      <c r="KW21" s="77" t="s">
        <v>233</v>
      </c>
      <c r="KX21" s="968">
        <f t="shared" si="5"/>
        <v>9</v>
      </c>
      <c r="KY21" s="82">
        <f t="shared" si="6"/>
        <v>16</v>
      </c>
      <c r="KZ21" s="82">
        <f t="shared" si="7"/>
        <v>25</v>
      </c>
      <c r="LA21" s="871">
        <f t="shared" si="8"/>
        <v>0.36</v>
      </c>
      <c r="LB21" s="415">
        <f t="shared" si="9"/>
        <v>5</v>
      </c>
      <c r="LC21" s="82">
        <f t="shared" si="10"/>
        <v>6</v>
      </c>
      <c r="LD21" s="82">
        <f t="shared" si="11"/>
        <v>11</v>
      </c>
      <c r="LE21" s="413">
        <f t="shared" si="12"/>
        <v>0.45454545454545453</v>
      </c>
    </row>
    <row r="22" spans="1:317" ht="17.25" x14ac:dyDescent="0.2">
      <c r="A22" s="69"/>
      <c r="B22" s="77" t="s">
        <v>107</v>
      </c>
      <c r="C22" s="805">
        <f t="shared" ca="1" si="0"/>
        <v>18</v>
      </c>
      <c r="D22" s="812">
        <v>37392</v>
      </c>
      <c r="E22" s="204" t="s">
        <v>358</v>
      </c>
      <c r="F22" s="78" t="s">
        <v>108</v>
      </c>
      <c r="G22" s="203" t="s">
        <v>9</v>
      </c>
      <c r="H22" s="81">
        <f t="shared" si="1"/>
        <v>104</v>
      </c>
      <c r="I22" s="82">
        <f t="shared" si="2"/>
        <v>95</v>
      </c>
      <c r="J22" s="82">
        <f t="shared" si="3"/>
        <v>199</v>
      </c>
      <c r="K22" s="101">
        <f t="shared" si="4"/>
        <v>0.52261306532663321</v>
      </c>
      <c r="L22" s="50" t="s">
        <v>29</v>
      </c>
      <c r="M22" s="51" t="s">
        <v>29</v>
      </c>
      <c r="N22" s="51" t="s">
        <v>29</v>
      </c>
      <c r="O22" s="52"/>
      <c r="P22" s="51" t="s">
        <v>20</v>
      </c>
      <c r="Q22" s="51" t="s">
        <v>29</v>
      </c>
      <c r="R22" s="51" t="s">
        <v>29</v>
      </c>
      <c r="S22" s="54"/>
      <c r="T22" s="50" t="s">
        <v>20</v>
      </c>
      <c r="U22" s="51" t="s">
        <v>29</v>
      </c>
      <c r="V22" s="51" t="s">
        <v>29</v>
      </c>
      <c r="W22" s="52"/>
      <c r="X22" s="51" t="s">
        <v>29</v>
      </c>
      <c r="Y22" s="51" t="s">
        <v>195</v>
      </c>
      <c r="Z22" s="38" t="s">
        <v>29</v>
      </c>
      <c r="AA22" s="48" t="s">
        <v>20</v>
      </c>
      <c r="AB22" s="49" t="s">
        <v>29</v>
      </c>
      <c r="AC22" s="38" t="s">
        <v>29</v>
      </c>
      <c r="AD22" s="38" t="s">
        <v>20</v>
      </c>
      <c r="AE22" s="39"/>
      <c r="AF22" s="38" t="s">
        <v>29</v>
      </c>
      <c r="AG22" s="38" t="s">
        <v>29</v>
      </c>
      <c r="AH22" s="74" t="s">
        <v>20</v>
      </c>
      <c r="AI22" s="76"/>
      <c r="AJ22" s="110" t="s">
        <v>29</v>
      </c>
      <c r="AK22" s="74" t="s">
        <v>20</v>
      </c>
      <c r="AL22" s="74" t="s">
        <v>20</v>
      </c>
      <c r="AM22" s="39"/>
      <c r="AN22" s="38" t="s">
        <v>20</v>
      </c>
      <c r="AO22" s="38" t="s">
        <v>20</v>
      </c>
      <c r="AP22" s="38" t="s">
        <v>29</v>
      </c>
      <c r="AQ22" s="48"/>
      <c r="AR22" s="49" t="s">
        <v>29</v>
      </c>
      <c r="AS22" s="38" t="s">
        <v>20</v>
      </c>
      <c r="AT22" s="38" t="s">
        <v>29</v>
      </c>
      <c r="AU22" s="39"/>
      <c r="AV22" s="67" t="s">
        <v>140</v>
      </c>
      <c r="AW22" s="67" t="s">
        <v>208</v>
      </c>
      <c r="AX22" s="38" t="s">
        <v>229</v>
      </c>
      <c r="AY22" s="48"/>
      <c r="AZ22" s="56" t="s">
        <v>275</v>
      </c>
      <c r="BA22" s="48" t="s">
        <v>276</v>
      </c>
      <c r="BB22" s="48" t="s">
        <v>272</v>
      </c>
      <c r="BC22" s="39"/>
      <c r="BD22" s="81" t="s">
        <v>204</v>
      </c>
      <c r="BE22" s="82" t="s">
        <v>226</v>
      </c>
      <c r="BF22" s="82" t="s">
        <v>291</v>
      </c>
      <c r="BG22" s="118"/>
      <c r="BH22" s="81" t="s">
        <v>283</v>
      </c>
      <c r="BI22" s="82" t="s">
        <v>221</v>
      </c>
      <c r="BJ22" s="82" t="s">
        <v>263</v>
      </c>
      <c r="BK22" s="134"/>
      <c r="BL22" s="81" t="s">
        <v>227</v>
      </c>
      <c r="BM22" s="125" t="s">
        <v>322</v>
      </c>
      <c r="BN22" s="125" t="s">
        <v>267</v>
      </c>
      <c r="BO22" s="242"/>
      <c r="BP22" s="124" t="s">
        <v>301</v>
      </c>
      <c r="BQ22" s="125" t="s">
        <v>140</v>
      </c>
      <c r="BR22" s="125" t="s">
        <v>200</v>
      </c>
      <c r="BS22" s="242"/>
      <c r="BT22" s="124" t="s">
        <v>234</v>
      </c>
      <c r="BU22" s="125" t="s">
        <v>189</v>
      </c>
      <c r="BV22" s="125" t="s">
        <v>276</v>
      </c>
      <c r="BW22" s="242" t="s">
        <v>273</v>
      </c>
      <c r="BX22" s="124" t="s">
        <v>272</v>
      </c>
      <c r="BY22" s="125" t="s">
        <v>294</v>
      </c>
      <c r="BZ22" s="125" t="s">
        <v>213</v>
      </c>
      <c r="CA22" s="134" t="s">
        <v>210</v>
      </c>
      <c r="CB22" s="81" t="s">
        <v>275</v>
      </c>
      <c r="CC22" s="125" t="s">
        <v>222</v>
      </c>
      <c r="CD22" s="125" t="s">
        <v>202</v>
      </c>
      <c r="CE22" s="280"/>
      <c r="CF22" s="281" t="s">
        <v>187</v>
      </c>
      <c r="CG22" s="125" t="s">
        <v>301</v>
      </c>
      <c r="CH22" s="125" t="s">
        <v>215</v>
      </c>
      <c r="CI22" s="242"/>
      <c r="CJ22" s="124" t="s">
        <v>322</v>
      </c>
      <c r="CK22" s="125" t="s">
        <v>204</v>
      </c>
      <c r="CL22" s="125" t="s">
        <v>267</v>
      </c>
      <c r="CM22" s="126"/>
      <c r="CN22" s="303" t="s">
        <v>269</v>
      </c>
      <c r="CO22" s="304" t="s">
        <v>290</v>
      </c>
      <c r="CP22" s="304" t="s">
        <v>220</v>
      </c>
      <c r="CQ22" s="305"/>
      <c r="CR22" s="303" t="s">
        <v>264</v>
      </c>
      <c r="CS22" s="304" t="s">
        <v>324</v>
      </c>
      <c r="CT22" s="77" t="s">
        <v>231</v>
      </c>
      <c r="CU22" s="285" t="s">
        <v>229</v>
      </c>
      <c r="CV22" s="69" t="s">
        <v>210</v>
      </c>
      <c r="CW22" s="77" t="s">
        <v>184</v>
      </c>
      <c r="CX22" s="77" t="s">
        <v>172</v>
      </c>
      <c r="CY22" s="77"/>
      <c r="CZ22" s="285"/>
      <c r="DA22" s="69" t="s">
        <v>228</v>
      </c>
      <c r="DB22" s="77" t="s">
        <v>186</v>
      </c>
      <c r="DC22" s="77" t="s">
        <v>276</v>
      </c>
      <c r="DD22" s="310"/>
      <c r="DE22" s="285"/>
      <c r="DF22" s="69" t="s">
        <v>5</v>
      </c>
      <c r="DG22" s="77"/>
      <c r="DH22" s="77"/>
      <c r="DI22" s="285"/>
      <c r="DJ22" s="69" t="s">
        <v>202</v>
      </c>
      <c r="DK22" s="77" t="s">
        <v>192</v>
      </c>
      <c r="DL22" s="77" t="s">
        <v>397</v>
      </c>
      <c r="DM22" s="77"/>
      <c r="DN22" s="285"/>
      <c r="DO22" s="69" t="s">
        <v>272</v>
      </c>
      <c r="DP22" s="77" t="s">
        <v>224</v>
      </c>
      <c r="DQ22" s="77" t="s">
        <v>206</v>
      </c>
      <c r="DR22" s="285"/>
      <c r="DS22" s="69" t="s">
        <v>301</v>
      </c>
      <c r="DT22" s="77" t="s">
        <v>262</v>
      </c>
      <c r="DU22" s="77" t="s">
        <v>205</v>
      </c>
      <c r="DV22" s="285"/>
      <c r="DW22" s="303" t="s">
        <v>290</v>
      </c>
      <c r="DX22" s="304" t="s">
        <v>323</v>
      </c>
      <c r="DY22" s="304" t="s">
        <v>200</v>
      </c>
      <c r="DZ22" s="305"/>
      <c r="EA22" s="303" t="s">
        <v>161</v>
      </c>
      <c r="EB22" s="304" t="s">
        <v>187</v>
      </c>
      <c r="EC22" s="304" t="s">
        <v>264</v>
      </c>
      <c r="ED22" s="305" t="s">
        <v>191</v>
      </c>
      <c r="EE22" s="356" t="s">
        <v>163</v>
      </c>
      <c r="EF22" s="357" t="s">
        <v>209</v>
      </c>
      <c r="EG22" s="357" t="s">
        <v>165</v>
      </c>
      <c r="EH22" s="354"/>
      <c r="EI22" s="356" t="s">
        <v>198</v>
      </c>
      <c r="EJ22" s="357" t="s">
        <v>265</v>
      </c>
      <c r="EK22" s="357" t="s">
        <v>164</v>
      </c>
      <c r="EL22" s="354"/>
      <c r="EM22" s="356" t="s">
        <v>229</v>
      </c>
      <c r="EN22" s="357" t="s">
        <v>193</v>
      </c>
      <c r="EO22" s="357" t="s">
        <v>426</v>
      </c>
      <c r="EP22" s="354"/>
      <c r="EQ22" s="384" t="s">
        <v>179</v>
      </c>
      <c r="ER22" s="385" t="s">
        <v>203</v>
      </c>
      <c r="ES22" s="385" t="s">
        <v>286</v>
      </c>
      <c r="ET22" s="386"/>
      <c r="EU22" s="384" t="s">
        <v>301</v>
      </c>
      <c r="EV22" s="385" t="s">
        <v>200</v>
      </c>
      <c r="EW22" s="385" t="s">
        <v>215</v>
      </c>
      <c r="EX22" s="405"/>
      <c r="EY22" s="356" t="s">
        <v>169</v>
      </c>
      <c r="EZ22" s="357" t="s">
        <v>161</v>
      </c>
      <c r="FA22" s="298" t="s">
        <v>227</v>
      </c>
      <c r="FB22" s="299"/>
      <c r="FC22" s="83" t="s">
        <v>184</v>
      </c>
      <c r="FD22" s="84" t="s">
        <v>263</v>
      </c>
      <c r="FE22" s="84" t="s">
        <v>267</v>
      </c>
      <c r="FF22" s="198"/>
      <c r="FG22" s="83" t="s">
        <v>5</v>
      </c>
      <c r="FH22" s="84"/>
      <c r="FI22" s="84"/>
      <c r="FJ22" s="198"/>
      <c r="FK22" s="83" t="s">
        <v>211</v>
      </c>
      <c r="FL22" s="84" t="s">
        <v>164</v>
      </c>
      <c r="FM22" s="84" t="s">
        <v>209</v>
      </c>
      <c r="FN22" s="198"/>
      <c r="FO22" s="83" t="s">
        <v>177</v>
      </c>
      <c r="FP22" s="84" t="s">
        <v>198</v>
      </c>
      <c r="FQ22" s="84" t="s">
        <v>163</v>
      </c>
      <c r="FR22" s="198" t="s">
        <v>135</v>
      </c>
      <c r="FS22" s="85" t="s">
        <v>264</v>
      </c>
      <c r="FT22" s="86" t="s">
        <v>216</v>
      </c>
      <c r="FU22" s="86" t="s">
        <v>228</v>
      </c>
      <c r="FV22" s="300"/>
      <c r="FW22" s="85" t="s">
        <v>270</v>
      </c>
      <c r="FX22" s="86" t="s">
        <v>136</v>
      </c>
      <c r="FY22" s="385" t="s">
        <v>471</v>
      </c>
      <c r="FZ22" s="386" t="s">
        <v>286</v>
      </c>
      <c r="GA22" s="384" t="s">
        <v>510</v>
      </c>
      <c r="GB22" s="385" t="s">
        <v>192</v>
      </c>
      <c r="GC22" s="385" t="s">
        <v>538</v>
      </c>
      <c r="GD22" s="386"/>
      <c r="GE22" s="384" t="s">
        <v>272</v>
      </c>
      <c r="GF22" s="385" t="s">
        <v>180</v>
      </c>
      <c r="GG22" s="84" t="s">
        <v>184</v>
      </c>
      <c r="GH22" s="198"/>
      <c r="GI22" s="83" t="s">
        <v>426</v>
      </c>
      <c r="GJ22" s="84" t="s">
        <v>162</v>
      </c>
      <c r="GK22" s="84" t="s">
        <v>209</v>
      </c>
      <c r="GL22" s="120"/>
      <c r="GM22" s="83" t="s">
        <v>210</v>
      </c>
      <c r="GN22" s="84" t="s">
        <v>163</v>
      </c>
      <c r="GO22" s="84" t="s">
        <v>493</v>
      </c>
      <c r="GP22" s="198"/>
      <c r="GQ22" s="83" t="s">
        <v>269</v>
      </c>
      <c r="GR22" s="84" t="s">
        <v>263</v>
      </c>
      <c r="GS22" s="86" t="s">
        <v>172</v>
      </c>
      <c r="GT22" s="136"/>
      <c r="GU22" s="85" t="s">
        <v>202</v>
      </c>
      <c r="GV22" s="86" t="s">
        <v>215</v>
      </c>
      <c r="GW22" s="86" t="s">
        <v>136</v>
      </c>
      <c r="GX22" s="386" t="s">
        <v>299</v>
      </c>
      <c r="GY22" s="124" t="s">
        <v>425</v>
      </c>
      <c r="GZ22" s="125" t="s">
        <v>264</v>
      </c>
      <c r="HA22" s="125" t="s">
        <v>283</v>
      </c>
      <c r="HB22" s="242"/>
      <c r="HC22" s="124" t="s">
        <v>216</v>
      </c>
      <c r="HD22" s="125" t="s">
        <v>275</v>
      </c>
      <c r="HE22" s="125" t="s">
        <v>293</v>
      </c>
      <c r="HF22" s="242"/>
      <c r="HG22" s="124" t="s">
        <v>179</v>
      </c>
      <c r="HH22" s="125" t="s">
        <v>286</v>
      </c>
      <c r="HI22" s="125" t="s">
        <v>169</v>
      </c>
      <c r="HJ22" s="242"/>
      <c r="HK22" s="124" t="s">
        <v>272</v>
      </c>
      <c r="HL22" s="125" t="s">
        <v>385</v>
      </c>
      <c r="HM22" s="385" t="s">
        <v>426</v>
      </c>
      <c r="HN22" s="198" t="s">
        <v>163</v>
      </c>
      <c r="HO22" s="83" t="s">
        <v>206</v>
      </c>
      <c r="HP22" s="84" t="s">
        <v>463</v>
      </c>
      <c r="HQ22" s="84" t="s">
        <v>267</v>
      </c>
      <c r="HR22" s="198"/>
      <c r="HS22" s="83" t="s">
        <v>229</v>
      </c>
      <c r="HT22" s="84" t="s">
        <v>222</v>
      </c>
      <c r="HU22" s="84" t="s">
        <v>493</v>
      </c>
      <c r="HV22" s="198"/>
      <c r="HW22" s="83" t="s">
        <v>198</v>
      </c>
      <c r="HX22" s="84" t="s">
        <v>205</v>
      </c>
      <c r="HY22" s="84" t="s">
        <v>422</v>
      </c>
      <c r="HZ22" s="198" t="s">
        <v>135</v>
      </c>
      <c r="IA22" s="83" t="s">
        <v>282</v>
      </c>
      <c r="IB22" s="86" t="s">
        <v>147</v>
      </c>
      <c r="IC22" s="86"/>
      <c r="ID22" s="136"/>
      <c r="IE22" s="85" t="s">
        <v>192</v>
      </c>
      <c r="IF22" s="86" t="s">
        <v>323</v>
      </c>
      <c r="IG22" s="86" t="s">
        <v>136</v>
      </c>
      <c r="IH22" s="386" t="s">
        <v>264</v>
      </c>
      <c r="II22" s="384" t="s">
        <v>162</v>
      </c>
      <c r="IJ22" s="125" t="s">
        <v>293</v>
      </c>
      <c r="IK22" s="125" t="s">
        <v>291</v>
      </c>
      <c r="IL22" s="242"/>
      <c r="IM22" s="124" t="s">
        <v>299</v>
      </c>
      <c r="IN22" s="125" t="s">
        <v>283</v>
      </c>
      <c r="IO22" s="125" t="s">
        <v>286</v>
      </c>
      <c r="IP22" s="242"/>
      <c r="IQ22" s="987" t="s">
        <v>177</v>
      </c>
      <c r="IR22" s="125" t="s">
        <v>421</v>
      </c>
      <c r="IS22" s="125" t="s">
        <v>198</v>
      </c>
      <c r="IT22" s="242"/>
      <c r="IU22" s="124" t="s">
        <v>180</v>
      </c>
      <c r="IV22" s="125" t="s">
        <v>471</v>
      </c>
      <c r="IW22" s="125" t="s">
        <v>272</v>
      </c>
      <c r="IX22" s="242"/>
      <c r="IY22" s="987" t="s">
        <v>5</v>
      </c>
      <c r="IZ22" s="125"/>
      <c r="JA22" s="125"/>
      <c r="JB22" s="242"/>
      <c r="JC22" s="124" t="s">
        <v>270</v>
      </c>
      <c r="JD22" s="125" t="s">
        <v>166</v>
      </c>
      <c r="JE22" s="385" t="s">
        <v>264</v>
      </c>
      <c r="JF22" s="386" t="s">
        <v>209</v>
      </c>
      <c r="JG22" s="384" t="s">
        <v>5</v>
      </c>
      <c r="JH22" s="385"/>
      <c r="JI22" s="385"/>
      <c r="JJ22" s="386"/>
      <c r="JK22" s="384" t="s">
        <v>557</v>
      </c>
      <c r="JL22" s="385" t="s">
        <v>181</v>
      </c>
      <c r="JM22" s="385"/>
      <c r="JN22" s="386"/>
      <c r="JO22" s="384" t="s">
        <v>323</v>
      </c>
      <c r="JP22" s="385" t="s">
        <v>216</v>
      </c>
      <c r="JQ22" s="385" t="s">
        <v>494</v>
      </c>
      <c r="JR22" s="405"/>
      <c r="JS22" s="384" t="s">
        <v>5</v>
      </c>
      <c r="JT22" s="385"/>
      <c r="JU22" s="385"/>
      <c r="JV22" s="386"/>
      <c r="JW22" s="384" t="s">
        <v>193</v>
      </c>
      <c r="JX22" s="385" t="s">
        <v>293</v>
      </c>
      <c r="JY22" s="385" t="s">
        <v>267</v>
      </c>
      <c r="JZ22" s="405"/>
      <c r="KA22" s="384" t="s">
        <v>5</v>
      </c>
      <c r="KB22" s="385"/>
      <c r="KC22" s="385"/>
      <c r="KD22" s="385"/>
      <c r="KE22" s="386"/>
      <c r="KF22" s="83" t="s">
        <v>162</v>
      </c>
      <c r="KG22" s="84" t="s">
        <v>453</v>
      </c>
      <c r="KH22" s="84" t="s">
        <v>210</v>
      </c>
      <c r="KI22" s="198"/>
      <c r="KJ22" s="83" t="s">
        <v>269</v>
      </c>
      <c r="KK22" s="84" t="s">
        <v>422</v>
      </c>
      <c r="KL22" s="84" t="s">
        <v>273</v>
      </c>
      <c r="KM22" s="198"/>
      <c r="KN22" s="83" t="s">
        <v>454</v>
      </c>
      <c r="KO22" s="84" t="s">
        <v>1205</v>
      </c>
      <c r="KP22" s="84" t="s">
        <v>283</v>
      </c>
      <c r="KQ22" s="198"/>
      <c r="KR22" s="83" t="s">
        <v>198</v>
      </c>
      <c r="KS22" s="84" t="s">
        <v>135</v>
      </c>
      <c r="KT22" s="385" t="s">
        <v>537</v>
      </c>
      <c r="KU22" s="386"/>
      <c r="KV22" s="297"/>
      <c r="KW22" s="77" t="s">
        <v>107</v>
      </c>
      <c r="KX22" s="968">
        <f t="shared" si="5"/>
        <v>10</v>
      </c>
      <c r="KY22" s="82">
        <f t="shared" si="6"/>
        <v>12</v>
      </c>
      <c r="KZ22" s="82">
        <f t="shared" si="7"/>
        <v>22</v>
      </c>
      <c r="LA22" s="871">
        <f t="shared" si="8"/>
        <v>0.45454545454545453</v>
      </c>
      <c r="LB22" s="415">
        <f t="shared" si="9"/>
        <v>4</v>
      </c>
      <c r="LC22" s="82">
        <f t="shared" si="10"/>
        <v>10</v>
      </c>
      <c r="LD22" s="82">
        <f t="shared" si="11"/>
        <v>14</v>
      </c>
      <c r="LE22" s="413">
        <f t="shared" si="12"/>
        <v>0.2857142857142857</v>
      </c>
    </row>
    <row r="23" spans="1:317" ht="17.25" x14ac:dyDescent="0.2">
      <c r="A23" s="45"/>
      <c r="B23" s="46" t="s">
        <v>89</v>
      </c>
      <c r="C23" s="1303">
        <f t="shared" ca="1" si="0"/>
        <v>15</v>
      </c>
      <c r="D23" s="812">
        <v>38678</v>
      </c>
      <c r="E23" s="1304" t="s">
        <v>356</v>
      </c>
      <c r="F23" s="1305" t="s">
        <v>15</v>
      </c>
      <c r="G23" s="91" t="s">
        <v>14</v>
      </c>
      <c r="H23" s="81">
        <f t="shared" si="1"/>
        <v>99</v>
      </c>
      <c r="I23" s="82">
        <f t="shared" si="2"/>
        <v>106</v>
      </c>
      <c r="J23" s="82">
        <f t="shared" si="3"/>
        <v>205</v>
      </c>
      <c r="K23" s="101">
        <f t="shared" si="4"/>
        <v>0.48292682926829267</v>
      </c>
      <c r="L23" s="38" t="s">
        <v>29</v>
      </c>
      <c r="M23" s="38" t="s">
        <v>20</v>
      </c>
      <c r="N23" s="38" t="s">
        <v>136</v>
      </c>
      <c r="O23" s="39" t="s">
        <v>20</v>
      </c>
      <c r="P23" s="38" t="s">
        <v>29</v>
      </c>
      <c r="Q23" s="38" t="s">
        <v>20</v>
      </c>
      <c r="R23" s="38" t="s">
        <v>29</v>
      </c>
      <c r="S23" s="48"/>
      <c r="T23" s="49" t="s">
        <v>29</v>
      </c>
      <c r="U23" s="38" t="s">
        <v>29</v>
      </c>
      <c r="V23" s="38" t="s">
        <v>29</v>
      </c>
      <c r="W23" s="39"/>
      <c r="X23" s="38" t="s">
        <v>29</v>
      </c>
      <c r="Y23" s="38" t="s">
        <v>20</v>
      </c>
      <c r="Z23" s="38" t="s">
        <v>29</v>
      </c>
      <c r="AA23" s="48"/>
      <c r="AB23" s="49" t="s">
        <v>29</v>
      </c>
      <c r="AC23" s="38" t="s">
        <v>195</v>
      </c>
      <c r="AD23" s="74" t="s">
        <v>20</v>
      </c>
      <c r="AE23" s="75" t="s">
        <v>20</v>
      </c>
      <c r="AF23" s="74" t="s">
        <v>29</v>
      </c>
      <c r="AG23" s="74" t="s">
        <v>20</v>
      </c>
      <c r="AH23" s="38" t="s">
        <v>29</v>
      </c>
      <c r="AI23" s="48"/>
      <c r="AJ23" s="49" t="s">
        <v>5</v>
      </c>
      <c r="AK23" s="38"/>
      <c r="AL23" s="38"/>
      <c r="AM23" s="39"/>
      <c r="AN23" s="38" t="s">
        <v>29</v>
      </c>
      <c r="AO23" s="38" t="s">
        <v>29</v>
      </c>
      <c r="AP23" s="38" t="s">
        <v>29</v>
      </c>
      <c r="AQ23" s="48"/>
      <c r="AR23" s="49" t="s">
        <v>20</v>
      </c>
      <c r="AS23" s="38" t="s">
        <v>29</v>
      </c>
      <c r="AT23" s="38" t="s">
        <v>29</v>
      </c>
      <c r="AU23" s="39"/>
      <c r="AV23" s="116" t="s">
        <v>200</v>
      </c>
      <c r="AW23" s="61" t="s">
        <v>180</v>
      </c>
      <c r="AX23" s="61" t="s">
        <v>175</v>
      </c>
      <c r="AY23" s="66"/>
      <c r="AZ23" s="117" t="s">
        <v>165</v>
      </c>
      <c r="BA23" s="66" t="s">
        <v>172</v>
      </c>
      <c r="BB23" s="66" t="s">
        <v>222</v>
      </c>
      <c r="BC23" s="62"/>
      <c r="BD23" s="124" t="s">
        <v>262</v>
      </c>
      <c r="BE23" s="125" t="s">
        <v>174</v>
      </c>
      <c r="BF23" s="125" t="s">
        <v>216</v>
      </c>
      <c r="BG23" s="126"/>
      <c r="BH23" s="124" t="s">
        <v>286</v>
      </c>
      <c r="BI23" s="125" t="s">
        <v>187</v>
      </c>
      <c r="BJ23" s="125" t="s">
        <v>321</v>
      </c>
      <c r="BK23" s="134" t="s">
        <v>212</v>
      </c>
      <c r="BL23" s="81" t="s">
        <v>259</v>
      </c>
      <c r="BM23" s="82" t="s">
        <v>193</v>
      </c>
      <c r="BN23" s="82" t="s">
        <v>203</v>
      </c>
      <c r="BO23" s="134"/>
      <c r="BP23" s="81" t="s">
        <v>192</v>
      </c>
      <c r="BQ23" s="82" t="s">
        <v>162</v>
      </c>
      <c r="BR23" s="82" t="s">
        <v>181</v>
      </c>
      <c r="BS23" s="134"/>
      <c r="BT23" s="81" t="s">
        <v>257</v>
      </c>
      <c r="BU23" s="125" t="s">
        <v>161</v>
      </c>
      <c r="BV23" s="125" t="s">
        <v>270</v>
      </c>
      <c r="BW23" s="242"/>
      <c r="BX23" s="124" t="s">
        <v>264</v>
      </c>
      <c r="BY23" s="125" t="s">
        <v>175</v>
      </c>
      <c r="BZ23" s="125" t="s">
        <v>323</v>
      </c>
      <c r="CA23" s="242"/>
      <c r="CB23" s="124" t="s">
        <v>5</v>
      </c>
      <c r="CC23" s="125"/>
      <c r="CD23" s="125"/>
      <c r="CE23" s="280"/>
      <c r="CF23" s="281" t="s">
        <v>178</v>
      </c>
      <c r="CG23" s="125" t="s">
        <v>165</v>
      </c>
      <c r="CH23" s="125" t="s">
        <v>220</v>
      </c>
      <c r="CI23" s="242"/>
      <c r="CJ23" s="124" t="s">
        <v>205</v>
      </c>
      <c r="CK23" s="125" t="s">
        <v>209</v>
      </c>
      <c r="CL23" s="125" t="s">
        <v>177</v>
      </c>
      <c r="CM23" s="126"/>
      <c r="CN23" s="303" t="s">
        <v>272</v>
      </c>
      <c r="CO23" s="304" t="s">
        <v>385</v>
      </c>
      <c r="CP23" s="77" t="s">
        <v>260</v>
      </c>
      <c r="CQ23" s="285" t="s">
        <v>281</v>
      </c>
      <c r="CR23" s="69" t="s">
        <v>151</v>
      </c>
      <c r="CS23" s="77" t="s">
        <v>158</v>
      </c>
      <c r="CT23" s="77"/>
      <c r="CU23" s="285"/>
      <c r="CV23" s="69" t="s">
        <v>161</v>
      </c>
      <c r="CW23" s="298" t="s">
        <v>257</v>
      </c>
      <c r="CX23" s="298" t="s">
        <v>206</v>
      </c>
      <c r="CY23" s="298"/>
      <c r="CZ23" s="299"/>
      <c r="DA23" s="297" t="s">
        <v>198</v>
      </c>
      <c r="DB23" s="298" t="s">
        <v>225</v>
      </c>
      <c r="DC23" s="298" t="s">
        <v>176</v>
      </c>
      <c r="DD23" s="1306"/>
      <c r="DE23" s="299"/>
      <c r="DF23" s="297" t="s">
        <v>184</v>
      </c>
      <c r="DG23" s="298" t="s">
        <v>163</v>
      </c>
      <c r="DH23" s="298" t="s">
        <v>164</v>
      </c>
      <c r="DI23" s="299"/>
      <c r="DJ23" s="297" t="s">
        <v>209</v>
      </c>
      <c r="DK23" s="298" t="s">
        <v>162</v>
      </c>
      <c r="DL23" s="298" t="s">
        <v>135</v>
      </c>
      <c r="DM23" s="77" t="s">
        <v>262</v>
      </c>
      <c r="DN23" s="285"/>
      <c r="DO23" s="69" t="s">
        <v>177</v>
      </c>
      <c r="DP23" s="77" t="s">
        <v>231</v>
      </c>
      <c r="DQ23" s="77" t="s">
        <v>229</v>
      </c>
      <c r="DR23" s="285"/>
      <c r="DS23" s="69" t="s">
        <v>259</v>
      </c>
      <c r="DT23" s="77" t="s">
        <v>143</v>
      </c>
      <c r="DU23" s="77"/>
      <c r="DV23" s="285"/>
      <c r="DW23" s="69" t="s">
        <v>282</v>
      </c>
      <c r="DX23" s="295" t="s">
        <v>286</v>
      </c>
      <c r="DY23" s="295" t="s">
        <v>216</v>
      </c>
      <c r="DZ23" s="296"/>
      <c r="EA23" s="294" t="s">
        <v>198</v>
      </c>
      <c r="EB23" s="295" t="s">
        <v>184</v>
      </c>
      <c r="EC23" s="295" t="s">
        <v>272</v>
      </c>
      <c r="ED23" s="354"/>
      <c r="EE23" s="356" t="s">
        <v>162</v>
      </c>
      <c r="EF23" s="357" t="s">
        <v>178</v>
      </c>
      <c r="EG23" s="357" t="s">
        <v>192</v>
      </c>
      <c r="EH23" s="360"/>
      <c r="EI23" s="356" t="s">
        <v>164</v>
      </c>
      <c r="EJ23" s="357" t="s">
        <v>180</v>
      </c>
      <c r="EK23" s="357" t="s">
        <v>193</v>
      </c>
      <c r="EL23" s="354"/>
      <c r="EM23" s="356" t="s">
        <v>323</v>
      </c>
      <c r="EN23" s="357" t="s">
        <v>231</v>
      </c>
      <c r="EO23" s="357" t="s">
        <v>222</v>
      </c>
      <c r="EP23" s="354"/>
      <c r="EQ23" s="384" t="s">
        <v>271</v>
      </c>
      <c r="ER23" s="385" t="s">
        <v>274</v>
      </c>
      <c r="ES23" s="385" t="s">
        <v>282</v>
      </c>
      <c r="ET23" s="386"/>
      <c r="EU23" s="384" t="s">
        <v>175</v>
      </c>
      <c r="EV23" s="385" t="s">
        <v>147</v>
      </c>
      <c r="EW23" s="385"/>
      <c r="EX23" s="405"/>
      <c r="EY23" s="356" t="s">
        <v>165</v>
      </c>
      <c r="EZ23" s="357" t="s">
        <v>205</v>
      </c>
      <c r="FA23" s="357" t="s">
        <v>162</v>
      </c>
      <c r="FB23" s="354"/>
      <c r="FC23" s="384" t="s">
        <v>198</v>
      </c>
      <c r="FD23" s="385" t="s">
        <v>174</v>
      </c>
      <c r="FE23" s="385" t="s">
        <v>177</v>
      </c>
      <c r="FF23" s="386"/>
      <c r="FG23" s="384" t="s">
        <v>163</v>
      </c>
      <c r="FH23" s="385" t="s">
        <v>293</v>
      </c>
      <c r="FI23" s="385" t="s">
        <v>275</v>
      </c>
      <c r="FJ23" s="386"/>
      <c r="FK23" s="384" t="s">
        <v>270</v>
      </c>
      <c r="FL23" s="385" t="s">
        <v>282</v>
      </c>
      <c r="FM23" s="385" t="s">
        <v>263</v>
      </c>
      <c r="FN23" s="386"/>
      <c r="FO23" s="384" t="s">
        <v>158</v>
      </c>
      <c r="FP23" s="385" t="s">
        <v>181</v>
      </c>
      <c r="FQ23" s="385"/>
      <c r="FR23" s="386"/>
      <c r="FS23" s="384" t="s">
        <v>267</v>
      </c>
      <c r="FT23" s="385" t="s">
        <v>184</v>
      </c>
      <c r="FU23" s="385" t="s">
        <v>538</v>
      </c>
      <c r="FV23" s="405"/>
      <c r="FW23" s="384" t="s">
        <v>222</v>
      </c>
      <c r="FX23" s="385" t="s">
        <v>265</v>
      </c>
      <c r="FY23" s="385" t="s">
        <v>193</v>
      </c>
      <c r="FZ23" s="386"/>
      <c r="GA23" s="384" t="s">
        <v>162</v>
      </c>
      <c r="GB23" s="385" t="s">
        <v>272</v>
      </c>
      <c r="GC23" s="385" t="s">
        <v>206</v>
      </c>
      <c r="GD23" s="386"/>
      <c r="GE23" s="384" t="s">
        <v>151</v>
      </c>
      <c r="GF23" s="385" t="s">
        <v>447</v>
      </c>
      <c r="GG23" s="385"/>
      <c r="GH23" s="386"/>
      <c r="GI23" s="384" t="s">
        <v>178</v>
      </c>
      <c r="GJ23" s="385" t="s">
        <v>216</v>
      </c>
      <c r="GK23" s="385" t="s">
        <v>299</v>
      </c>
      <c r="GL23" s="405"/>
      <c r="GM23" s="384" t="s">
        <v>493</v>
      </c>
      <c r="GN23" s="385" t="s">
        <v>301</v>
      </c>
      <c r="GO23" s="385" t="s">
        <v>274</v>
      </c>
      <c r="GP23" s="386"/>
      <c r="GQ23" s="384" t="s">
        <v>172</v>
      </c>
      <c r="GR23" s="385" t="s">
        <v>286</v>
      </c>
      <c r="GS23" s="385" t="s">
        <v>275</v>
      </c>
      <c r="GT23" s="386"/>
      <c r="GU23" s="384" t="s">
        <v>426</v>
      </c>
      <c r="GV23" s="385" t="s">
        <v>263</v>
      </c>
      <c r="GW23" s="385" t="s">
        <v>425</v>
      </c>
      <c r="GX23" s="386"/>
      <c r="GY23" s="384" t="s">
        <v>209</v>
      </c>
      <c r="GZ23" s="385" t="s">
        <v>272</v>
      </c>
      <c r="HA23" s="385" t="s">
        <v>229</v>
      </c>
      <c r="HB23" s="386"/>
      <c r="HC23" s="384" t="s">
        <v>178</v>
      </c>
      <c r="HD23" s="385" t="s">
        <v>265</v>
      </c>
      <c r="HE23" s="385" t="s">
        <v>205</v>
      </c>
      <c r="HF23" s="386"/>
      <c r="HG23" s="384" t="s">
        <v>271</v>
      </c>
      <c r="HH23" s="385" t="s">
        <v>180</v>
      </c>
      <c r="HI23" s="385" t="s">
        <v>301</v>
      </c>
      <c r="HJ23" s="386"/>
      <c r="HK23" s="384" t="s">
        <v>471</v>
      </c>
      <c r="HL23" s="385" t="s">
        <v>162</v>
      </c>
      <c r="HM23" s="385" t="s">
        <v>493</v>
      </c>
      <c r="HN23" s="386"/>
      <c r="HO23" s="384" t="s">
        <v>177</v>
      </c>
      <c r="HP23" s="385" t="s">
        <v>282</v>
      </c>
      <c r="HQ23" s="385"/>
      <c r="HR23" s="386"/>
      <c r="HS23" s="384" t="s">
        <v>204</v>
      </c>
      <c r="HT23" s="385" t="s">
        <v>299</v>
      </c>
      <c r="HU23" s="385" t="s">
        <v>172</v>
      </c>
      <c r="HV23" s="386"/>
      <c r="HW23" s="384" t="s">
        <v>192</v>
      </c>
      <c r="HX23" s="385" t="s">
        <v>274</v>
      </c>
      <c r="HY23" s="385" t="s">
        <v>178</v>
      </c>
      <c r="HZ23" s="386"/>
      <c r="IA23" s="384" t="s">
        <v>494</v>
      </c>
      <c r="IB23" s="385" t="s">
        <v>270</v>
      </c>
      <c r="IC23" s="385" t="s">
        <v>205</v>
      </c>
      <c r="ID23" s="386"/>
      <c r="IE23" s="384" t="s">
        <v>425</v>
      </c>
      <c r="IF23" s="385" t="s">
        <v>209</v>
      </c>
      <c r="IG23" s="385" t="s">
        <v>269</v>
      </c>
      <c r="IH23" s="386"/>
      <c r="II23" s="384" t="s">
        <v>210</v>
      </c>
      <c r="IJ23" s="385" t="s">
        <v>323</v>
      </c>
      <c r="IK23" s="385" t="s">
        <v>140</v>
      </c>
      <c r="IL23" s="386"/>
      <c r="IM23" s="384" t="s">
        <v>169</v>
      </c>
      <c r="IN23" s="385" t="s">
        <v>493</v>
      </c>
      <c r="IO23" s="385" t="s">
        <v>283</v>
      </c>
      <c r="IP23" s="386"/>
      <c r="IQ23" s="950" t="s">
        <v>206</v>
      </c>
      <c r="IR23" s="385" t="s">
        <v>510</v>
      </c>
      <c r="IS23" s="385" t="s">
        <v>301</v>
      </c>
      <c r="IT23" s="405"/>
      <c r="IU23" s="124" t="s">
        <v>273</v>
      </c>
      <c r="IV23" s="125" t="s">
        <v>264</v>
      </c>
      <c r="IW23" s="125" t="s">
        <v>172</v>
      </c>
      <c r="IX23" s="242"/>
      <c r="IY23" s="987" t="s">
        <v>229</v>
      </c>
      <c r="IZ23" s="125" t="s">
        <v>421</v>
      </c>
      <c r="JA23" s="125" t="s">
        <v>471</v>
      </c>
      <c r="JB23" s="242"/>
      <c r="JC23" s="124" t="s">
        <v>258</v>
      </c>
      <c r="JD23" s="125" t="s">
        <v>174</v>
      </c>
      <c r="JE23" s="125"/>
      <c r="JF23" s="242"/>
      <c r="JG23" s="124" t="s">
        <v>289</v>
      </c>
      <c r="JH23" s="125" t="s">
        <v>425</v>
      </c>
      <c r="JI23" s="125" t="s">
        <v>216</v>
      </c>
      <c r="JJ23" s="242"/>
      <c r="JK23" s="124" t="s">
        <v>323</v>
      </c>
      <c r="JL23" s="125" t="s">
        <v>166</v>
      </c>
      <c r="JM23" s="385" t="s">
        <v>177</v>
      </c>
      <c r="JN23" s="386" t="s">
        <v>265</v>
      </c>
      <c r="JO23" s="384" t="s">
        <v>458</v>
      </c>
      <c r="JP23" s="385" t="s">
        <v>211</v>
      </c>
      <c r="JQ23" s="385" t="s">
        <v>169</v>
      </c>
      <c r="JR23" s="405"/>
      <c r="JS23" s="384" t="s">
        <v>291</v>
      </c>
      <c r="JT23" s="385" t="s">
        <v>273</v>
      </c>
      <c r="JU23" s="385" t="s">
        <v>475</v>
      </c>
      <c r="JV23" s="386"/>
      <c r="JW23" s="384" t="s">
        <v>537</v>
      </c>
      <c r="JX23" s="385" t="s">
        <v>264</v>
      </c>
      <c r="JY23" s="385"/>
      <c r="JZ23" s="405"/>
      <c r="KA23" s="384" t="s">
        <v>301</v>
      </c>
      <c r="KB23" s="385" t="s">
        <v>1208</v>
      </c>
      <c r="KC23" s="385" t="s">
        <v>283</v>
      </c>
      <c r="KD23" s="385"/>
      <c r="KE23" s="386"/>
      <c r="KF23" s="384" t="s">
        <v>422</v>
      </c>
      <c r="KG23" s="385" t="s">
        <v>426</v>
      </c>
      <c r="KH23" s="385" t="s">
        <v>267</v>
      </c>
      <c r="KI23" s="386"/>
      <c r="KJ23" s="384" t="s">
        <v>203</v>
      </c>
      <c r="KK23" s="385" t="s">
        <v>270</v>
      </c>
      <c r="KL23" s="385" t="s">
        <v>454</v>
      </c>
      <c r="KM23" s="386"/>
      <c r="KN23" s="384" t="s">
        <v>216</v>
      </c>
      <c r="KO23" s="385" t="s">
        <v>323</v>
      </c>
      <c r="KP23" s="385" t="s">
        <v>553</v>
      </c>
      <c r="KQ23" s="386"/>
      <c r="KR23" s="384" t="s">
        <v>458</v>
      </c>
      <c r="KS23" s="385" t="s">
        <v>140</v>
      </c>
      <c r="KT23" s="385" t="s">
        <v>291</v>
      </c>
      <c r="KU23" s="386"/>
      <c r="KV23" s="69"/>
      <c r="KW23" s="77" t="s">
        <v>89</v>
      </c>
      <c r="KX23" s="968">
        <f t="shared" si="5"/>
        <v>23</v>
      </c>
      <c r="KY23" s="82">
        <f t="shared" si="6"/>
        <v>11</v>
      </c>
      <c r="KZ23" s="82">
        <f t="shared" si="7"/>
        <v>34</v>
      </c>
      <c r="LA23" s="871">
        <f t="shared" si="8"/>
        <v>0.67647058823529416</v>
      </c>
      <c r="LB23" s="415">
        <f t="shared" si="9"/>
        <v>11</v>
      </c>
      <c r="LC23" s="82">
        <f t="shared" si="10"/>
        <v>6</v>
      </c>
      <c r="LD23" s="82">
        <f t="shared" si="11"/>
        <v>17</v>
      </c>
      <c r="LE23" s="413">
        <f t="shared" si="12"/>
        <v>0.6470588235294118</v>
      </c>
    </row>
    <row r="24" spans="1:317" ht="17.25" x14ac:dyDescent="0.2">
      <c r="A24" s="243"/>
      <c r="B24" s="77" t="s">
        <v>429</v>
      </c>
      <c r="C24" s="803">
        <f t="shared" ca="1" si="0"/>
        <v>15</v>
      </c>
      <c r="D24" s="812">
        <v>38640</v>
      </c>
      <c r="E24" s="204" t="s">
        <v>424</v>
      </c>
      <c r="F24" s="204" t="s">
        <v>423</v>
      </c>
      <c r="G24" s="78" t="s">
        <v>12</v>
      </c>
      <c r="H24" s="81">
        <f t="shared" si="1"/>
        <v>77</v>
      </c>
      <c r="I24" s="82">
        <f t="shared" si="2"/>
        <v>53</v>
      </c>
      <c r="J24" s="82">
        <f t="shared" si="3"/>
        <v>130</v>
      </c>
      <c r="K24" s="101">
        <f t="shared" si="4"/>
        <v>0.59230769230769231</v>
      </c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81"/>
      <c r="BE24" s="82"/>
      <c r="BF24" s="82"/>
      <c r="BG24" s="291"/>
      <c r="BH24" s="81"/>
      <c r="BI24" s="82"/>
      <c r="BJ24" s="82"/>
      <c r="BK24" s="134"/>
      <c r="BL24" s="81"/>
      <c r="BM24" s="82"/>
      <c r="BN24" s="82"/>
      <c r="BO24" s="134"/>
      <c r="BP24" s="81"/>
      <c r="BQ24" s="82"/>
      <c r="BR24" s="82"/>
      <c r="BS24" s="134"/>
      <c r="BT24" s="81"/>
      <c r="BU24" s="82"/>
      <c r="BV24" s="82"/>
      <c r="BW24" s="134"/>
      <c r="BX24" s="81"/>
      <c r="BY24" s="82"/>
      <c r="BZ24" s="82"/>
      <c r="CA24" s="134"/>
      <c r="CB24" s="81"/>
      <c r="CC24" s="82"/>
      <c r="CD24" s="82"/>
      <c r="CE24" s="276"/>
      <c r="CF24" s="274"/>
      <c r="CG24" s="82"/>
      <c r="CH24" s="82"/>
      <c r="CI24" s="134"/>
      <c r="CJ24" s="81"/>
      <c r="CK24" s="82"/>
      <c r="CL24" s="82"/>
      <c r="CM24" s="118"/>
      <c r="CN24" s="69"/>
      <c r="CO24" s="77"/>
      <c r="CP24" s="77"/>
      <c r="CQ24" s="285"/>
      <c r="CR24" s="69"/>
      <c r="CS24" s="77"/>
      <c r="CT24" s="77"/>
      <c r="CU24" s="285"/>
      <c r="CV24" s="69"/>
      <c r="CW24" s="77"/>
      <c r="CX24" s="77"/>
      <c r="CY24" s="77"/>
      <c r="CZ24" s="285"/>
      <c r="DA24" s="69"/>
      <c r="DB24" s="77"/>
      <c r="DC24" s="77"/>
      <c r="DD24" s="310"/>
      <c r="DE24" s="285"/>
      <c r="DF24" s="69"/>
      <c r="DG24" s="77"/>
      <c r="DH24" s="77"/>
      <c r="DI24" s="285"/>
      <c r="DJ24" s="69"/>
      <c r="DK24" s="77"/>
      <c r="DL24" s="77"/>
      <c r="DM24" s="77"/>
      <c r="DN24" s="285"/>
      <c r="DO24" s="69"/>
      <c r="DP24" s="77"/>
      <c r="DQ24" s="77"/>
      <c r="DR24" s="285"/>
      <c r="DS24" s="69"/>
      <c r="DT24" s="77"/>
      <c r="DU24" s="77"/>
      <c r="DV24" s="285"/>
      <c r="DW24" s="69" t="s">
        <v>140</v>
      </c>
      <c r="DX24" s="77" t="s">
        <v>210</v>
      </c>
      <c r="DY24" s="77" t="s">
        <v>299</v>
      </c>
      <c r="DZ24" s="285"/>
      <c r="EA24" s="69" t="s">
        <v>231</v>
      </c>
      <c r="EB24" s="304" t="s">
        <v>322</v>
      </c>
      <c r="EC24" s="304" t="s">
        <v>283</v>
      </c>
      <c r="ED24" s="305"/>
      <c r="EE24" s="303" t="s">
        <v>294</v>
      </c>
      <c r="EF24" s="304" t="s">
        <v>221</v>
      </c>
      <c r="EG24" s="304" t="s">
        <v>215</v>
      </c>
      <c r="EH24" s="62"/>
      <c r="EI24" s="303" t="s">
        <v>267</v>
      </c>
      <c r="EJ24" s="304" t="s">
        <v>192</v>
      </c>
      <c r="EK24" s="304" t="s">
        <v>426</v>
      </c>
      <c r="EL24" s="305"/>
      <c r="EM24" s="303" t="s">
        <v>428</v>
      </c>
      <c r="EN24" s="304" t="s">
        <v>224</v>
      </c>
      <c r="EO24" s="304" t="s">
        <v>202</v>
      </c>
      <c r="EP24" s="305" t="s">
        <v>213</v>
      </c>
      <c r="EQ24" s="384" t="s">
        <v>469</v>
      </c>
      <c r="ER24" s="385" t="s">
        <v>470</v>
      </c>
      <c r="ES24" s="385" t="s">
        <v>265</v>
      </c>
      <c r="ET24" s="386"/>
      <c r="EU24" s="384" t="s">
        <v>274</v>
      </c>
      <c r="EV24" s="385" t="s">
        <v>210</v>
      </c>
      <c r="EW24" s="385" t="s">
        <v>273</v>
      </c>
      <c r="EX24" s="405"/>
      <c r="EY24" s="356" t="s">
        <v>458</v>
      </c>
      <c r="EZ24" s="357" t="s">
        <v>460</v>
      </c>
      <c r="FA24" s="357" t="s">
        <v>209</v>
      </c>
      <c r="FB24" s="354"/>
      <c r="FC24" s="384" t="s">
        <v>204</v>
      </c>
      <c r="FD24" s="125" t="s">
        <v>492</v>
      </c>
      <c r="FE24" s="125" t="s">
        <v>474</v>
      </c>
      <c r="FF24" s="242"/>
      <c r="FG24" s="124" t="s">
        <v>322</v>
      </c>
      <c r="FH24" s="125" t="s">
        <v>187</v>
      </c>
      <c r="FI24" s="125" t="s">
        <v>221</v>
      </c>
      <c r="FJ24" s="242"/>
      <c r="FK24" s="124" t="s">
        <v>471</v>
      </c>
      <c r="FL24" s="125" t="s">
        <v>461</v>
      </c>
      <c r="FM24" s="125" t="s">
        <v>215</v>
      </c>
      <c r="FN24" s="242"/>
      <c r="FO24" s="124" t="s">
        <v>510</v>
      </c>
      <c r="FP24" s="125" t="s">
        <v>269</v>
      </c>
      <c r="FQ24" s="125" t="s">
        <v>487</v>
      </c>
      <c r="FR24" s="242"/>
      <c r="FS24" s="124" t="s">
        <v>5</v>
      </c>
      <c r="FT24" s="125"/>
      <c r="FU24" s="125"/>
      <c r="FV24" s="126"/>
      <c r="FW24" s="124" t="s">
        <v>140</v>
      </c>
      <c r="FX24" s="125" t="s">
        <v>201</v>
      </c>
      <c r="FY24" s="385" t="s">
        <v>273</v>
      </c>
      <c r="FZ24" s="386" t="s">
        <v>493</v>
      </c>
      <c r="GA24" s="384" t="s">
        <v>226</v>
      </c>
      <c r="GB24" s="385" t="s">
        <v>323</v>
      </c>
      <c r="GC24" s="385" t="s">
        <v>466</v>
      </c>
      <c r="GD24" s="386"/>
      <c r="GE24" s="384" t="s">
        <v>274</v>
      </c>
      <c r="GF24" s="385" t="s">
        <v>234</v>
      </c>
      <c r="GG24" s="385" t="s">
        <v>198</v>
      </c>
      <c r="GH24" s="386"/>
      <c r="GI24" s="384" t="s">
        <v>227</v>
      </c>
      <c r="GJ24" s="385" t="s">
        <v>190</v>
      </c>
      <c r="GK24" s="385" t="s">
        <v>272</v>
      </c>
      <c r="GL24" s="405"/>
      <c r="GM24" s="384" t="s">
        <v>538</v>
      </c>
      <c r="GN24" s="385" t="s">
        <v>474</v>
      </c>
      <c r="GO24" s="385" t="s">
        <v>180</v>
      </c>
      <c r="GP24" s="386"/>
      <c r="GQ24" s="384" t="s">
        <v>275</v>
      </c>
      <c r="GR24" s="385" t="s">
        <v>470</v>
      </c>
      <c r="GS24" s="385" t="s">
        <v>494</v>
      </c>
      <c r="GT24" s="386"/>
      <c r="GU24" s="384" t="s">
        <v>436</v>
      </c>
      <c r="GV24" s="385" t="s">
        <v>542</v>
      </c>
      <c r="GW24" s="385" t="s">
        <v>186</v>
      </c>
      <c r="GX24" s="386"/>
      <c r="GY24" s="384" t="s">
        <v>271</v>
      </c>
      <c r="GZ24" s="385" t="s">
        <v>426</v>
      </c>
      <c r="HA24" s="385" t="s">
        <v>299</v>
      </c>
      <c r="HB24" s="386"/>
      <c r="HC24" s="384" t="s">
        <v>511</v>
      </c>
      <c r="HD24" s="385" t="s">
        <v>454</v>
      </c>
      <c r="HE24" s="385" t="s">
        <v>323</v>
      </c>
      <c r="HF24" s="386"/>
      <c r="HG24" s="384" t="s">
        <v>471</v>
      </c>
      <c r="HH24" s="385" t="s">
        <v>460</v>
      </c>
      <c r="HI24" s="385" t="s">
        <v>484</v>
      </c>
      <c r="HJ24" s="386"/>
      <c r="HK24" s="384" t="s">
        <v>540</v>
      </c>
      <c r="HL24" s="385" t="s">
        <v>187</v>
      </c>
      <c r="HM24" s="385" t="s">
        <v>209</v>
      </c>
      <c r="HN24" s="386"/>
      <c r="HO24" s="384" t="s">
        <v>289</v>
      </c>
      <c r="HP24" s="385" t="s">
        <v>322</v>
      </c>
      <c r="HQ24" s="385" t="s">
        <v>293</v>
      </c>
      <c r="HR24" s="386"/>
      <c r="HS24" s="384" t="s">
        <v>421</v>
      </c>
      <c r="HT24" s="385" t="s">
        <v>269</v>
      </c>
      <c r="HU24" s="385" t="s">
        <v>210</v>
      </c>
      <c r="HV24" s="386"/>
      <c r="HW24" s="124" t="s">
        <v>286</v>
      </c>
      <c r="HX24" s="125" t="s">
        <v>140</v>
      </c>
      <c r="HY24" s="125" t="s">
        <v>225</v>
      </c>
      <c r="HZ24" s="242"/>
      <c r="IA24" s="124" t="s">
        <v>198</v>
      </c>
      <c r="IB24" s="125" t="s">
        <v>202</v>
      </c>
      <c r="IC24" s="125" t="s">
        <v>486</v>
      </c>
      <c r="ID24" s="242"/>
      <c r="IE24" s="124" t="s">
        <v>186</v>
      </c>
      <c r="IF24" s="125" t="s">
        <v>511</v>
      </c>
      <c r="IG24" s="125" t="s">
        <v>192</v>
      </c>
      <c r="IH24" s="242"/>
      <c r="II24" s="124" t="s">
        <v>458</v>
      </c>
      <c r="IJ24" s="125" t="s">
        <v>510</v>
      </c>
      <c r="IK24" s="125" t="s">
        <v>267</v>
      </c>
      <c r="IL24" s="242" t="s">
        <v>321</v>
      </c>
      <c r="IM24" s="384" t="s">
        <v>205</v>
      </c>
      <c r="IN24" s="125" t="s">
        <v>222</v>
      </c>
      <c r="IO24" s="125" t="s">
        <v>885</v>
      </c>
      <c r="IP24" s="242"/>
      <c r="IQ24" s="987" t="s">
        <v>540</v>
      </c>
      <c r="IR24" s="125" t="s">
        <v>323</v>
      </c>
      <c r="IS24" s="125" t="s">
        <v>463</v>
      </c>
      <c r="IT24" s="242"/>
      <c r="IU24" s="124" t="s">
        <v>270</v>
      </c>
      <c r="IV24" s="125" t="s">
        <v>187</v>
      </c>
      <c r="IW24" s="125" t="s">
        <v>264</v>
      </c>
      <c r="IX24" s="242"/>
      <c r="IY24" s="987" t="s">
        <v>206</v>
      </c>
      <c r="IZ24" s="125" t="s">
        <v>291</v>
      </c>
      <c r="JA24" s="125" t="s">
        <v>293</v>
      </c>
      <c r="JB24" s="242"/>
      <c r="JC24" s="124" t="s">
        <v>283</v>
      </c>
      <c r="JD24" s="125" t="s">
        <v>385</v>
      </c>
      <c r="JE24" s="385" t="s">
        <v>140</v>
      </c>
      <c r="JF24" s="386" t="s">
        <v>421</v>
      </c>
      <c r="JG24" s="384" t="s">
        <v>494</v>
      </c>
      <c r="JH24" s="385" t="s">
        <v>186</v>
      </c>
      <c r="JI24" s="385" t="s">
        <v>177</v>
      </c>
      <c r="JJ24" s="386"/>
      <c r="JK24" s="384" t="s">
        <v>299</v>
      </c>
      <c r="JL24" s="385" t="s">
        <v>265</v>
      </c>
      <c r="JM24" s="385" t="s">
        <v>162</v>
      </c>
      <c r="JN24" s="386"/>
      <c r="JO24" s="384" t="s">
        <v>175</v>
      </c>
      <c r="JP24" s="125" t="s">
        <v>216</v>
      </c>
      <c r="JQ24" s="125"/>
      <c r="JR24" s="126"/>
      <c r="JS24" s="124" t="s">
        <v>323</v>
      </c>
      <c r="JT24" s="125" t="s">
        <v>1205</v>
      </c>
      <c r="JU24" s="125" t="s">
        <v>510</v>
      </c>
      <c r="JV24" s="242"/>
      <c r="JW24" s="124" t="s">
        <v>267</v>
      </c>
      <c r="JX24" s="125" t="s">
        <v>264</v>
      </c>
      <c r="JY24" s="125" t="s">
        <v>475</v>
      </c>
      <c r="JZ24" s="126"/>
      <c r="KA24" s="124" t="s">
        <v>456</v>
      </c>
      <c r="KB24" s="125" t="s">
        <v>293</v>
      </c>
      <c r="KC24" s="125" t="s">
        <v>210</v>
      </c>
      <c r="KD24" s="125"/>
      <c r="KE24" s="242"/>
      <c r="KF24" s="124" t="s">
        <v>179</v>
      </c>
      <c r="KG24" s="125" t="s">
        <v>494</v>
      </c>
      <c r="KH24" s="125" t="s">
        <v>166</v>
      </c>
      <c r="KI24" s="386" t="s">
        <v>211</v>
      </c>
      <c r="KJ24" s="384" t="s">
        <v>283</v>
      </c>
      <c r="KK24" s="385" t="s">
        <v>225</v>
      </c>
      <c r="KL24" s="385" t="s">
        <v>272</v>
      </c>
      <c r="KM24" s="386"/>
      <c r="KN24" s="384" t="s">
        <v>476</v>
      </c>
      <c r="KO24" s="385" t="s">
        <v>257</v>
      </c>
      <c r="KP24" s="385"/>
      <c r="KQ24" s="386"/>
      <c r="KR24" s="384" t="s">
        <v>421</v>
      </c>
      <c r="KS24" s="385" t="s">
        <v>205</v>
      </c>
      <c r="KT24" s="385" t="s">
        <v>265</v>
      </c>
      <c r="KU24" s="386"/>
      <c r="KV24" s="1206"/>
      <c r="KW24" s="77" t="s">
        <v>429</v>
      </c>
      <c r="KX24" s="968">
        <f t="shared" si="5"/>
        <v>20</v>
      </c>
      <c r="KY24" s="82">
        <f t="shared" si="6"/>
        <v>14</v>
      </c>
      <c r="KZ24" s="82">
        <f t="shared" si="7"/>
        <v>34</v>
      </c>
      <c r="LA24" s="871">
        <f t="shared" si="8"/>
        <v>0.58823529411764708</v>
      </c>
      <c r="LB24" s="415">
        <f t="shared" si="9"/>
        <v>10</v>
      </c>
      <c r="LC24" s="82">
        <f t="shared" si="10"/>
        <v>7</v>
      </c>
      <c r="LD24" s="82">
        <f t="shared" si="11"/>
        <v>17</v>
      </c>
      <c r="LE24" s="413">
        <f t="shared" si="12"/>
        <v>0.58823529411764708</v>
      </c>
    </row>
    <row r="25" spans="1:317" ht="17.25" x14ac:dyDescent="0.2">
      <c r="A25" s="1369"/>
      <c r="B25" s="77" t="s">
        <v>296</v>
      </c>
      <c r="C25" s="803">
        <f t="shared" ca="1" si="0"/>
        <v>14</v>
      </c>
      <c r="D25" s="812">
        <v>38954</v>
      </c>
      <c r="E25" s="204" t="s">
        <v>359</v>
      </c>
      <c r="F25" s="78" t="s">
        <v>297</v>
      </c>
      <c r="G25" s="203" t="s">
        <v>7</v>
      </c>
      <c r="H25" s="81">
        <f t="shared" si="1"/>
        <v>89</v>
      </c>
      <c r="I25" s="82">
        <f t="shared" si="2"/>
        <v>95</v>
      </c>
      <c r="J25" s="82">
        <f t="shared" si="3"/>
        <v>184</v>
      </c>
      <c r="K25" s="101">
        <f t="shared" si="4"/>
        <v>0.48369565217391303</v>
      </c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81" t="s">
        <v>200</v>
      </c>
      <c r="BE25" s="82" t="s">
        <v>263</v>
      </c>
      <c r="BF25" s="82" t="s">
        <v>290</v>
      </c>
      <c r="BG25" s="118" t="s">
        <v>274</v>
      </c>
      <c r="BH25" s="81" t="s">
        <v>273</v>
      </c>
      <c r="BI25" s="82" t="s">
        <v>289</v>
      </c>
      <c r="BJ25" s="82" t="s">
        <v>291</v>
      </c>
      <c r="BK25" s="134"/>
      <c r="BL25" s="81" t="s">
        <v>269</v>
      </c>
      <c r="BM25" s="82" t="s">
        <v>228</v>
      </c>
      <c r="BN25" s="82" t="s">
        <v>262</v>
      </c>
      <c r="BO25" s="134"/>
      <c r="BP25" s="81" t="s">
        <v>225</v>
      </c>
      <c r="BQ25" s="82" t="s">
        <v>215</v>
      </c>
      <c r="BR25" s="82" t="s">
        <v>224</v>
      </c>
      <c r="BS25" s="134"/>
      <c r="BT25" s="81" t="s">
        <v>140</v>
      </c>
      <c r="BU25" s="82" t="s">
        <v>226</v>
      </c>
      <c r="BV25" s="82" t="s">
        <v>202</v>
      </c>
      <c r="BW25" s="134"/>
      <c r="BX25" s="81" t="s">
        <v>322</v>
      </c>
      <c r="BY25" s="82" t="s">
        <v>212</v>
      </c>
      <c r="BZ25" s="82" t="s">
        <v>204</v>
      </c>
      <c r="CA25" s="134"/>
      <c r="CB25" s="124" t="s">
        <v>189</v>
      </c>
      <c r="CC25" s="125" t="s">
        <v>267</v>
      </c>
      <c r="CD25" s="125" t="s">
        <v>231</v>
      </c>
      <c r="CE25" s="280"/>
      <c r="CF25" s="281" t="s">
        <v>290</v>
      </c>
      <c r="CG25" s="125" t="s">
        <v>225</v>
      </c>
      <c r="CH25" s="125" t="s">
        <v>299</v>
      </c>
      <c r="CI25" s="242"/>
      <c r="CJ25" s="124" t="s">
        <v>283</v>
      </c>
      <c r="CK25" s="125" t="s">
        <v>275</v>
      </c>
      <c r="CL25" s="125" t="s">
        <v>187</v>
      </c>
      <c r="CM25" s="126"/>
      <c r="CN25" s="303" t="s">
        <v>264</v>
      </c>
      <c r="CO25" s="304" t="s">
        <v>140</v>
      </c>
      <c r="CP25" s="304" t="s">
        <v>265</v>
      </c>
      <c r="CQ25" s="305" t="s">
        <v>213</v>
      </c>
      <c r="CR25" s="69" t="s">
        <v>224</v>
      </c>
      <c r="CS25" s="77" t="s">
        <v>210</v>
      </c>
      <c r="CT25" s="77" t="s">
        <v>227</v>
      </c>
      <c r="CU25" s="285"/>
      <c r="CV25" s="69" t="s">
        <v>226</v>
      </c>
      <c r="CW25" s="77" t="s">
        <v>263</v>
      </c>
      <c r="CX25" s="77" t="s">
        <v>231</v>
      </c>
      <c r="CY25" s="77"/>
      <c r="CZ25" s="285"/>
      <c r="DA25" s="69" t="s">
        <v>273</v>
      </c>
      <c r="DB25" s="77" t="s">
        <v>267</v>
      </c>
      <c r="DC25" s="77" t="s">
        <v>322</v>
      </c>
      <c r="DD25" s="310"/>
      <c r="DE25" s="285"/>
      <c r="DF25" s="69" t="s">
        <v>221</v>
      </c>
      <c r="DG25" s="77" t="s">
        <v>275</v>
      </c>
      <c r="DH25" s="77" t="s">
        <v>190</v>
      </c>
      <c r="DI25" s="285"/>
      <c r="DJ25" s="69" t="s">
        <v>140</v>
      </c>
      <c r="DK25" s="77" t="s">
        <v>274</v>
      </c>
      <c r="DL25" s="304" t="s">
        <v>265</v>
      </c>
      <c r="DM25" s="304"/>
      <c r="DN25" s="305"/>
      <c r="DO25" s="303" t="s">
        <v>208</v>
      </c>
      <c r="DP25" s="304" t="s">
        <v>187</v>
      </c>
      <c r="DQ25" s="304" t="s">
        <v>202</v>
      </c>
      <c r="DR25" s="305"/>
      <c r="DS25" s="303" t="s">
        <v>225</v>
      </c>
      <c r="DT25" s="304" t="s">
        <v>267</v>
      </c>
      <c r="DU25" s="304" t="s">
        <v>201</v>
      </c>
      <c r="DV25" s="285" t="s">
        <v>299</v>
      </c>
      <c r="DW25" s="69" t="s">
        <v>204</v>
      </c>
      <c r="DX25" s="77" t="s">
        <v>198</v>
      </c>
      <c r="DY25" s="77" t="s">
        <v>291</v>
      </c>
      <c r="DZ25" s="285"/>
      <c r="EA25" s="69" t="s">
        <v>272</v>
      </c>
      <c r="EB25" s="77" t="s">
        <v>228</v>
      </c>
      <c r="EC25" s="77" t="s">
        <v>216</v>
      </c>
      <c r="ED25" s="285"/>
      <c r="EE25" s="69" t="s">
        <v>263</v>
      </c>
      <c r="EF25" s="77" t="s">
        <v>294</v>
      </c>
      <c r="EG25" s="77" t="s">
        <v>421</v>
      </c>
      <c r="EH25" s="285"/>
      <c r="EI25" s="69" t="s">
        <v>224</v>
      </c>
      <c r="EJ25" s="77" t="s">
        <v>211</v>
      </c>
      <c r="EK25" s="77" t="s">
        <v>227</v>
      </c>
      <c r="EL25" s="285"/>
      <c r="EM25" s="69" t="s">
        <v>269</v>
      </c>
      <c r="EN25" s="77" t="s">
        <v>180</v>
      </c>
      <c r="EO25" s="77" t="s">
        <v>231</v>
      </c>
      <c r="EP25" s="285"/>
      <c r="EQ25" s="81" t="s">
        <v>466</v>
      </c>
      <c r="ER25" s="82" t="s">
        <v>275</v>
      </c>
      <c r="ES25" s="82" t="s">
        <v>209</v>
      </c>
      <c r="ET25" s="134"/>
      <c r="EU25" s="124" t="s">
        <v>225</v>
      </c>
      <c r="EV25" s="125" t="s">
        <v>436</v>
      </c>
      <c r="EW25" s="125" t="s">
        <v>267</v>
      </c>
      <c r="EX25" s="126"/>
      <c r="EY25" s="303" t="s">
        <v>270</v>
      </c>
      <c r="EZ25" s="304" t="s">
        <v>299</v>
      </c>
      <c r="FA25" s="304" t="s">
        <v>274</v>
      </c>
      <c r="FB25" s="305"/>
      <c r="FC25" s="124" t="s">
        <v>277</v>
      </c>
      <c r="FD25" s="125" t="s">
        <v>474</v>
      </c>
      <c r="FE25" s="125" t="s">
        <v>485</v>
      </c>
      <c r="FF25" s="242"/>
      <c r="FG25" s="124" t="s">
        <v>487</v>
      </c>
      <c r="FH25" s="125" t="s">
        <v>186</v>
      </c>
      <c r="FI25" s="125" t="s">
        <v>272</v>
      </c>
      <c r="FJ25" s="242"/>
      <c r="FK25" s="124" t="s">
        <v>492</v>
      </c>
      <c r="FL25" s="125" t="s">
        <v>291</v>
      </c>
      <c r="FM25" s="125" t="s">
        <v>286</v>
      </c>
      <c r="FN25" s="242" t="s">
        <v>191</v>
      </c>
      <c r="FO25" s="83" t="s">
        <v>162</v>
      </c>
      <c r="FP25" s="84" t="s">
        <v>282</v>
      </c>
      <c r="FQ25" s="84" t="s">
        <v>193</v>
      </c>
      <c r="FR25" s="198"/>
      <c r="FS25" s="83" t="s">
        <v>538</v>
      </c>
      <c r="FT25" s="84" t="s">
        <v>202</v>
      </c>
      <c r="FU25" s="84" t="s">
        <v>164</v>
      </c>
      <c r="FV25" s="120"/>
      <c r="FW25" s="83" t="s">
        <v>269</v>
      </c>
      <c r="FX25" s="84" t="s">
        <v>205</v>
      </c>
      <c r="FY25" s="84" t="s">
        <v>163</v>
      </c>
      <c r="FZ25" s="198" t="s">
        <v>135</v>
      </c>
      <c r="GA25" s="384" t="s">
        <v>180</v>
      </c>
      <c r="GB25" s="385" t="s">
        <v>209</v>
      </c>
      <c r="GC25" s="385" t="s">
        <v>229</v>
      </c>
      <c r="GD25" s="386"/>
      <c r="GE25" s="85" t="s">
        <v>510</v>
      </c>
      <c r="GF25" s="86" t="s">
        <v>184</v>
      </c>
      <c r="GG25" s="86" t="s">
        <v>190</v>
      </c>
      <c r="GH25" s="136"/>
      <c r="GI25" s="85" t="s">
        <v>264</v>
      </c>
      <c r="GJ25" s="86" t="s">
        <v>421</v>
      </c>
      <c r="GK25" s="86" t="s">
        <v>484</v>
      </c>
      <c r="GL25" s="300" t="s">
        <v>136</v>
      </c>
      <c r="GM25" s="384" t="s">
        <v>198</v>
      </c>
      <c r="GN25" s="385" t="s">
        <v>179</v>
      </c>
      <c r="GO25" s="385" t="s">
        <v>538</v>
      </c>
      <c r="GP25" s="386"/>
      <c r="GQ25" s="384" t="s">
        <v>272</v>
      </c>
      <c r="GR25" s="84" t="s">
        <v>275</v>
      </c>
      <c r="GS25" s="84" t="s">
        <v>162</v>
      </c>
      <c r="GT25" s="198"/>
      <c r="GU25" s="83" t="s">
        <v>471</v>
      </c>
      <c r="GV25" s="84" t="s">
        <v>428</v>
      </c>
      <c r="GW25" s="84" t="s">
        <v>263</v>
      </c>
      <c r="GX25" s="198"/>
      <c r="GY25" s="83" t="s">
        <v>299</v>
      </c>
      <c r="GZ25" s="84" t="s">
        <v>163</v>
      </c>
      <c r="HA25" s="84" t="s">
        <v>216</v>
      </c>
      <c r="HB25" s="198"/>
      <c r="HC25" s="83" t="s">
        <v>210</v>
      </c>
      <c r="HD25" s="84" t="s">
        <v>274</v>
      </c>
      <c r="HE25" s="84" t="s">
        <v>135</v>
      </c>
      <c r="HF25" s="386" t="s">
        <v>271</v>
      </c>
      <c r="HG25" s="384" t="s">
        <v>209</v>
      </c>
      <c r="HH25" s="385" t="s">
        <v>458</v>
      </c>
      <c r="HI25" s="86" t="s">
        <v>179</v>
      </c>
      <c r="HJ25" s="136"/>
      <c r="HK25" s="85" t="s">
        <v>206</v>
      </c>
      <c r="HL25" s="86" t="s">
        <v>265</v>
      </c>
      <c r="HM25" s="86" t="s">
        <v>211</v>
      </c>
      <c r="HN25" s="136"/>
      <c r="HO25" s="85" t="s">
        <v>172</v>
      </c>
      <c r="HP25" s="86" t="s">
        <v>136</v>
      </c>
      <c r="HQ25" s="385" t="s">
        <v>204</v>
      </c>
      <c r="HR25" s="386" t="s">
        <v>422</v>
      </c>
      <c r="HS25" s="384" t="s">
        <v>169</v>
      </c>
      <c r="HT25" s="385" t="s">
        <v>178</v>
      </c>
      <c r="HU25" s="385" t="s">
        <v>229</v>
      </c>
      <c r="HV25" s="386"/>
      <c r="HW25" s="384" t="s">
        <v>205</v>
      </c>
      <c r="HX25" s="385" t="s">
        <v>263</v>
      </c>
      <c r="HY25" s="125" t="s">
        <v>272</v>
      </c>
      <c r="HZ25" s="242"/>
      <c r="IA25" s="124" t="s">
        <v>542</v>
      </c>
      <c r="IB25" s="125" t="s">
        <v>264</v>
      </c>
      <c r="IC25" s="125" t="s">
        <v>484</v>
      </c>
      <c r="ID25" s="242"/>
      <c r="IE25" s="124" t="s">
        <v>291</v>
      </c>
      <c r="IF25" s="125" t="s">
        <v>192</v>
      </c>
      <c r="IG25" s="125" t="s">
        <v>385</v>
      </c>
      <c r="IH25" s="386" t="s">
        <v>228</v>
      </c>
      <c r="II25" s="384" t="s">
        <v>198</v>
      </c>
      <c r="IJ25" s="385" t="s">
        <v>271</v>
      </c>
      <c r="IK25" s="385" t="s">
        <v>180</v>
      </c>
      <c r="IL25" s="386"/>
      <c r="IM25" s="384" t="s">
        <v>222</v>
      </c>
      <c r="IN25" s="385" t="s">
        <v>454</v>
      </c>
      <c r="IO25" s="385" t="s">
        <v>471</v>
      </c>
      <c r="IP25" s="386"/>
      <c r="IQ25" s="950" t="s">
        <v>575</v>
      </c>
      <c r="IR25" s="385" t="s">
        <v>179</v>
      </c>
      <c r="IS25" s="385"/>
      <c r="IT25" s="386"/>
      <c r="IU25" s="384" t="s">
        <v>286</v>
      </c>
      <c r="IV25" s="385" t="s">
        <v>205</v>
      </c>
      <c r="IW25" s="385" t="s">
        <v>299</v>
      </c>
      <c r="IX25" s="386"/>
      <c r="IY25" s="950" t="s">
        <v>162</v>
      </c>
      <c r="IZ25" s="385" t="s">
        <v>289</v>
      </c>
      <c r="JA25" s="385" t="s">
        <v>422</v>
      </c>
      <c r="JB25" s="386"/>
      <c r="JC25" s="384" t="s">
        <v>264</v>
      </c>
      <c r="JD25" s="385" t="s">
        <v>421</v>
      </c>
      <c r="JE25" s="385" t="s">
        <v>494</v>
      </c>
      <c r="JF25" s="386"/>
      <c r="JG25" s="384" t="s">
        <v>187</v>
      </c>
      <c r="JH25" s="385" t="s">
        <v>263</v>
      </c>
      <c r="JI25" s="385" t="s">
        <v>206</v>
      </c>
      <c r="JJ25" s="386"/>
      <c r="JK25" s="384" t="s">
        <v>210</v>
      </c>
      <c r="JL25" s="385" t="s">
        <v>192</v>
      </c>
      <c r="JM25" s="385" t="s">
        <v>193</v>
      </c>
      <c r="JN25" s="386"/>
      <c r="JO25" s="384" t="s">
        <v>453</v>
      </c>
      <c r="JP25" s="385" t="s">
        <v>283</v>
      </c>
      <c r="JQ25" s="385" t="s">
        <v>474</v>
      </c>
      <c r="JR25" s="405"/>
      <c r="JS25" s="384" t="s">
        <v>493</v>
      </c>
      <c r="JT25" s="385" t="s">
        <v>164</v>
      </c>
      <c r="JU25" s="385"/>
      <c r="JV25" s="386"/>
      <c r="JW25" s="384" t="s">
        <v>269</v>
      </c>
      <c r="JX25" s="385" t="s">
        <v>271</v>
      </c>
      <c r="JY25" s="385" t="s">
        <v>162</v>
      </c>
      <c r="JZ25" s="405"/>
      <c r="KA25" s="384" t="s">
        <v>179</v>
      </c>
      <c r="KB25" s="385" t="s">
        <v>421</v>
      </c>
      <c r="KC25" s="125" t="s">
        <v>273</v>
      </c>
      <c r="KD25" s="125"/>
      <c r="KE25" s="242"/>
      <c r="KF25" s="124" t="s">
        <v>172</v>
      </c>
      <c r="KG25" s="125" t="s">
        <v>323</v>
      </c>
      <c r="KH25" s="125"/>
      <c r="KI25" s="242"/>
      <c r="KJ25" s="124" t="s">
        <v>140</v>
      </c>
      <c r="KK25" s="125" t="s">
        <v>216</v>
      </c>
      <c r="KL25" s="125" t="s">
        <v>270</v>
      </c>
      <c r="KM25" s="242" t="s">
        <v>166</v>
      </c>
      <c r="KN25" s="384" t="s">
        <v>458</v>
      </c>
      <c r="KO25" s="385" t="s">
        <v>289</v>
      </c>
      <c r="KP25" s="385" t="s">
        <v>510</v>
      </c>
      <c r="KQ25" s="386"/>
      <c r="KR25" s="384" t="s">
        <v>228</v>
      </c>
      <c r="KS25" s="385" t="s">
        <v>426</v>
      </c>
      <c r="KT25" s="385" t="s">
        <v>1205</v>
      </c>
      <c r="KU25" s="386"/>
      <c r="KV25" s="1370"/>
      <c r="KW25" s="77" t="s">
        <v>296</v>
      </c>
      <c r="KX25" s="968">
        <f t="shared" si="5"/>
        <v>15</v>
      </c>
      <c r="KY25" s="82">
        <f t="shared" si="6"/>
        <v>19</v>
      </c>
      <c r="KZ25" s="82">
        <f t="shared" si="7"/>
        <v>34</v>
      </c>
      <c r="LA25" s="871">
        <f t="shared" si="8"/>
        <v>0.44117647058823528</v>
      </c>
      <c r="LB25" s="415">
        <f t="shared" si="9"/>
        <v>9</v>
      </c>
      <c r="LC25" s="82">
        <f t="shared" si="10"/>
        <v>8</v>
      </c>
      <c r="LD25" s="82">
        <f t="shared" si="11"/>
        <v>17</v>
      </c>
      <c r="LE25" s="413">
        <f t="shared" si="12"/>
        <v>0.52941176470588236</v>
      </c>
    </row>
    <row r="26" spans="1:317" ht="17.25" x14ac:dyDescent="0.2">
      <c r="A26" s="80"/>
      <c r="B26" s="77" t="s">
        <v>501</v>
      </c>
      <c r="C26" s="803">
        <f t="shared" ca="1" si="0"/>
        <v>12</v>
      </c>
      <c r="D26" s="812">
        <v>39601</v>
      </c>
      <c r="E26" s="404" t="s">
        <v>478</v>
      </c>
      <c r="F26" s="78" t="s">
        <v>18</v>
      </c>
      <c r="G26" s="203" t="s">
        <v>16</v>
      </c>
      <c r="H26" s="81">
        <f t="shared" si="1"/>
        <v>65</v>
      </c>
      <c r="I26" s="82">
        <f t="shared" si="2"/>
        <v>48</v>
      </c>
      <c r="J26" s="82">
        <f t="shared" si="3"/>
        <v>113</v>
      </c>
      <c r="K26" s="101">
        <f t="shared" si="4"/>
        <v>0.5752212389380531</v>
      </c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356" t="s">
        <v>425</v>
      </c>
      <c r="EZ26" s="357" t="s">
        <v>192</v>
      </c>
      <c r="FA26" s="357" t="s">
        <v>285</v>
      </c>
      <c r="FB26" s="354"/>
      <c r="FC26" s="384" t="s">
        <v>190</v>
      </c>
      <c r="FD26" s="385" t="s">
        <v>228</v>
      </c>
      <c r="FE26" s="385" t="s">
        <v>291</v>
      </c>
      <c r="FF26" s="386"/>
      <c r="FG26" s="384" t="s">
        <v>421</v>
      </c>
      <c r="FH26" s="385" t="s">
        <v>267</v>
      </c>
      <c r="FI26" s="385" t="s">
        <v>457</v>
      </c>
      <c r="FJ26" s="386"/>
      <c r="FK26" s="384" t="s">
        <v>299</v>
      </c>
      <c r="FL26" s="385" t="s">
        <v>486</v>
      </c>
      <c r="FM26" s="385" t="s">
        <v>475</v>
      </c>
      <c r="FN26" s="386"/>
      <c r="FO26" s="384" t="s">
        <v>234</v>
      </c>
      <c r="FP26" s="385" t="s">
        <v>290</v>
      </c>
      <c r="FQ26" s="385" t="s">
        <v>485</v>
      </c>
      <c r="FR26" s="386"/>
      <c r="FS26" s="384" t="s">
        <v>286</v>
      </c>
      <c r="FT26" s="385" t="s">
        <v>493</v>
      </c>
      <c r="FU26" s="385" t="s">
        <v>456</v>
      </c>
      <c r="FV26" s="405"/>
      <c r="FW26" s="384" t="s">
        <v>461</v>
      </c>
      <c r="FX26" s="385" t="s">
        <v>211</v>
      </c>
      <c r="FY26" s="385" t="s">
        <v>187</v>
      </c>
      <c r="FZ26" s="386"/>
      <c r="GA26" s="384" t="s">
        <v>539</v>
      </c>
      <c r="GB26" s="385" t="s">
        <v>466</v>
      </c>
      <c r="GC26" s="385" t="s">
        <v>454</v>
      </c>
      <c r="GD26" s="386"/>
      <c r="GE26" s="384" t="s">
        <v>488</v>
      </c>
      <c r="GF26" s="385" t="s">
        <v>294</v>
      </c>
      <c r="GG26" s="385" t="s">
        <v>491</v>
      </c>
      <c r="GH26" s="386"/>
      <c r="GI26" s="384" t="s">
        <v>453</v>
      </c>
      <c r="GJ26" s="385" t="s">
        <v>269</v>
      </c>
      <c r="GK26" s="385" t="s">
        <v>511</v>
      </c>
      <c r="GL26" s="405"/>
      <c r="GM26" s="384" t="s">
        <v>202</v>
      </c>
      <c r="GN26" s="385" t="s">
        <v>228</v>
      </c>
      <c r="GO26" s="385" t="s">
        <v>224</v>
      </c>
      <c r="GP26" s="386"/>
      <c r="GQ26" s="384" t="s">
        <v>428</v>
      </c>
      <c r="GR26" s="385" t="s">
        <v>215</v>
      </c>
      <c r="GS26" s="385" t="s">
        <v>598</v>
      </c>
      <c r="GT26" s="386"/>
      <c r="GU26" s="384" t="s">
        <v>470</v>
      </c>
      <c r="GV26" s="385" t="s">
        <v>462</v>
      </c>
      <c r="GW26" s="125" t="s">
        <v>540</v>
      </c>
      <c r="GX26" s="242"/>
      <c r="GY26" s="124" t="s">
        <v>542</v>
      </c>
      <c r="GZ26" s="125" t="s">
        <v>474</v>
      </c>
      <c r="HA26" s="125" t="s">
        <v>322</v>
      </c>
      <c r="HB26" s="242"/>
      <c r="HC26" s="124" t="s">
        <v>472</v>
      </c>
      <c r="HD26" s="125" t="s">
        <v>466</v>
      </c>
      <c r="HE26" s="125" t="s">
        <v>213</v>
      </c>
      <c r="HF26" s="386" t="s">
        <v>426</v>
      </c>
      <c r="HG26" s="384" t="s">
        <v>460</v>
      </c>
      <c r="HH26" s="385" t="s">
        <v>293</v>
      </c>
      <c r="HI26" s="385" t="s">
        <v>227</v>
      </c>
      <c r="HJ26" s="386"/>
      <c r="HK26" s="124" t="s">
        <v>294</v>
      </c>
      <c r="HL26" s="125" t="s">
        <v>275</v>
      </c>
      <c r="HM26" s="125" t="s">
        <v>272</v>
      </c>
      <c r="HN26" s="242"/>
      <c r="HO26" s="124" t="s">
        <v>510</v>
      </c>
      <c r="HP26" s="125" t="s">
        <v>211</v>
      </c>
      <c r="HQ26" s="125" t="s">
        <v>286</v>
      </c>
      <c r="HR26" s="242"/>
      <c r="HS26" s="124" t="s">
        <v>187</v>
      </c>
      <c r="HT26" s="125" t="s">
        <v>887</v>
      </c>
      <c r="HU26" s="125" t="s">
        <v>487</v>
      </c>
      <c r="HV26" s="242"/>
      <c r="HW26" s="124" t="s">
        <v>539</v>
      </c>
      <c r="HX26" s="817" t="s">
        <v>945</v>
      </c>
      <c r="HY26" s="125" t="s">
        <v>474</v>
      </c>
      <c r="HZ26" s="242" t="s">
        <v>201</v>
      </c>
      <c r="IA26" s="384" t="s">
        <v>186</v>
      </c>
      <c r="IB26" s="125" t="s">
        <v>466</v>
      </c>
      <c r="IC26" s="125" t="s">
        <v>224</v>
      </c>
      <c r="ID26" s="242"/>
      <c r="IE26" s="124" t="s">
        <v>475</v>
      </c>
      <c r="IF26" s="125" t="s">
        <v>270</v>
      </c>
      <c r="IG26" s="125" t="s">
        <v>470</v>
      </c>
      <c r="IH26" s="242"/>
      <c r="II26" s="124" t="s">
        <v>425</v>
      </c>
      <c r="IJ26" s="125" t="s">
        <v>321</v>
      </c>
      <c r="IK26" s="385" t="s">
        <v>491</v>
      </c>
      <c r="IL26" s="386" t="s">
        <v>162</v>
      </c>
      <c r="IM26" s="384" t="s">
        <v>264</v>
      </c>
      <c r="IN26" s="385" t="s">
        <v>198</v>
      </c>
      <c r="IO26" s="385" t="s">
        <v>263</v>
      </c>
      <c r="IP26" s="386"/>
      <c r="IQ26" s="950" t="s">
        <v>493</v>
      </c>
      <c r="IR26" s="385" t="s">
        <v>210</v>
      </c>
      <c r="IS26" s="385" t="s">
        <v>454</v>
      </c>
      <c r="IT26" s="386"/>
      <c r="IU26" s="384" t="s">
        <v>193</v>
      </c>
      <c r="IV26" s="125" t="s">
        <v>542</v>
      </c>
      <c r="IW26" s="125" t="s">
        <v>283</v>
      </c>
      <c r="IX26" s="242"/>
      <c r="IY26" s="987" t="s">
        <v>216</v>
      </c>
      <c r="IZ26" s="125" t="s">
        <v>211</v>
      </c>
      <c r="JA26" s="125" t="s">
        <v>540</v>
      </c>
      <c r="JB26" s="242"/>
      <c r="JC26" s="124" t="s">
        <v>474</v>
      </c>
      <c r="JD26" s="125" t="s">
        <v>273</v>
      </c>
      <c r="JE26" s="125" t="s">
        <v>301</v>
      </c>
      <c r="JF26" s="242"/>
      <c r="JG26" s="124" t="s">
        <v>422</v>
      </c>
      <c r="JH26" s="125" t="s">
        <v>887</v>
      </c>
      <c r="JI26" s="125" t="s">
        <v>272</v>
      </c>
      <c r="JJ26" s="242"/>
      <c r="JK26" s="124" t="s">
        <v>192</v>
      </c>
      <c r="JL26" s="125" t="s">
        <v>385</v>
      </c>
      <c r="JM26" s="385" t="s">
        <v>289</v>
      </c>
      <c r="JN26" s="386" t="s">
        <v>206</v>
      </c>
      <c r="JO26" s="384" t="s">
        <v>179</v>
      </c>
      <c r="JP26" s="385" t="s">
        <v>463</v>
      </c>
      <c r="JQ26" s="385" t="s">
        <v>271</v>
      </c>
      <c r="JR26" s="405"/>
      <c r="JS26" s="384" t="s">
        <v>510</v>
      </c>
      <c r="JT26" s="385" t="s">
        <v>291</v>
      </c>
      <c r="JU26" s="385" t="s">
        <v>277</v>
      </c>
      <c r="JV26" s="386"/>
      <c r="JW26" s="384" t="s">
        <v>264</v>
      </c>
      <c r="JX26" s="385" t="s">
        <v>162</v>
      </c>
      <c r="JY26" s="125" t="s">
        <v>283</v>
      </c>
      <c r="JZ26" s="126"/>
      <c r="KA26" s="124" t="s">
        <v>282</v>
      </c>
      <c r="KB26" s="125" t="s">
        <v>209</v>
      </c>
      <c r="KC26" s="125"/>
      <c r="KD26" s="125"/>
      <c r="KE26" s="242"/>
      <c r="KF26" s="124" t="s">
        <v>426</v>
      </c>
      <c r="KG26" s="125" t="s">
        <v>422</v>
      </c>
      <c r="KH26" s="125" t="s">
        <v>474</v>
      </c>
      <c r="KI26" s="242"/>
      <c r="KJ26" s="124" t="s">
        <v>273</v>
      </c>
      <c r="KK26" s="125" t="s">
        <v>475</v>
      </c>
      <c r="KL26" s="125" t="s">
        <v>216</v>
      </c>
      <c r="KM26" s="242"/>
      <c r="KN26" s="124" t="s">
        <v>293</v>
      </c>
      <c r="KO26" s="125" t="s">
        <v>265</v>
      </c>
      <c r="KP26" s="125" t="s">
        <v>166</v>
      </c>
      <c r="KQ26" s="386" t="s">
        <v>289</v>
      </c>
      <c r="KR26" s="384" t="s">
        <v>179</v>
      </c>
      <c r="KS26" s="385" t="s">
        <v>1205</v>
      </c>
      <c r="KT26" s="385" t="s">
        <v>211</v>
      </c>
      <c r="KU26" s="386"/>
      <c r="KV26" s="80"/>
      <c r="KW26" s="77" t="s">
        <v>501</v>
      </c>
      <c r="KX26" s="968">
        <f t="shared" si="5"/>
        <v>20</v>
      </c>
      <c r="KY26" s="82">
        <f t="shared" si="6"/>
        <v>15</v>
      </c>
      <c r="KZ26" s="82">
        <f t="shared" si="7"/>
        <v>35</v>
      </c>
      <c r="LA26" s="871">
        <f t="shared" si="8"/>
        <v>0.5714285714285714</v>
      </c>
      <c r="LB26" s="415">
        <f t="shared" si="9"/>
        <v>10</v>
      </c>
      <c r="LC26" s="82">
        <f t="shared" si="10"/>
        <v>7</v>
      </c>
      <c r="LD26" s="82">
        <f t="shared" si="11"/>
        <v>17</v>
      </c>
      <c r="LE26" s="413">
        <f t="shared" si="12"/>
        <v>0.58823529411764708</v>
      </c>
    </row>
    <row r="27" spans="1:317" ht="17.25" x14ac:dyDescent="0.2">
      <c r="A27" s="71"/>
      <c r="B27" s="249" t="s">
        <v>279</v>
      </c>
      <c r="C27" s="802">
        <f t="shared" ca="1" si="0"/>
        <v>14</v>
      </c>
      <c r="D27" s="862">
        <v>38884</v>
      </c>
      <c r="E27" s="1406" t="s">
        <v>356</v>
      </c>
      <c r="F27" s="250" t="s">
        <v>124</v>
      </c>
      <c r="G27" s="1407" t="s">
        <v>280</v>
      </c>
      <c r="H27" s="104">
        <f t="shared" si="1"/>
        <v>94</v>
      </c>
      <c r="I27" s="102">
        <f t="shared" si="2"/>
        <v>93</v>
      </c>
      <c r="J27" s="102">
        <f t="shared" si="3"/>
        <v>187</v>
      </c>
      <c r="K27" s="105">
        <f t="shared" si="4"/>
        <v>0.50267379679144386</v>
      </c>
      <c r="L27" s="885"/>
      <c r="M27" s="885"/>
      <c r="N27" s="885"/>
      <c r="O27" s="1408"/>
      <c r="P27" s="885"/>
      <c r="Q27" s="885"/>
      <c r="R27" s="885"/>
      <c r="S27" s="1409"/>
      <c r="T27" s="887"/>
      <c r="U27" s="885"/>
      <c r="V27" s="885"/>
      <c r="W27" s="1408"/>
      <c r="X27" s="885"/>
      <c r="Y27" s="885"/>
      <c r="Z27" s="885"/>
      <c r="AA27" s="1409"/>
      <c r="AB27" s="887"/>
      <c r="AC27" s="885"/>
      <c r="AD27" s="885"/>
      <c r="AE27" s="1410"/>
      <c r="AF27" s="885"/>
      <c r="AG27" s="885"/>
      <c r="AH27" s="885"/>
      <c r="AI27" s="1409"/>
      <c r="AJ27" s="887"/>
      <c r="AK27" s="885"/>
      <c r="AL27" s="885"/>
      <c r="AM27" s="1410"/>
      <c r="AN27" s="885"/>
      <c r="AO27" s="885"/>
      <c r="AP27" s="885"/>
      <c r="AQ27" s="1411"/>
      <c r="AR27" s="887"/>
      <c r="AS27" s="885"/>
      <c r="AT27" s="885"/>
      <c r="AU27" s="1410"/>
      <c r="AV27" s="1412"/>
      <c r="AW27" s="1412"/>
      <c r="AX27" s="1412"/>
      <c r="AY27" s="1411"/>
      <c r="AZ27" s="1413" t="s">
        <v>215</v>
      </c>
      <c r="BA27" s="1400" t="s">
        <v>192</v>
      </c>
      <c r="BB27" s="1400" t="s">
        <v>268</v>
      </c>
      <c r="BC27" s="1414"/>
      <c r="BD27" s="108" t="s">
        <v>283</v>
      </c>
      <c r="BE27" s="109" t="s">
        <v>293</v>
      </c>
      <c r="BF27" s="109" t="s">
        <v>294</v>
      </c>
      <c r="BG27" s="121" t="s">
        <v>213</v>
      </c>
      <c r="BH27" s="104" t="s">
        <v>180</v>
      </c>
      <c r="BI27" s="102" t="s">
        <v>229</v>
      </c>
      <c r="BJ27" s="109" t="s">
        <v>225</v>
      </c>
      <c r="BK27" s="137"/>
      <c r="BL27" s="108" t="s">
        <v>264</v>
      </c>
      <c r="BM27" s="109" t="s">
        <v>262</v>
      </c>
      <c r="BN27" s="109" t="s">
        <v>273</v>
      </c>
      <c r="BO27" s="137"/>
      <c r="BP27" s="108" t="s">
        <v>199</v>
      </c>
      <c r="BQ27" s="109" t="s">
        <v>200</v>
      </c>
      <c r="BR27" s="109" t="s">
        <v>265</v>
      </c>
      <c r="BS27" s="137" t="s">
        <v>224</v>
      </c>
      <c r="BT27" s="108" t="s">
        <v>276</v>
      </c>
      <c r="BU27" s="109" t="s">
        <v>203</v>
      </c>
      <c r="BV27" s="109" t="s">
        <v>291</v>
      </c>
      <c r="BW27" s="137"/>
      <c r="BX27" s="108" t="s">
        <v>286</v>
      </c>
      <c r="BY27" s="109" t="s">
        <v>324</v>
      </c>
      <c r="BZ27" s="102" t="s">
        <v>222</v>
      </c>
      <c r="CA27" s="135" t="s">
        <v>186</v>
      </c>
      <c r="CB27" s="104" t="s">
        <v>202</v>
      </c>
      <c r="CC27" s="363" t="s">
        <v>371</v>
      </c>
      <c r="CD27" s="363" t="s">
        <v>205</v>
      </c>
      <c r="CE27" s="1415"/>
      <c r="CF27" s="1416" t="s">
        <v>198</v>
      </c>
      <c r="CG27" s="363" t="s">
        <v>285</v>
      </c>
      <c r="CH27" s="363" t="s">
        <v>290</v>
      </c>
      <c r="CI27" s="364"/>
      <c r="CJ27" s="365" t="s">
        <v>224</v>
      </c>
      <c r="CK27" s="363" t="s">
        <v>184</v>
      </c>
      <c r="CL27" s="363" t="s">
        <v>229</v>
      </c>
      <c r="CM27" s="1417"/>
      <c r="CN27" s="1418" t="s">
        <v>211</v>
      </c>
      <c r="CO27" s="1419" t="s">
        <v>164</v>
      </c>
      <c r="CP27" s="1419" t="s">
        <v>135</v>
      </c>
      <c r="CQ27" s="286" t="s">
        <v>206</v>
      </c>
      <c r="CR27" s="1420" t="s">
        <v>283</v>
      </c>
      <c r="CS27" s="1421" t="s">
        <v>275</v>
      </c>
      <c r="CT27" s="1421" t="s">
        <v>220</v>
      </c>
      <c r="CU27" s="1422"/>
      <c r="CV27" s="1420" t="s">
        <v>231</v>
      </c>
      <c r="CW27" s="1421" t="s">
        <v>293</v>
      </c>
      <c r="CX27" s="249" t="s">
        <v>212</v>
      </c>
      <c r="CY27" s="249"/>
      <c r="CZ27" s="286"/>
      <c r="DA27" s="261" t="s">
        <v>397</v>
      </c>
      <c r="DB27" s="249" t="s">
        <v>265</v>
      </c>
      <c r="DC27" s="249" t="s">
        <v>209</v>
      </c>
      <c r="DD27" s="1155"/>
      <c r="DE27" s="286"/>
      <c r="DF27" s="261" t="s">
        <v>272</v>
      </c>
      <c r="DG27" s="249" t="s">
        <v>286</v>
      </c>
      <c r="DH27" s="249" t="s">
        <v>205</v>
      </c>
      <c r="DI27" s="286"/>
      <c r="DJ27" s="261" t="s">
        <v>299</v>
      </c>
      <c r="DK27" s="249" t="s">
        <v>234</v>
      </c>
      <c r="DL27" s="249" t="s">
        <v>187</v>
      </c>
      <c r="DM27" s="249"/>
      <c r="DN27" s="286"/>
      <c r="DO27" s="261" t="s">
        <v>289</v>
      </c>
      <c r="DP27" s="249" t="s">
        <v>226</v>
      </c>
      <c r="DQ27" s="249" t="s">
        <v>215</v>
      </c>
      <c r="DR27" s="286"/>
      <c r="DS27" s="261" t="s">
        <v>270</v>
      </c>
      <c r="DT27" s="249" t="s">
        <v>198</v>
      </c>
      <c r="DU27" s="249" t="s">
        <v>202</v>
      </c>
      <c r="DV27" s="286"/>
      <c r="DW27" s="261" t="s">
        <v>210</v>
      </c>
      <c r="DX27" s="249" t="s">
        <v>271</v>
      </c>
      <c r="DY27" s="249" t="s">
        <v>220</v>
      </c>
      <c r="DZ27" s="286"/>
      <c r="EA27" s="261" t="s">
        <v>265</v>
      </c>
      <c r="EB27" s="249" t="s">
        <v>274</v>
      </c>
      <c r="EC27" s="249" t="s">
        <v>221</v>
      </c>
      <c r="ED27" s="286"/>
      <c r="EE27" s="288" t="s">
        <v>293</v>
      </c>
      <c r="EF27" s="289" t="s">
        <v>286</v>
      </c>
      <c r="EG27" s="289" t="s">
        <v>220</v>
      </c>
      <c r="EH27" s="290"/>
      <c r="EI27" s="288" t="s">
        <v>161</v>
      </c>
      <c r="EJ27" s="289" t="s">
        <v>273</v>
      </c>
      <c r="EK27" s="289" t="s">
        <v>192</v>
      </c>
      <c r="EL27" s="290" t="s">
        <v>191</v>
      </c>
      <c r="EM27" s="436" t="s">
        <v>186</v>
      </c>
      <c r="EN27" s="437" t="s">
        <v>169</v>
      </c>
      <c r="EO27" s="437" t="s">
        <v>174</v>
      </c>
      <c r="EP27" s="438"/>
      <c r="EQ27" s="390" t="s">
        <v>163</v>
      </c>
      <c r="ER27" s="391" t="s">
        <v>231</v>
      </c>
      <c r="ES27" s="391" t="s">
        <v>193</v>
      </c>
      <c r="ET27" s="392"/>
      <c r="EU27" s="390" t="s">
        <v>426</v>
      </c>
      <c r="EV27" s="391" t="s">
        <v>209</v>
      </c>
      <c r="EW27" s="391" t="s">
        <v>206</v>
      </c>
      <c r="EX27" s="407"/>
      <c r="EY27" s="436" t="s">
        <v>161</v>
      </c>
      <c r="EZ27" s="437" t="s">
        <v>184</v>
      </c>
      <c r="FA27" s="437" t="s">
        <v>273</v>
      </c>
      <c r="FB27" s="438"/>
      <c r="FC27" s="390" t="s">
        <v>203</v>
      </c>
      <c r="FD27" s="391" t="s">
        <v>225</v>
      </c>
      <c r="FE27" s="391" t="s">
        <v>172</v>
      </c>
      <c r="FF27" s="392"/>
      <c r="FG27" s="390" t="s">
        <v>205</v>
      </c>
      <c r="FH27" s="391" t="s">
        <v>140</v>
      </c>
      <c r="FI27" s="391" t="s">
        <v>162</v>
      </c>
      <c r="FJ27" s="392"/>
      <c r="FK27" s="390" t="s">
        <v>164</v>
      </c>
      <c r="FL27" s="391" t="s">
        <v>289</v>
      </c>
      <c r="FM27" s="391" t="s">
        <v>179</v>
      </c>
      <c r="FN27" s="392"/>
      <c r="FO27" s="365" t="s">
        <v>163</v>
      </c>
      <c r="FP27" s="363" t="s">
        <v>283</v>
      </c>
      <c r="FQ27" s="363" t="s">
        <v>274</v>
      </c>
      <c r="FR27" s="364"/>
      <c r="FS27" s="365" t="s">
        <v>229</v>
      </c>
      <c r="FT27" s="363" t="s">
        <v>206</v>
      </c>
      <c r="FU27" s="363" t="s">
        <v>215</v>
      </c>
      <c r="FV27" s="1417"/>
      <c r="FW27" s="365" t="s">
        <v>193</v>
      </c>
      <c r="FX27" s="363" t="s">
        <v>454</v>
      </c>
      <c r="FY27" s="363" t="s">
        <v>282</v>
      </c>
      <c r="FZ27" s="364"/>
      <c r="GA27" s="365" t="s">
        <v>493</v>
      </c>
      <c r="GB27" s="363" t="s">
        <v>135</v>
      </c>
      <c r="GC27" s="391" t="s">
        <v>422</v>
      </c>
      <c r="GD27" s="1157" t="s">
        <v>202</v>
      </c>
      <c r="GE27" s="1182" t="s">
        <v>184</v>
      </c>
      <c r="GF27" s="1156" t="s">
        <v>553</v>
      </c>
      <c r="GG27" s="1156" t="s">
        <v>277</v>
      </c>
      <c r="GH27" s="1157"/>
      <c r="GI27" s="1182" t="s">
        <v>192</v>
      </c>
      <c r="GJ27" s="1156" t="s">
        <v>136</v>
      </c>
      <c r="GK27" s="391" t="s">
        <v>299</v>
      </c>
      <c r="GL27" s="121" t="s">
        <v>178</v>
      </c>
      <c r="GM27" s="108" t="s">
        <v>216</v>
      </c>
      <c r="GN27" s="109" t="s">
        <v>265</v>
      </c>
      <c r="GO27" s="109" t="s">
        <v>426</v>
      </c>
      <c r="GP27" s="137"/>
      <c r="GQ27" s="108" t="s">
        <v>162</v>
      </c>
      <c r="GR27" s="109" t="s">
        <v>225</v>
      </c>
      <c r="GS27" s="109" t="s">
        <v>428</v>
      </c>
      <c r="GT27" s="137"/>
      <c r="GU27" s="108" t="s">
        <v>291</v>
      </c>
      <c r="GV27" s="109" t="s">
        <v>179</v>
      </c>
      <c r="GW27" s="109" t="s">
        <v>293</v>
      </c>
      <c r="GX27" s="137"/>
      <c r="GY27" s="108" t="s">
        <v>272</v>
      </c>
      <c r="GZ27" s="109" t="s">
        <v>183</v>
      </c>
      <c r="HA27" s="391" t="s">
        <v>229</v>
      </c>
      <c r="HB27" s="392" t="s">
        <v>209</v>
      </c>
      <c r="HC27" s="390" t="s">
        <v>493</v>
      </c>
      <c r="HD27" s="391" t="s">
        <v>206</v>
      </c>
      <c r="HE27" s="391" t="s">
        <v>422</v>
      </c>
      <c r="HF27" s="392"/>
      <c r="HG27" s="390" t="s">
        <v>258</v>
      </c>
      <c r="HH27" s="391" t="s">
        <v>161</v>
      </c>
      <c r="HI27" s="391"/>
      <c r="HJ27" s="392"/>
      <c r="HK27" s="390" t="s">
        <v>289</v>
      </c>
      <c r="HL27" s="391" t="s">
        <v>163</v>
      </c>
      <c r="HM27" s="391" t="s">
        <v>471</v>
      </c>
      <c r="HN27" s="392"/>
      <c r="HO27" s="390" t="s">
        <v>299</v>
      </c>
      <c r="HP27" s="391" t="s">
        <v>205</v>
      </c>
      <c r="HQ27" s="391" t="s">
        <v>169</v>
      </c>
      <c r="HR27" s="392"/>
      <c r="HS27" s="390" t="s">
        <v>265</v>
      </c>
      <c r="HT27" s="391" t="s">
        <v>275</v>
      </c>
      <c r="HU27" s="391" t="s">
        <v>426</v>
      </c>
      <c r="HV27" s="392"/>
      <c r="HW27" s="390" t="s">
        <v>274</v>
      </c>
      <c r="HX27" s="391" t="s">
        <v>293</v>
      </c>
      <c r="HY27" s="391" t="s">
        <v>493</v>
      </c>
      <c r="HZ27" s="392"/>
      <c r="IA27" s="390" t="s">
        <v>291</v>
      </c>
      <c r="IB27" s="391" t="s">
        <v>283</v>
      </c>
      <c r="IC27" s="391" t="s">
        <v>222</v>
      </c>
      <c r="ID27" s="392"/>
      <c r="IE27" s="390" t="s">
        <v>180</v>
      </c>
      <c r="IF27" s="363" t="s">
        <v>271</v>
      </c>
      <c r="IG27" s="363" t="s">
        <v>203</v>
      </c>
      <c r="IH27" s="364"/>
      <c r="II27" s="365" t="s">
        <v>454</v>
      </c>
      <c r="IJ27" s="363" t="s">
        <v>186</v>
      </c>
      <c r="IK27" s="363" t="s">
        <v>204</v>
      </c>
      <c r="IL27" s="364"/>
      <c r="IM27" s="365" t="s">
        <v>172</v>
      </c>
      <c r="IN27" s="363" t="s">
        <v>162</v>
      </c>
      <c r="IO27" s="363" t="s">
        <v>494</v>
      </c>
      <c r="IP27" s="364"/>
      <c r="IQ27" s="1423" t="s">
        <v>205</v>
      </c>
      <c r="IR27" s="363" t="s">
        <v>422</v>
      </c>
      <c r="IS27" s="363" t="s">
        <v>135</v>
      </c>
      <c r="IT27" s="392" t="s">
        <v>493</v>
      </c>
      <c r="IU27" s="390" t="s">
        <v>175</v>
      </c>
      <c r="IV27" s="391" t="s">
        <v>177</v>
      </c>
      <c r="IW27" s="391"/>
      <c r="IX27" s="392"/>
      <c r="IY27" s="953" t="s">
        <v>211</v>
      </c>
      <c r="IZ27" s="1156" t="s">
        <v>264</v>
      </c>
      <c r="JA27" s="1156" t="s">
        <v>421</v>
      </c>
      <c r="JB27" s="1157"/>
      <c r="JC27" s="1182" t="s">
        <v>277</v>
      </c>
      <c r="JD27" s="1156" t="s">
        <v>209</v>
      </c>
      <c r="JE27" s="1156" t="s">
        <v>270</v>
      </c>
      <c r="JF27" s="1157"/>
      <c r="JG27" s="1182" t="s">
        <v>180</v>
      </c>
      <c r="JH27" s="1156" t="s">
        <v>136</v>
      </c>
      <c r="JI27" s="391" t="s">
        <v>293</v>
      </c>
      <c r="JJ27" s="392" t="s">
        <v>273</v>
      </c>
      <c r="JK27" s="390" t="s">
        <v>186</v>
      </c>
      <c r="JL27" s="391" t="s">
        <v>210</v>
      </c>
      <c r="JM27" s="391" t="s">
        <v>283</v>
      </c>
      <c r="JN27" s="392"/>
      <c r="JO27" s="390" t="s">
        <v>271</v>
      </c>
      <c r="JP27" s="391" t="s">
        <v>289</v>
      </c>
      <c r="JQ27" s="391" t="s">
        <v>454</v>
      </c>
      <c r="JR27" s="407"/>
      <c r="JS27" s="390" t="s">
        <v>422</v>
      </c>
      <c r="JT27" s="109" t="s">
        <v>474</v>
      </c>
      <c r="JU27" s="109" t="s">
        <v>169</v>
      </c>
      <c r="JV27" s="137"/>
      <c r="JW27" s="108" t="s">
        <v>1205</v>
      </c>
      <c r="JX27" s="109" t="s">
        <v>227</v>
      </c>
      <c r="JY27" s="109" t="s">
        <v>265</v>
      </c>
      <c r="JZ27" s="121"/>
      <c r="KA27" s="108" t="s">
        <v>140</v>
      </c>
      <c r="KB27" s="109" t="s">
        <v>475</v>
      </c>
      <c r="KC27" s="109" t="s">
        <v>426</v>
      </c>
      <c r="KD27" s="109"/>
      <c r="KE27" s="137"/>
      <c r="KF27" s="108" t="s">
        <v>216</v>
      </c>
      <c r="KG27" s="109" t="s">
        <v>299</v>
      </c>
      <c r="KH27" s="109" t="s">
        <v>301</v>
      </c>
      <c r="KI27" s="137"/>
      <c r="KJ27" s="108" t="s">
        <v>282</v>
      </c>
      <c r="KK27" s="109" t="s">
        <v>174</v>
      </c>
      <c r="KL27" s="109"/>
      <c r="KM27" s="137"/>
      <c r="KN27" s="108" t="s">
        <v>540</v>
      </c>
      <c r="KO27" s="109" t="s">
        <v>186</v>
      </c>
      <c r="KP27" s="109" t="s">
        <v>291</v>
      </c>
      <c r="KQ27" s="137"/>
      <c r="KR27" s="108" t="s">
        <v>542</v>
      </c>
      <c r="KS27" s="109" t="s">
        <v>264</v>
      </c>
      <c r="KT27" s="109" t="s">
        <v>553</v>
      </c>
      <c r="KU27" s="137" t="s">
        <v>166</v>
      </c>
      <c r="KV27" s="436"/>
      <c r="KW27" s="249" t="s">
        <v>279</v>
      </c>
      <c r="KX27" s="985">
        <f t="shared" si="5"/>
        <v>19</v>
      </c>
      <c r="KY27" s="102">
        <f t="shared" si="6"/>
        <v>16</v>
      </c>
      <c r="KZ27" s="102">
        <f t="shared" si="7"/>
        <v>35</v>
      </c>
      <c r="LA27" s="873">
        <f t="shared" si="8"/>
        <v>0.54285714285714282</v>
      </c>
      <c r="LB27" s="414">
        <f t="shared" si="9"/>
        <v>11</v>
      </c>
      <c r="LC27" s="102">
        <f t="shared" si="10"/>
        <v>6</v>
      </c>
      <c r="LD27" s="102">
        <f t="shared" si="11"/>
        <v>17</v>
      </c>
      <c r="LE27" s="412">
        <f t="shared" si="12"/>
        <v>0.6470588235294118</v>
      </c>
    </row>
    <row r="28" spans="1:317" ht="17.25" x14ac:dyDescent="0.2">
      <c r="A28" s="42" t="s">
        <v>170</v>
      </c>
      <c r="B28" s="284" t="s">
        <v>117</v>
      </c>
      <c r="C28" s="806">
        <f t="shared" ca="1" si="0"/>
        <v>15</v>
      </c>
      <c r="D28" s="992">
        <v>38750</v>
      </c>
      <c r="E28" s="206" t="s">
        <v>358</v>
      </c>
      <c r="F28" s="440" t="s">
        <v>24</v>
      </c>
      <c r="G28" s="441" t="s">
        <v>7</v>
      </c>
      <c r="H28" s="89">
        <f t="shared" si="1"/>
        <v>116</v>
      </c>
      <c r="I28" s="90">
        <f t="shared" si="2"/>
        <v>101</v>
      </c>
      <c r="J28" s="90">
        <f t="shared" si="3"/>
        <v>217</v>
      </c>
      <c r="K28" s="103">
        <f t="shared" si="4"/>
        <v>0.53456221198156684</v>
      </c>
      <c r="L28" s="130" t="s">
        <v>29</v>
      </c>
      <c r="M28" s="128" t="s">
        <v>29</v>
      </c>
      <c r="N28" s="128" t="s">
        <v>29</v>
      </c>
      <c r="O28" s="129"/>
      <c r="P28" s="128" t="s">
        <v>20</v>
      </c>
      <c r="Q28" s="128" t="s">
        <v>29</v>
      </c>
      <c r="R28" s="128" t="s">
        <v>29</v>
      </c>
      <c r="S28" s="44"/>
      <c r="T28" s="130" t="s">
        <v>20</v>
      </c>
      <c r="U28" s="128" t="s">
        <v>20</v>
      </c>
      <c r="V28" s="128" t="s">
        <v>20</v>
      </c>
      <c r="W28" s="129"/>
      <c r="X28" s="128" t="s">
        <v>20</v>
      </c>
      <c r="Y28" s="128" t="s">
        <v>29</v>
      </c>
      <c r="Z28" s="128" t="s">
        <v>29</v>
      </c>
      <c r="AA28" s="44"/>
      <c r="AB28" s="130" t="s">
        <v>20</v>
      </c>
      <c r="AC28" s="128" t="s">
        <v>29</v>
      </c>
      <c r="AD28" s="128" t="s">
        <v>20</v>
      </c>
      <c r="AE28" s="129"/>
      <c r="AF28" s="128" t="s">
        <v>20</v>
      </c>
      <c r="AG28" s="128" t="s">
        <v>20</v>
      </c>
      <c r="AH28" s="128" t="s">
        <v>29</v>
      </c>
      <c r="AI28" s="44"/>
      <c r="AJ28" s="130" t="s">
        <v>20</v>
      </c>
      <c r="AK28" s="128" t="s">
        <v>29</v>
      </c>
      <c r="AL28" s="128" t="s">
        <v>29</v>
      </c>
      <c r="AM28" s="129"/>
      <c r="AN28" s="128" t="s">
        <v>29</v>
      </c>
      <c r="AO28" s="128" t="s">
        <v>20</v>
      </c>
      <c r="AP28" s="128" t="s">
        <v>20</v>
      </c>
      <c r="AQ28" s="44"/>
      <c r="AR28" s="130" t="s">
        <v>29</v>
      </c>
      <c r="AS28" s="128" t="s">
        <v>20</v>
      </c>
      <c r="AT28" s="128" t="s">
        <v>20</v>
      </c>
      <c r="AU28" s="129"/>
      <c r="AV28" s="132" t="s">
        <v>228</v>
      </c>
      <c r="AW28" s="132" t="s">
        <v>197</v>
      </c>
      <c r="AX28" s="132" t="s">
        <v>219</v>
      </c>
      <c r="AY28" s="44"/>
      <c r="AZ28" s="72" t="s">
        <v>274</v>
      </c>
      <c r="BA28" s="44" t="s">
        <v>187</v>
      </c>
      <c r="BB28" s="44" t="s">
        <v>212</v>
      </c>
      <c r="BC28" s="129"/>
      <c r="BD28" s="89" t="s">
        <v>290</v>
      </c>
      <c r="BE28" s="90" t="s">
        <v>231</v>
      </c>
      <c r="BF28" s="90" t="s">
        <v>262</v>
      </c>
      <c r="BG28" s="119"/>
      <c r="BH28" s="89" t="s">
        <v>301</v>
      </c>
      <c r="BI28" s="90" t="s">
        <v>291</v>
      </c>
      <c r="BJ28" s="90" t="s">
        <v>285</v>
      </c>
      <c r="BK28" s="133"/>
      <c r="BL28" s="89" t="s">
        <v>234</v>
      </c>
      <c r="BM28" s="90" t="s">
        <v>292</v>
      </c>
      <c r="BN28" s="90" t="s">
        <v>263</v>
      </c>
      <c r="BO28" s="133"/>
      <c r="BP28" s="89" t="s">
        <v>202</v>
      </c>
      <c r="BQ28" s="90" t="s">
        <v>189</v>
      </c>
      <c r="BR28" s="90" t="s">
        <v>179</v>
      </c>
      <c r="BS28" s="133"/>
      <c r="BT28" s="89" t="s">
        <v>289</v>
      </c>
      <c r="BU28" s="90" t="s">
        <v>270</v>
      </c>
      <c r="BV28" s="90" t="s">
        <v>271</v>
      </c>
      <c r="BW28" s="133"/>
      <c r="BX28" s="89" t="s">
        <v>226</v>
      </c>
      <c r="BY28" s="90" t="s">
        <v>275</v>
      </c>
      <c r="BZ28" s="90" t="s">
        <v>187</v>
      </c>
      <c r="CA28" s="133"/>
      <c r="CB28" s="89" t="s">
        <v>265</v>
      </c>
      <c r="CC28" s="90" t="s">
        <v>290</v>
      </c>
      <c r="CD28" s="90" t="s">
        <v>203</v>
      </c>
      <c r="CE28" s="277"/>
      <c r="CF28" s="275" t="s">
        <v>274</v>
      </c>
      <c r="CG28" s="90" t="s">
        <v>291</v>
      </c>
      <c r="CH28" s="90" t="s">
        <v>293</v>
      </c>
      <c r="CI28" s="133"/>
      <c r="CJ28" s="89" t="s">
        <v>231</v>
      </c>
      <c r="CK28" s="90" t="s">
        <v>234</v>
      </c>
      <c r="CL28" s="90" t="s">
        <v>286</v>
      </c>
      <c r="CM28" s="119"/>
      <c r="CN28" s="283" t="s">
        <v>276</v>
      </c>
      <c r="CO28" s="284" t="s">
        <v>322</v>
      </c>
      <c r="CP28" s="284" t="s">
        <v>227</v>
      </c>
      <c r="CQ28" s="287"/>
      <c r="CR28" s="283" t="s">
        <v>208</v>
      </c>
      <c r="CS28" s="284" t="s">
        <v>283</v>
      </c>
      <c r="CT28" s="284" t="s">
        <v>211</v>
      </c>
      <c r="CU28" s="287"/>
      <c r="CV28" s="283" t="s">
        <v>269</v>
      </c>
      <c r="CW28" s="284" t="s">
        <v>294</v>
      </c>
      <c r="CX28" s="284" t="s">
        <v>215</v>
      </c>
      <c r="CY28" s="284"/>
      <c r="CZ28" s="287"/>
      <c r="DA28" s="283" t="s">
        <v>301</v>
      </c>
      <c r="DB28" s="284" t="s">
        <v>210</v>
      </c>
      <c r="DC28" s="284" t="s">
        <v>187</v>
      </c>
      <c r="DD28" s="311"/>
      <c r="DE28" s="287"/>
      <c r="DF28" s="283" t="s">
        <v>274</v>
      </c>
      <c r="DG28" s="284" t="s">
        <v>290</v>
      </c>
      <c r="DH28" s="284" t="s">
        <v>289</v>
      </c>
      <c r="DI28" s="287"/>
      <c r="DJ28" s="283" t="s">
        <v>323</v>
      </c>
      <c r="DK28" s="284" t="s">
        <v>322</v>
      </c>
      <c r="DL28" s="284" t="s">
        <v>224</v>
      </c>
      <c r="DM28" s="284"/>
      <c r="DN28" s="287"/>
      <c r="DO28" s="283" t="s">
        <v>202</v>
      </c>
      <c r="DP28" s="284" t="s">
        <v>275</v>
      </c>
      <c r="DQ28" s="284" t="s">
        <v>397</v>
      </c>
      <c r="DR28" s="287" t="s">
        <v>286</v>
      </c>
      <c r="DS28" s="283" t="s">
        <v>140</v>
      </c>
      <c r="DT28" s="284" t="s">
        <v>269</v>
      </c>
      <c r="DU28" s="284" t="s">
        <v>293</v>
      </c>
      <c r="DV28" s="287"/>
      <c r="DW28" s="283" t="s">
        <v>294</v>
      </c>
      <c r="DX28" s="284" t="s">
        <v>228</v>
      </c>
      <c r="DY28" s="284" t="s">
        <v>425</v>
      </c>
      <c r="DZ28" s="287"/>
      <c r="EA28" s="283" t="s">
        <v>210</v>
      </c>
      <c r="EB28" s="448" t="s">
        <v>290</v>
      </c>
      <c r="EC28" s="448" t="s">
        <v>231</v>
      </c>
      <c r="ED28" s="449"/>
      <c r="EE28" s="447" t="s">
        <v>267</v>
      </c>
      <c r="EF28" s="448" t="s">
        <v>322</v>
      </c>
      <c r="EG28" s="448" t="s">
        <v>274</v>
      </c>
      <c r="EH28" s="449"/>
      <c r="EI28" s="447" t="s">
        <v>436</v>
      </c>
      <c r="EJ28" s="448" t="s">
        <v>263</v>
      </c>
      <c r="EK28" s="448" t="s">
        <v>224</v>
      </c>
      <c r="EL28" s="449"/>
      <c r="EM28" s="447" t="s">
        <v>426</v>
      </c>
      <c r="EN28" s="448" t="s">
        <v>202</v>
      </c>
      <c r="EO28" s="448" t="s">
        <v>187</v>
      </c>
      <c r="EP28" s="449"/>
      <c r="EQ28" s="445" t="s">
        <v>471</v>
      </c>
      <c r="ER28" s="443" t="s">
        <v>217</v>
      </c>
      <c r="ES28" s="388" t="s">
        <v>456</v>
      </c>
      <c r="ET28" s="389" t="s">
        <v>192</v>
      </c>
      <c r="EU28" s="387" t="s">
        <v>222</v>
      </c>
      <c r="EV28" s="388" t="s">
        <v>269</v>
      </c>
      <c r="EW28" s="388" t="s">
        <v>422</v>
      </c>
      <c r="EX28" s="406"/>
      <c r="EY28" s="373" t="s">
        <v>472</v>
      </c>
      <c r="EZ28" s="374" t="s">
        <v>293</v>
      </c>
      <c r="FA28" s="374" t="s">
        <v>263</v>
      </c>
      <c r="FB28" s="375"/>
      <c r="FC28" s="387" t="s">
        <v>493</v>
      </c>
      <c r="FD28" s="443" t="s">
        <v>487</v>
      </c>
      <c r="FE28" s="443" t="s">
        <v>158</v>
      </c>
      <c r="FF28" s="444"/>
      <c r="FG28" s="445" t="s">
        <v>215</v>
      </c>
      <c r="FH28" s="443" t="s">
        <v>510</v>
      </c>
      <c r="FI28" s="443" t="s">
        <v>267</v>
      </c>
      <c r="FJ28" s="444"/>
      <c r="FK28" s="445" t="s">
        <v>494</v>
      </c>
      <c r="FL28" s="443" t="s">
        <v>285</v>
      </c>
      <c r="FM28" s="443" t="s">
        <v>140</v>
      </c>
      <c r="FN28" s="444"/>
      <c r="FO28" s="445" t="s">
        <v>485</v>
      </c>
      <c r="FP28" s="443" t="s">
        <v>290</v>
      </c>
      <c r="FQ28" s="443" t="s">
        <v>421</v>
      </c>
      <c r="FR28" s="444"/>
      <c r="FS28" s="445" t="s">
        <v>291</v>
      </c>
      <c r="FT28" s="443" t="s">
        <v>201</v>
      </c>
      <c r="FU28" s="388" t="s">
        <v>491</v>
      </c>
      <c r="FV28" s="406" t="s">
        <v>229</v>
      </c>
      <c r="FW28" s="387" t="s">
        <v>228</v>
      </c>
      <c r="FX28" s="388" t="s">
        <v>422</v>
      </c>
      <c r="FY28" s="388" t="s">
        <v>542</v>
      </c>
      <c r="FZ28" s="389"/>
      <c r="GA28" s="387" t="s">
        <v>277</v>
      </c>
      <c r="GB28" s="388" t="s">
        <v>264</v>
      </c>
      <c r="GC28" s="388" t="s">
        <v>475</v>
      </c>
      <c r="GD28" s="389"/>
      <c r="GE28" s="387" t="s">
        <v>275</v>
      </c>
      <c r="GF28" s="443" t="s">
        <v>265</v>
      </c>
      <c r="GG28" s="443" t="s">
        <v>180</v>
      </c>
      <c r="GH28" s="444"/>
      <c r="GI28" s="445" t="s">
        <v>436</v>
      </c>
      <c r="GJ28" s="443" t="s">
        <v>323</v>
      </c>
      <c r="GK28" s="443" t="s">
        <v>179</v>
      </c>
      <c r="GL28" s="446"/>
      <c r="GM28" s="445" t="s">
        <v>267</v>
      </c>
      <c r="GN28" s="443" t="s">
        <v>191</v>
      </c>
      <c r="GO28" s="388" t="s">
        <v>421</v>
      </c>
      <c r="GP28" s="389" t="s">
        <v>163</v>
      </c>
      <c r="GQ28" s="387" t="s">
        <v>205</v>
      </c>
      <c r="GR28" s="443" t="s">
        <v>272</v>
      </c>
      <c r="GS28" s="443" t="s">
        <v>553</v>
      </c>
      <c r="GT28" s="444"/>
      <c r="GU28" s="445" t="s">
        <v>172</v>
      </c>
      <c r="GV28" s="443" t="s">
        <v>484</v>
      </c>
      <c r="GW28" s="443" t="s">
        <v>225</v>
      </c>
      <c r="GX28" s="444"/>
      <c r="GY28" s="445" t="s">
        <v>293</v>
      </c>
      <c r="GZ28" s="443" t="s">
        <v>183</v>
      </c>
      <c r="HA28" s="388" t="s">
        <v>169</v>
      </c>
      <c r="HB28" s="389" t="s">
        <v>425</v>
      </c>
      <c r="HC28" s="387" t="s">
        <v>228</v>
      </c>
      <c r="HD28" s="388" t="s">
        <v>286</v>
      </c>
      <c r="HE28" s="388" t="s">
        <v>192</v>
      </c>
      <c r="HF28" s="389"/>
      <c r="HG28" s="387" t="s">
        <v>206</v>
      </c>
      <c r="HH28" s="388" t="s">
        <v>274</v>
      </c>
      <c r="HI28" s="388" t="s">
        <v>265</v>
      </c>
      <c r="HJ28" s="389"/>
      <c r="HK28" s="387" t="s">
        <v>574</v>
      </c>
      <c r="HL28" s="388" t="s">
        <v>164</v>
      </c>
      <c r="HM28" s="388"/>
      <c r="HN28" s="389"/>
      <c r="HO28" s="387" t="s">
        <v>323</v>
      </c>
      <c r="HP28" s="388" t="s">
        <v>291</v>
      </c>
      <c r="HQ28" s="388" t="s">
        <v>178</v>
      </c>
      <c r="HR28" s="389"/>
      <c r="HS28" s="387" t="s">
        <v>216</v>
      </c>
      <c r="HT28" s="388" t="s">
        <v>179</v>
      </c>
      <c r="HU28" s="388" t="s">
        <v>209</v>
      </c>
      <c r="HV28" s="389"/>
      <c r="HW28" s="387" t="s">
        <v>493</v>
      </c>
      <c r="HX28" s="388" t="s">
        <v>421</v>
      </c>
      <c r="HY28" s="388" t="s">
        <v>162</v>
      </c>
      <c r="HZ28" s="389"/>
      <c r="IA28" s="387" t="s">
        <v>283</v>
      </c>
      <c r="IB28" s="388" t="s">
        <v>471</v>
      </c>
      <c r="IC28" s="388" t="s">
        <v>198</v>
      </c>
      <c r="ID28" s="389"/>
      <c r="IE28" s="387" t="s">
        <v>270</v>
      </c>
      <c r="IF28" s="388" t="s">
        <v>204</v>
      </c>
      <c r="IG28" s="388" t="s">
        <v>140</v>
      </c>
      <c r="IH28" s="389"/>
      <c r="II28" s="387" t="s">
        <v>289</v>
      </c>
      <c r="IJ28" s="388" t="s">
        <v>206</v>
      </c>
      <c r="IK28" s="388" t="s">
        <v>192</v>
      </c>
      <c r="IL28" s="389"/>
      <c r="IM28" s="387" t="s">
        <v>225</v>
      </c>
      <c r="IN28" s="388" t="s">
        <v>216</v>
      </c>
      <c r="IO28" s="388" t="s">
        <v>274</v>
      </c>
      <c r="IP28" s="389"/>
      <c r="IQ28" s="951" t="s">
        <v>454</v>
      </c>
      <c r="IR28" s="388" t="s">
        <v>187</v>
      </c>
      <c r="IS28" s="388" t="s">
        <v>177</v>
      </c>
      <c r="IT28" s="389"/>
      <c r="IU28" s="315" t="s">
        <v>186</v>
      </c>
      <c r="IV28" s="316" t="s">
        <v>209</v>
      </c>
      <c r="IW28" s="316" t="s">
        <v>293</v>
      </c>
      <c r="IX28" s="317"/>
      <c r="IY28" s="1040" t="s">
        <v>574</v>
      </c>
      <c r="IZ28" s="316" t="s">
        <v>175</v>
      </c>
      <c r="JA28" s="316"/>
      <c r="JB28" s="317"/>
      <c r="JC28" s="315" t="s">
        <v>162</v>
      </c>
      <c r="JD28" s="316" t="s">
        <v>458</v>
      </c>
      <c r="JE28" s="316" t="s">
        <v>203</v>
      </c>
      <c r="JF28" s="317"/>
      <c r="JG28" s="315" t="s">
        <v>463</v>
      </c>
      <c r="JH28" s="316" t="s">
        <v>135</v>
      </c>
      <c r="JI28" s="388" t="s">
        <v>289</v>
      </c>
      <c r="JJ28" s="389" t="s">
        <v>263</v>
      </c>
      <c r="JK28" s="313" t="s">
        <v>425</v>
      </c>
      <c r="JL28" s="314" t="s">
        <v>283</v>
      </c>
      <c r="JM28" s="314" t="s">
        <v>198</v>
      </c>
      <c r="JN28" s="442"/>
      <c r="JO28" s="313" t="s">
        <v>205</v>
      </c>
      <c r="JP28" s="314" t="s">
        <v>265</v>
      </c>
      <c r="JQ28" s="314" t="s">
        <v>136</v>
      </c>
      <c r="JR28" s="406" t="s">
        <v>453</v>
      </c>
      <c r="JS28" s="387" t="s">
        <v>474</v>
      </c>
      <c r="JT28" s="388" t="s">
        <v>186</v>
      </c>
      <c r="JU28" s="388" t="s">
        <v>140</v>
      </c>
      <c r="JV28" s="389"/>
      <c r="JW28" s="387" t="s">
        <v>202</v>
      </c>
      <c r="JX28" s="388" t="s">
        <v>421</v>
      </c>
      <c r="JY28" s="388" t="s">
        <v>510</v>
      </c>
      <c r="JZ28" s="406"/>
      <c r="KA28" s="315" t="s">
        <v>210</v>
      </c>
      <c r="KB28" s="316" t="s">
        <v>277</v>
      </c>
      <c r="KC28" s="316" t="s">
        <v>301</v>
      </c>
      <c r="KD28" s="316"/>
      <c r="KE28" s="317"/>
      <c r="KF28" s="315" t="s">
        <v>1205</v>
      </c>
      <c r="KG28" s="316" t="s">
        <v>323</v>
      </c>
      <c r="KH28" s="316" t="s">
        <v>204</v>
      </c>
      <c r="KI28" s="317"/>
      <c r="KJ28" s="315" t="s">
        <v>458</v>
      </c>
      <c r="KK28" s="316" t="s">
        <v>540</v>
      </c>
      <c r="KL28" s="316" t="s">
        <v>271</v>
      </c>
      <c r="KM28" s="317"/>
      <c r="KN28" s="315" t="s">
        <v>228</v>
      </c>
      <c r="KO28" s="316" t="s">
        <v>135</v>
      </c>
      <c r="KP28" s="388" t="s">
        <v>274</v>
      </c>
      <c r="KQ28" s="389" t="s">
        <v>216</v>
      </c>
      <c r="KR28" s="387" t="s">
        <v>193</v>
      </c>
      <c r="KS28" s="388" t="s">
        <v>474</v>
      </c>
      <c r="KT28" s="388"/>
      <c r="KU28" s="389"/>
      <c r="KV28" s="322"/>
      <c r="KW28" s="284" t="s">
        <v>117</v>
      </c>
      <c r="KX28" s="983">
        <f t="shared" si="5"/>
        <v>11</v>
      </c>
      <c r="KY28" s="90">
        <f t="shared" si="6"/>
        <v>23</v>
      </c>
      <c r="KZ28" s="90">
        <f t="shared" si="7"/>
        <v>34</v>
      </c>
      <c r="LA28" s="872">
        <f t="shared" si="8"/>
        <v>0.3235294117647059</v>
      </c>
      <c r="LB28" s="492">
        <f t="shared" si="9"/>
        <v>6</v>
      </c>
      <c r="LC28" s="90">
        <f t="shared" si="10"/>
        <v>11</v>
      </c>
      <c r="LD28" s="90">
        <f t="shared" si="11"/>
        <v>17</v>
      </c>
      <c r="LE28" s="491">
        <f t="shared" si="12"/>
        <v>0.35294117647058826</v>
      </c>
    </row>
    <row r="29" spans="1:317" ht="17.25" x14ac:dyDescent="0.2">
      <c r="A29" s="243"/>
      <c r="B29" s="77" t="s">
        <v>390</v>
      </c>
      <c r="C29" s="803">
        <f t="shared" ca="1" si="0"/>
        <v>15</v>
      </c>
      <c r="D29" s="812">
        <v>38489</v>
      </c>
      <c r="E29" s="204" t="s">
        <v>359</v>
      </c>
      <c r="F29" s="78" t="s">
        <v>288</v>
      </c>
      <c r="G29" s="203" t="s">
        <v>391</v>
      </c>
      <c r="H29" s="81">
        <f t="shared" si="1"/>
        <v>85</v>
      </c>
      <c r="I29" s="82">
        <f t="shared" si="2"/>
        <v>68</v>
      </c>
      <c r="J29" s="82">
        <f t="shared" si="3"/>
        <v>153</v>
      </c>
      <c r="K29" s="101">
        <f t="shared" si="4"/>
        <v>0.55555555555555558</v>
      </c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81"/>
      <c r="BE29" s="82"/>
      <c r="BF29" s="82"/>
      <c r="BG29" s="291"/>
      <c r="BH29" s="81"/>
      <c r="BI29" s="82"/>
      <c r="BJ29" s="82"/>
      <c r="BK29" s="134"/>
      <c r="BL29" s="81"/>
      <c r="BM29" s="82"/>
      <c r="BN29" s="82"/>
      <c r="BO29" s="134"/>
      <c r="BP29" s="81"/>
      <c r="BQ29" s="82"/>
      <c r="BR29" s="82"/>
      <c r="BS29" s="134"/>
      <c r="BT29" s="81"/>
      <c r="BU29" s="82"/>
      <c r="BV29" s="82"/>
      <c r="BW29" s="134"/>
      <c r="BX29" s="81"/>
      <c r="BY29" s="82"/>
      <c r="BZ29" s="82"/>
      <c r="CA29" s="134"/>
      <c r="CB29" s="81"/>
      <c r="CC29" s="82"/>
      <c r="CD29" s="82"/>
      <c r="CE29" s="276"/>
      <c r="CF29" s="274"/>
      <c r="CG29" s="82"/>
      <c r="CH29" s="82"/>
      <c r="CI29" s="134"/>
      <c r="CJ29" s="81"/>
      <c r="CK29" s="82"/>
      <c r="CL29" s="82"/>
      <c r="CM29" s="118"/>
      <c r="CN29" s="69" t="s">
        <v>269</v>
      </c>
      <c r="CO29" s="77" t="s">
        <v>212</v>
      </c>
      <c r="CP29" s="77" t="s">
        <v>221</v>
      </c>
      <c r="CQ29" s="285"/>
      <c r="CR29" s="69" t="s">
        <v>299</v>
      </c>
      <c r="CS29" s="77" t="s">
        <v>227</v>
      </c>
      <c r="CT29" s="77" t="s">
        <v>228</v>
      </c>
      <c r="CU29" s="285"/>
      <c r="CV29" s="69" t="s">
        <v>140</v>
      </c>
      <c r="CW29" s="77" t="s">
        <v>264</v>
      </c>
      <c r="CX29" s="77" t="s">
        <v>322</v>
      </c>
      <c r="CY29" s="77"/>
      <c r="CZ29" s="285"/>
      <c r="DA29" s="69" t="s">
        <v>323</v>
      </c>
      <c r="DB29" s="77" t="s">
        <v>294</v>
      </c>
      <c r="DC29" s="77" t="s">
        <v>234</v>
      </c>
      <c r="DD29" s="310"/>
      <c r="DE29" s="285"/>
      <c r="DF29" s="69" t="s">
        <v>289</v>
      </c>
      <c r="DG29" s="77" t="s">
        <v>210</v>
      </c>
      <c r="DH29" s="77" t="s">
        <v>192</v>
      </c>
      <c r="DI29" s="285"/>
      <c r="DJ29" s="69" t="s">
        <v>277</v>
      </c>
      <c r="DK29" s="77" t="s">
        <v>190</v>
      </c>
      <c r="DL29" s="77" t="s">
        <v>225</v>
      </c>
      <c r="DM29" s="77"/>
      <c r="DN29" s="285"/>
      <c r="DO29" s="69" t="s">
        <v>301</v>
      </c>
      <c r="DP29" s="77" t="s">
        <v>204</v>
      </c>
      <c r="DQ29" s="304" t="s">
        <v>273</v>
      </c>
      <c r="DR29" s="305"/>
      <c r="DS29" s="303" t="s">
        <v>200</v>
      </c>
      <c r="DT29" s="304" t="s">
        <v>322</v>
      </c>
      <c r="DU29" s="304" t="s">
        <v>269</v>
      </c>
      <c r="DV29" s="305"/>
      <c r="DW29" s="303" t="s">
        <v>283</v>
      </c>
      <c r="DX29" s="304" t="s">
        <v>140</v>
      </c>
      <c r="DY29" s="304" t="s">
        <v>227</v>
      </c>
      <c r="DZ29" s="305"/>
      <c r="EA29" s="303" t="s">
        <v>224</v>
      </c>
      <c r="EB29" s="304" t="s">
        <v>267</v>
      </c>
      <c r="EC29" s="304" t="s">
        <v>226</v>
      </c>
      <c r="ED29" s="305"/>
      <c r="EE29" s="303" t="s">
        <v>290</v>
      </c>
      <c r="EF29" s="304" t="s">
        <v>291</v>
      </c>
      <c r="EG29" s="304" t="s">
        <v>217</v>
      </c>
      <c r="EH29" s="285" t="s">
        <v>293</v>
      </c>
      <c r="EI29" s="69" t="s">
        <v>222</v>
      </c>
      <c r="EJ29" s="77" t="s">
        <v>436</v>
      </c>
      <c r="EK29" s="77" t="s">
        <v>422</v>
      </c>
      <c r="EL29" s="285"/>
      <c r="EM29" s="69" t="s">
        <v>299</v>
      </c>
      <c r="EN29" s="77" t="s">
        <v>203</v>
      </c>
      <c r="EO29" s="77" t="s">
        <v>271</v>
      </c>
      <c r="EP29" s="285"/>
      <c r="EQ29" s="81" t="s">
        <v>231</v>
      </c>
      <c r="ER29" s="82" t="s">
        <v>465</v>
      </c>
      <c r="ES29" s="82" t="s">
        <v>190</v>
      </c>
      <c r="ET29" s="134"/>
      <c r="EU29" s="384" t="s">
        <v>263</v>
      </c>
      <c r="EV29" s="385" t="s">
        <v>202</v>
      </c>
      <c r="EW29" s="385" t="s">
        <v>187</v>
      </c>
      <c r="EX29" s="405"/>
      <c r="EY29" s="356" t="s">
        <v>192</v>
      </c>
      <c r="EZ29" s="357" t="s">
        <v>456</v>
      </c>
      <c r="FA29" s="357" t="s">
        <v>158</v>
      </c>
      <c r="FB29" s="354"/>
      <c r="FC29" s="384" t="s">
        <v>463</v>
      </c>
      <c r="FD29" s="385" t="s">
        <v>472</v>
      </c>
      <c r="FE29" s="385" t="s">
        <v>453</v>
      </c>
      <c r="FF29" s="386"/>
      <c r="FG29" s="384" t="s">
        <v>494</v>
      </c>
      <c r="FH29" s="385" t="s">
        <v>286</v>
      </c>
      <c r="FI29" s="385" t="s">
        <v>269</v>
      </c>
      <c r="FJ29" s="386"/>
      <c r="FK29" s="384" t="s">
        <v>460</v>
      </c>
      <c r="FL29" s="125" t="s">
        <v>264</v>
      </c>
      <c r="FM29" s="125" t="s">
        <v>462</v>
      </c>
      <c r="FN29" s="242"/>
      <c r="FO29" s="124" t="s">
        <v>492</v>
      </c>
      <c r="FP29" s="125" t="s">
        <v>486</v>
      </c>
      <c r="FQ29" s="125" t="s">
        <v>273</v>
      </c>
      <c r="FR29" s="242" t="s">
        <v>487</v>
      </c>
      <c r="FS29" s="124" t="s">
        <v>140</v>
      </c>
      <c r="FT29" s="125" t="s">
        <v>210</v>
      </c>
      <c r="FU29" s="125" t="s">
        <v>222</v>
      </c>
      <c r="FV29" s="126"/>
      <c r="FW29" s="124" t="s">
        <v>470</v>
      </c>
      <c r="FX29" s="125" t="s">
        <v>436</v>
      </c>
      <c r="FY29" s="125" t="s">
        <v>201</v>
      </c>
      <c r="FZ29" s="386" t="s">
        <v>454</v>
      </c>
      <c r="GA29" s="384" t="s">
        <v>267</v>
      </c>
      <c r="GB29" s="385" t="s">
        <v>198</v>
      </c>
      <c r="GC29" s="385" t="s">
        <v>511</v>
      </c>
      <c r="GD29" s="386"/>
      <c r="GE29" s="384" t="s">
        <v>484</v>
      </c>
      <c r="GF29" s="385" t="s">
        <v>277</v>
      </c>
      <c r="GG29" s="385" t="s">
        <v>471</v>
      </c>
      <c r="GH29" s="386"/>
      <c r="GI29" s="384" t="s">
        <v>271</v>
      </c>
      <c r="GJ29" s="385" t="s">
        <v>293</v>
      </c>
      <c r="GK29" s="385" t="s">
        <v>229</v>
      </c>
      <c r="GL29" s="405"/>
      <c r="GM29" s="384" t="s">
        <v>192</v>
      </c>
      <c r="GN29" s="385" t="s">
        <v>273</v>
      </c>
      <c r="GO29" s="385" t="s">
        <v>263</v>
      </c>
      <c r="GP29" s="386"/>
      <c r="GQ29" s="384" t="s">
        <v>538</v>
      </c>
      <c r="GR29" s="385" t="s">
        <v>294</v>
      </c>
      <c r="GS29" s="385" t="s">
        <v>453</v>
      </c>
      <c r="GT29" s="386"/>
      <c r="GU29" s="384" t="s">
        <v>186</v>
      </c>
      <c r="GV29" s="385" t="s">
        <v>457</v>
      </c>
      <c r="GW29" s="385" t="s">
        <v>274</v>
      </c>
      <c r="GX29" s="386"/>
      <c r="GY29" s="384" t="s">
        <v>180</v>
      </c>
      <c r="GZ29" s="385" t="s">
        <v>422</v>
      </c>
      <c r="HA29" s="385" t="s">
        <v>436</v>
      </c>
      <c r="HB29" s="386"/>
      <c r="HC29" s="384" t="s">
        <v>541</v>
      </c>
      <c r="HD29" s="385" t="s">
        <v>222</v>
      </c>
      <c r="HE29" s="385" t="s">
        <v>458</v>
      </c>
      <c r="HF29" s="386"/>
      <c r="HG29" s="384" t="s">
        <v>474</v>
      </c>
      <c r="HH29" s="385" t="s">
        <v>454</v>
      </c>
      <c r="HI29" s="385" t="s">
        <v>272</v>
      </c>
      <c r="HJ29" s="386"/>
      <c r="HK29" s="384" t="s">
        <v>542</v>
      </c>
      <c r="HL29" s="385" t="s">
        <v>271</v>
      </c>
      <c r="HM29" s="385" t="s">
        <v>491</v>
      </c>
      <c r="HN29" s="386"/>
      <c r="HO29" s="384" t="s">
        <v>227</v>
      </c>
      <c r="HP29" s="385" t="s">
        <v>267</v>
      </c>
      <c r="HQ29" s="385" t="s">
        <v>459</v>
      </c>
      <c r="HR29" s="386"/>
      <c r="HS29" s="384" t="s">
        <v>425</v>
      </c>
      <c r="HT29" s="385" t="s">
        <v>210</v>
      </c>
      <c r="HU29" s="385" t="s">
        <v>263</v>
      </c>
      <c r="HV29" s="386"/>
      <c r="HW29" s="384" t="s">
        <v>283</v>
      </c>
      <c r="HX29" s="385" t="s">
        <v>273</v>
      </c>
      <c r="HY29" s="385" t="s">
        <v>275</v>
      </c>
      <c r="HZ29" s="386"/>
      <c r="IA29" s="124" t="s">
        <v>475</v>
      </c>
      <c r="IB29" s="125" t="s">
        <v>265</v>
      </c>
      <c r="IC29" s="125" t="s">
        <v>487</v>
      </c>
      <c r="ID29" s="242"/>
      <c r="IE29" s="124" t="s">
        <v>209</v>
      </c>
      <c r="IF29" s="125" t="s">
        <v>140</v>
      </c>
      <c r="IG29" s="125" t="s">
        <v>206</v>
      </c>
      <c r="IH29" s="242"/>
      <c r="II29" s="124" t="s">
        <v>286</v>
      </c>
      <c r="IJ29" s="125" t="s">
        <v>471</v>
      </c>
      <c r="IK29" s="125" t="s">
        <v>454</v>
      </c>
      <c r="IL29" s="242"/>
      <c r="IM29" s="124" t="s">
        <v>226</v>
      </c>
      <c r="IN29" s="125" t="s">
        <v>474</v>
      </c>
      <c r="IO29" s="125" t="s">
        <v>187</v>
      </c>
      <c r="IP29" s="242"/>
      <c r="IQ29" s="987" t="s">
        <v>270</v>
      </c>
      <c r="IR29" s="125" t="s">
        <v>225</v>
      </c>
      <c r="IS29" s="125" t="s">
        <v>267</v>
      </c>
      <c r="IT29" s="242" t="s">
        <v>321</v>
      </c>
      <c r="IU29" s="384" t="s">
        <v>205</v>
      </c>
      <c r="IV29" s="125" t="s">
        <v>177</v>
      </c>
      <c r="IW29" s="125" t="s">
        <v>202</v>
      </c>
      <c r="IX29" s="242"/>
      <c r="IY29" s="987" t="s">
        <v>264</v>
      </c>
      <c r="IZ29" s="125" t="s">
        <v>179</v>
      </c>
      <c r="JA29" s="125" t="s">
        <v>323</v>
      </c>
      <c r="JB29" s="242"/>
      <c r="JC29" s="124" t="s">
        <v>192</v>
      </c>
      <c r="JD29" s="125" t="s">
        <v>385</v>
      </c>
      <c r="JE29" s="385" t="s">
        <v>293</v>
      </c>
      <c r="JF29" s="386" t="s">
        <v>425</v>
      </c>
      <c r="JG29" s="384" t="s">
        <v>210</v>
      </c>
      <c r="JH29" s="385" t="s">
        <v>198</v>
      </c>
      <c r="JI29" s="385" t="s">
        <v>228</v>
      </c>
      <c r="JJ29" s="386"/>
      <c r="JK29" s="384" t="s">
        <v>484</v>
      </c>
      <c r="JL29" s="385" t="s">
        <v>174</v>
      </c>
      <c r="JM29" s="385"/>
      <c r="JN29" s="386"/>
      <c r="JO29" s="384" t="s">
        <v>140</v>
      </c>
      <c r="JP29" s="385" t="s">
        <v>169</v>
      </c>
      <c r="JQ29" s="385" t="s">
        <v>463</v>
      </c>
      <c r="JR29" s="405"/>
      <c r="JS29" s="384" t="s">
        <v>5</v>
      </c>
      <c r="JT29" s="385"/>
      <c r="JU29" s="385"/>
      <c r="JV29" s="386"/>
      <c r="JW29" s="384" t="s">
        <v>187</v>
      </c>
      <c r="JX29" s="385" t="s">
        <v>273</v>
      </c>
      <c r="JY29" s="385" t="s">
        <v>205</v>
      </c>
      <c r="JZ29" s="405"/>
      <c r="KA29" s="384" t="s">
        <v>265</v>
      </c>
      <c r="KB29" s="385" t="s">
        <v>267</v>
      </c>
      <c r="KC29" s="385" t="s">
        <v>263</v>
      </c>
      <c r="KD29" s="385"/>
      <c r="KE29" s="386"/>
      <c r="KF29" s="384" t="s">
        <v>458</v>
      </c>
      <c r="KG29" s="385" t="s">
        <v>186</v>
      </c>
      <c r="KH29" s="385" t="s">
        <v>475</v>
      </c>
      <c r="KI29" s="386"/>
      <c r="KJ29" s="384" t="s">
        <v>5</v>
      </c>
      <c r="KK29" s="385"/>
      <c r="KL29" s="385"/>
      <c r="KM29" s="386"/>
      <c r="KN29" s="384" t="s">
        <v>204</v>
      </c>
      <c r="KO29" s="385" t="s">
        <v>203</v>
      </c>
      <c r="KP29" s="385" t="s">
        <v>540</v>
      </c>
      <c r="KQ29" s="386"/>
      <c r="KR29" s="384" t="s">
        <v>425</v>
      </c>
      <c r="KS29" s="385" t="s">
        <v>301</v>
      </c>
      <c r="KT29" s="385" t="s">
        <v>264</v>
      </c>
      <c r="KU29" s="386"/>
      <c r="KV29" s="1206"/>
      <c r="KW29" s="77" t="s">
        <v>390</v>
      </c>
      <c r="KX29" s="968">
        <f t="shared" si="5"/>
        <v>18</v>
      </c>
      <c r="KY29" s="82">
        <f t="shared" si="6"/>
        <v>11</v>
      </c>
      <c r="KZ29" s="82">
        <f t="shared" si="7"/>
        <v>29</v>
      </c>
      <c r="LA29" s="871">
        <f t="shared" si="8"/>
        <v>0.62068965517241381</v>
      </c>
      <c r="LB29" s="415">
        <f t="shared" si="9"/>
        <v>8</v>
      </c>
      <c r="LC29" s="82">
        <f t="shared" si="10"/>
        <v>7</v>
      </c>
      <c r="LD29" s="82">
        <f t="shared" si="11"/>
        <v>15</v>
      </c>
      <c r="LE29" s="413">
        <f t="shared" si="12"/>
        <v>0.53333333333333333</v>
      </c>
    </row>
    <row r="30" spans="1:317" ht="17.25" x14ac:dyDescent="0.2">
      <c r="A30" s="69"/>
      <c r="B30" s="77" t="s">
        <v>39</v>
      </c>
      <c r="C30" s="805">
        <f t="shared" ca="1" si="0"/>
        <v>18</v>
      </c>
      <c r="D30" s="812">
        <v>37378</v>
      </c>
      <c r="E30" s="204" t="s">
        <v>358</v>
      </c>
      <c r="F30" s="78" t="s">
        <v>388</v>
      </c>
      <c r="G30" s="203" t="s">
        <v>7</v>
      </c>
      <c r="H30" s="81">
        <f t="shared" si="1"/>
        <v>113</v>
      </c>
      <c r="I30" s="82">
        <f t="shared" si="2"/>
        <v>104</v>
      </c>
      <c r="J30" s="82">
        <f t="shared" si="3"/>
        <v>217</v>
      </c>
      <c r="K30" s="101">
        <f t="shared" si="4"/>
        <v>0.52073732718894006</v>
      </c>
      <c r="L30" s="49" t="s">
        <v>20</v>
      </c>
      <c r="M30" s="38" t="s">
        <v>20</v>
      </c>
      <c r="N30" s="38" t="s">
        <v>29</v>
      </c>
      <c r="O30" s="39"/>
      <c r="P30" s="38" t="s">
        <v>29</v>
      </c>
      <c r="Q30" s="38" t="s">
        <v>20</v>
      </c>
      <c r="R30" s="38" t="s">
        <v>29</v>
      </c>
      <c r="S30" s="48"/>
      <c r="T30" s="49" t="s">
        <v>20</v>
      </c>
      <c r="U30" s="38" t="s">
        <v>29</v>
      </c>
      <c r="V30" s="38" t="s">
        <v>20</v>
      </c>
      <c r="W30" s="39"/>
      <c r="X30" s="38" t="s">
        <v>20</v>
      </c>
      <c r="Y30" s="38" t="s">
        <v>20</v>
      </c>
      <c r="Z30" s="38" t="s">
        <v>20</v>
      </c>
      <c r="AA30" s="48"/>
      <c r="AB30" s="49" t="s">
        <v>29</v>
      </c>
      <c r="AC30" s="38" t="s">
        <v>29</v>
      </c>
      <c r="AD30" s="38" t="s">
        <v>29</v>
      </c>
      <c r="AE30" s="39"/>
      <c r="AF30" s="38" t="s">
        <v>20</v>
      </c>
      <c r="AG30" s="38" t="s">
        <v>29</v>
      </c>
      <c r="AH30" s="38" t="s">
        <v>20</v>
      </c>
      <c r="AI30" s="48"/>
      <c r="AJ30" s="49" t="s">
        <v>29</v>
      </c>
      <c r="AK30" s="38" t="s">
        <v>20</v>
      </c>
      <c r="AL30" s="38" t="s">
        <v>29</v>
      </c>
      <c r="AM30" s="39"/>
      <c r="AN30" s="38" t="s">
        <v>20</v>
      </c>
      <c r="AO30" s="38" t="s">
        <v>29</v>
      </c>
      <c r="AP30" s="38" t="s">
        <v>20</v>
      </c>
      <c r="AQ30" s="48" t="s">
        <v>20</v>
      </c>
      <c r="AR30" s="49" t="s">
        <v>29</v>
      </c>
      <c r="AS30" s="38" t="s">
        <v>20</v>
      </c>
      <c r="AT30" s="38" t="s">
        <v>20</v>
      </c>
      <c r="AU30" s="39"/>
      <c r="AV30" s="67" t="s">
        <v>230</v>
      </c>
      <c r="AW30" s="67" t="s">
        <v>231</v>
      </c>
      <c r="AX30" s="67" t="s">
        <v>214</v>
      </c>
      <c r="AY30" s="48"/>
      <c r="AZ30" s="56" t="s">
        <v>277</v>
      </c>
      <c r="BA30" s="48" t="s">
        <v>267</v>
      </c>
      <c r="BB30" s="48" t="s">
        <v>189</v>
      </c>
      <c r="BC30" s="39"/>
      <c r="BD30" s="81" t="s">
        <v>272</v>
      </c>
      <c r="BE30" s="82" t="s">
        <v>229</v>
      </c>
      <c r="BF30" s="82" t="s">
        <v>292</v>
      </c>
      <c r="BG30" s="118"/>
      <c r="BH30" s="81" t="s">
        <v>210</v>
      </c>
      <c r="BI30" s="82" t="s">
        <v>202</v>
      </c>
      <c r="BJ30" s="82" t="s">
        <v>274</v>
      </c>
      <c r="BK30" s="134"/>
      <c r="BL30" s="81" t="s">
        <v>293</v>
      </c>
      <c r="BM30" s="82" t="s">
        <v>275</v>
      </c>
      <c r="BN30" s="82" t="s">
        <v>290</v>
      </c>
      <c r="BO30" s="134"/>
      <c r="BP30" s="81" t="s">
        <v>286</v>
      </c>
      <c r="BQ30" s="82" t="s">
        <v>263</v>
      </c>
      <c r="BR30" s="82" t="s">
        <v>322</v>
      </c>
      <c r="BS30" s="134"/>
      <c r="BT30" s="81" t="s">
        <v>294</v>
      </c>
      <c r="BU30" s="82" t="s">
        <v>200</v>
      </c>
      <c r="BV30" s="82" t="s">
        <v>190</v>
      </c>
      <c r="BW30" s="134"/>
      <c r="BX30" s="81" t="s">
        <v>289</v>
      </c>
      <c r="BY30" s="82" t="s">
        <v>228</v>
      </c>
      <c r="BZ30" s="82" t="s">
        <v>189</v>
      </c>
      <c r="CA30" s="134"/>
      <c r="CB30" s="81" t="s">
        <v>299</v>
      </c>
      <c r="CC30" s="82" t="s">
        <v>202</v>
      </c>
      <c r="CD30" s="82" t="s">
        <v>291</v>
      </c>
      <c r="CE30" s="276"/>
      <c r="CF30" s="274" t="s">
        <v>224</v>
      </c>
      <c r="CG30" s="82" t="s">
        <v>277</v>
      </c>
      <c r="CH30" s="82" t="s">
        <v>211</v>
      </c>
      <c r="CI30" s="134"/>
      <c r="CJ30" s="81" t="s">
        <v>221</v>
      </c>
      <c r="CK30" s="125" t="s">
        <v>264</v>
      </c>
      <c r="CL30" s="125" t="s">
        <v>285</v>
      </c>
      <c r="CM30" s="126"/>
      <c r="CN30" s="303" t="s">
        <v>225</v>
      </c>
      <c r="CO30" s="304" t="s">
        <v>208</v>
      </c>
      <c r="CP30" s="304" t="s">
        <v>301</v>
      </c>
      <c r="CQ30" s="305"/>
      <c r="CR30" s="303" t="s">
        <v>267</v>
      </c>
      <c r="CS30" s="304" t="s">
        <v>294</v>
      </c>
      <c r="CT30" s="304" t="s">
        <v>215</v>
      </c>
      <c r="CU30" s="305"/>
      <c r="CV30" s="303" t="s">
        <v>273</v>
      </c>
      <c r="CW30" s="304" t="s">
        <v>227</v>
      </c>
      <c r="CX30" s="304" t="s">
        <v>283</v>
      </c>
      <c r="CY30" s="304"/>
      <c r="CZ30" s="305"/>
      <c r="DA30" s="303" t="s">
        <v>291</v>
      </c>
      <c r="DB30" s="304" t="s">
        <v>217</v>
      </c>
      <c r="DC30" s="77" t="s">
        <v>231</v>
      </c>
      <c r="DD30" s="310" t="s">
        <v>263</v>
      </c>
      <c r="DE30" s="285" t="s">
        <v>140</v>
      </c>
      <c r="DF30" s="69" t="s">
        <v>262</v>
      </c>
      <c r="DG30" s="77" t="s">
        <v>224</v>
      </c>
      <c r="DH30" s="77" t="s">
        <v>204</v>
      </c>
      <c r="DI30" s="285"/>
      <c r="DJ30" s="69" t="s">
        <v>322</v>
      </c>
      <c r="DK30" s="77" t="s">
        <v>187</v>
      </c>
      <c r="DL30" s="77" t="s">
        <v>301</v>
      </c>
      <c r="DM30" s="77"/>
      <c r="DN30" s="285"/>
      <c r="DO30" s="69" t="s">
        <v>275</v>
      </c>
      <c r="DP30" s="77" t="s">
        <v>270</v>
      </c>
      <c r="DQ30" s="77" t="s">
        <v>172</v>
      </c>
      <c r="DR30" s="285"/>
      <c r="DS30" s="69" t="s">
        <v>264</v>
      </c>
      <c r="DT30" s="77" t="s">
        <v>273</v>
      </c>
      <c r="DU30" s="77" t="s">
        <v>208</v>
      </c>
      <c r="DV30" s="285"/>
      <c r="DW30" s="69" t="s">
        <v>289</v>
      </c>
      <c r="DX30" s="77" t="s">
        <v>226</v>
      </c>
      <c r="DY30" s="77" t="s">
        <v>215</v>
      </c>
      <c r="DZ30" s="285"/>
      <c r="EA30" s="69" t="s">
        <v>263</v>
      </c>
      <c r="EB30" s="77" t="s">
        <v>202</v>
      </c>
      <c r="EC30" s="77" t="s">
        <v>209</v>
      </c>
      <c r="ED30" s="285"/>
      <c r="EE30" s="69" t="s">
        <v>231</v>
      </c>
      <c r="EF30" s="77" t="s">
        <v>262</v>
      </c>
      <c r="EG30" s="77" t="s">
        <v>322</v>
      </c>
      <c r="EH30" s="285"/>
      <c r="EI30" s="69" t="s">
        <v>277</v>
      </c>
      <c r="EJ30" s="77" t="s">
        <v>271</v>
      </c>
      <c r="EK30" s="77" t="s">
        <v>272</v>
      </c>
      <c r="EL30" s="285"/>
      <c r="EM30" s="69" t="s">
        <v>293</v>
      </c>
      <c r="EN30" s="77" t="s">
        <v>290</v>
      </c>
      <c r="EO30" s="77" t="s">
        <v>211</v>
      </c>
      <c r="EP30" s="285"/>
      <c r="EQ30" s="81" t="s">
        <v>455</v>
      </c>
      <c r="ER30" s="82" t="s">
        <v>289</v>
      </c>
      <c r="ES30" s="82" t="s">
        <v>422</v>
      </c>
      <c r="ET30" s="134"/>
      <c r="EU30" s="124" t="s">
        <v>283</v>
      </c>
      <c r="EV30" s="125" t="s">
        <v>273</v>
      </c>
      <c r="EW30" s="125" t="s">
        <v>192</v>
      </c>
      <c r="EX30" s="126"/>
      <c r="EY30" s="303" t="s">
        <v>452</v>
      </c>
      <c r="EZ30" s="304" t="s">
        <v>286</v>
      </c>
      <c r="FA30" s="304" t="s">
        <v>459</v>
      </c>
      <c r="FB30" s="305"/>
      <c r="FC30" s="124" t="s">
        <v>510</v>
      </c>
      <c r="FD30" s="125" t="s">
        <v>475</v>
      </c>
      <c r="FE30" s="125" t="s">
        <v>190</v>
      </c>
      <c r="FF30" s="242"/>
      <c r="FG30" s="124" t="s">
        <v>291</v>
      </c>
      <c r="FH30" s="125" t="s">
        <v>322</v>
      </c>
      <c r="FI30" s="125" t="s">
        <v>426</v>
      </c>
      <c r="FJ30" s="242" t="s">
        <v>201</v>
      </c>
      <c r="FK30" s="384" t="s">
        <v>436</v>
      </c>
      <c r="FL30" s="385" t="s">
        <v>493</v>
      </c>
      <c r="FM30" s="385" t="s">
        <v>463</v>
      </c>
      <c r="FN30" s="386"/>
      <c r="FO30" s="384" t="s">
        <v>206</v>
      </c>
      <c r="FP30" s="385" t="s">
        <v>425</v>
      </c>
      <c r="FQ30" s="385" t="s">
        <v>187</v>
      </c>
      <c r="FR30" s="386"/>
      <c r="FS30" s="384" t="s">
        <v>5</v>
      </c>
      <c r="FT30" s="385"/>
      <c r="FU30" s="385"/>
      <c r="FV30" s="405"/>
      <c r="FW30" s="384" t="s">
        <v>293</v>
      </c>
      <c r="FX30" s="385" t="s">
        <v>186</v>
      </c>
      <c r="FY30" s="385" t="s">
        <v>211</v>
      </c>
      <c r="FZ30" s="386"/>
      <c r="GA30" s="384" t="s">
        <v>485</v>
      </c>
      <c r="GB30" s="385" t="s">
        <v>538</v>
      </c>
      <c r="GC30" s="385" t="s">
        <v>274</v>
      </c>
      <c r="GD30" s="386"/>
      <c r="GE30" s="384" t="s">
        <v>172</v>
      </c>
      <c r="GF30" s="385" t="s">
        <v>299</v>
      </c>
      <c r="GG30" s="385" t="s">
        <v>202</v>
      </c>
      <c r="GH30" s="386"/>
      <c r="GI30" s="384" t="s">
        <v>456</v>
      </c>
      <c r="GJ30" s="385" t="s">
        <v>454</v>
      </c>
      <c r="GK30" s="385" t="s">
        <v>494</v>
      </c>
      <c r="GL30" s="405"/>
      <c r="GM30" s="384" t="s">
        <v>203</v>
      </c>
      <c r="GN30" s="385" t="s">
        <v>263</v>
      </c>
      <c r="GO30" s="385" t="s">
        <v>215</v>
      </c>
      <c r="GP30" s="386"/>
      <c r="GQ30" s="384" t="s">
        <v>225</v>
      </c>
      <c r="GR30" s="385" t="s">
        <v>488</v>
      </c>
      <c r="GS30" s="385" t="s">
        <v>457</v>
      </c>
      <c r="GT30" s="386"/>
      <c r="GU30" s="384" t="s">
        <v>539</v>
      </c>
      <c r="GV30" s="385" t="s">
        <v>206</v>
      </c>
      <c r="GW30" s="385" t="s">
        <v>192</v>
      </c>
      <c r="GX30" s="386"/>
      <c r="GY30" s="384" t="s">
        <v>471</v>
      </c>
      <c r="GZ30" s="385" t="s">
        <v>204</v>
      </c>
      <c r="HA30" s="385" t="s">
        <v>289</v>
      </c>
      <c r="HB30" s="386"/>
      <c r="HC30" s="384" t="s">
        <v>436</v>
      </c>
      <c r="HD30" s="385" t="s">
        <v>186</v>
      </c>
      <c r="HE30" s="385" t="s">
        <v>222</v>
      </c>
      <c r="HF30" s="386"/>
      <c r="HG30" s="384" t="s">
        <v>227</v>
      </c>
      <c r="HH30" s="385" t="s">
        <v>472</v>
      </c>
      <c r="HI30" s="385" t="s">
        <v>299</v>
      </c>
      <c r="HJ30" s="386"/>
      <c r="HK30" s="384" t="s">
        <v>484</v>
      </c>
      <c r="HL30" s="385" t="s">
        <v>301</v>
      </c>
      <c r="HM30" s="385" t="s">
        <v>264</v>
      </c>
      <c r="HN30" s="386"/>
      <c r="HO30" s="384" t="s">
        <v>277</v>
      </c>
      <c r="HP30" s="385" t="s">
        <v>453</v>
      </c>
      <c r="HQ30" s="385" t="s">
        <v>511</v>
      </c>
      <c r="HR30" s="386"/>
      <c r="HS30" s="384" t="s">
        <v>263</v>
      </c>
      <c r="HT30" s="385" t="s">
        <v>425</v>
      </c>
      <c r="HU30" s="385" t="s">
        <v>228</v>
      </c>
      <c r="HV30" s="386"/>
      <c r="HW30" s="813" t="s">
        <v>932</v>
      </c>
      <c r="HX30" s="815" t="s">
        <v>465</v>
      </c>
      <c r="HY30" s="385" t="s">
        <v>267</v>
      </c>
      <c r="HZ30" s="386"/>
      <c r="IA30" s="384" t="s">
        <v>275</v>
      </c>
      <c r="IB30" s="385" t="s">
        <v>421</v>
      </c>
      <c r="IC30" s="385" t="s">
        <v>226</v>
      </c>
      <c r="ID30" s="386"/>
      <c r="IE30" s="124" t="s">
        <v>470</v>
      </c>
      <c r="IF30" s="125" t="s">
        <v>474</v>
      </c>
      <c r="IG30" s="125" t="s">
        <v>179</v>
      </c>
      <c r="IH30" s="242"/>
      <c r="II30" s="124" t="s">
        <v>539</v>
      </c>
      <c r="IJ30" s="125" t="s">
        <v>272</v>
      </c>
      <c r="IK30" s="125" t="s">
        <v>455</v>
      </c>
      <c r="IL30" s="242"/>
      <c r="IM30" s="124" t="s">
        <v>286</v>
      </c>
      <c r="IN30" s="125" t="s">
        <v>227</v>
      </c>
      <c r="IO30" s="125" t="s">
        <v>510</v>
      </c>
      <c r="IP30" s="242"/>
      <c r="IQ30" s="987" t="s">
        <v>471</v>
      </c>
      <c r="IR30" s="125" t="s">
        <v>491</v>
      </c>
      <c r="IS30" s="125" t="s">
        <v>291</v>
      </c>
      <c r="IT30" s="242" t="s">
        <v>321</v>
      </c>
      <c r="IU30" s="384" t="s">
        <v>140</v>
      </c>
      <c r="IV30" s="385" t="s">
        <v>206</v>
      </c>
      <c r="IW30" s="385" t="s">
        <v>277</v>
      </c>
      <c r="IX30" s="386"/>
      <c r="IY30" s="950" t="s">
        <v>887</v>
      </c>
      <c r="IZ30" s="385" t="s">
        <v>162</v>
      </c>
      <c r="JA30" s="385" t="s">
        <v>264</v>
      </c>
      <c r="JB30" s="386"/>
      <c r="JC30" s="384" t="s">
        <v>172</v>
      </c>
      <c r="JD30" s="385" t="s">
        <v>267</v>
      </c>
      <c r="JE30" s="385" t="s">
        <v>540</v>
      </c>
      <c r="JF30" s="386"/>
      <c r="JG30" s="384" t="s">
        <v>205</v>
      </c>
      <c r="JH30" s="385" t="s">
        <v>228</v>
      </c>
      <c r="JI30" s="385" t="s">
        <v>453</v>
      </c>
      <c r="JJ30" s="386"/>
      <c r="JK30" s="384" t="s">
        <v>322</v>
      </c>
      <c r="JL30" s="385" t="s">
        <v>422</v>
      </c>
      <c r="JM30" s="385" t="s">
        <v>186</v>
      </c>
      <c r="JN30" s="386"/>
      <c r="JO30" s="384" t="s">
        <v>193</v>
      </c>
      <c r="JP30" s="385" t="s">
        <v>299</v>
      </c>
      <c r="JQ30" s="125" t="s">
        <v>946</v>
      </c>
      <c r="JR30" s="126"/>
      <c r="JS30" s="124" t="s">
        <v>286</v>
      </c>
      <c r="JT30" s="125" t="s">
        <v>510</v>
      </c>
      <c r="JU30" s="125" t="s">
        <v>1037</v>
      </c>
      <c r="JV30" s="242"/>
      <c r="JW30" s="124" t="s">
        <v>293</v>
      </c>
      <c r="JX30" s="125" t="s">
        <v>1208</v>
      </c>
      <c r="JY30" s="125" t="s">
        <v>385</v>
      </c>
      <c r="JZ30" s="405" t="s">
        <v>263</v>
      </c>
      <c r="KA30" s="384" t="s">
        <v>421</v>
      </c>
      <c r="KB30" s="385" t="s">
        <v>162</v>
      </c>
      <c r="KC30" s="385" t="s">
        <v>187</v>
      </c>
      <c r="KD30" s="385"/>
      <c r="KE30" s="386"/>
      <c r="KF30" s="384" t="s">
        <v>164</v>
      </c>
      <c r="KG30" s="385" t="s">
        <v>175</v>
      </c>
      <c r="KH30" s="385"/>
      <c r="KI30" s="386"/>
      <c r="KJ30" s="384" t="s">
        <v>225</v>
      </c>
      <c r="KK30" s="385" t="s">
        <v>539</v>
      </c>
      <c r="KL30" s="385" t="s">
        <v>211</v>
      </c>
      <c r="KM30" s="386"/>
      <c r="KN30" s="384" t="s">
        <v>202</v>
      </c>
      <c r="KO30" s="385" t="s">
        <v>458</v>
      </c>
      <c r="KP30" s="385" t="s">
        <v>272</v>
      </c>
      <c r="KQ30" s="386"/>
      <c r="KR30" s="384" t="s">
        <v>538</v>
      </c>
      <c r="KS30" s="385" t="s">
        <v>540</v>
      </c>
      <c r="KT30" s="385" t="s">
        <v>422</v>
      </c>
      <c r="KU30" s="386"/>
      <c r="KV30" s="356"/>
      <c r="KW30" s="77" t="s">
        <v>39</v>
      </c>
      <c r="KX30" s="968">
        <f t="shared" si="5"/>
        <v>17</v>
      </c>
      <c r="KY30" s="82">
        <f t="shared" si="6"/>
        <v>18</v>
      </c>
      <c r="KZ30" s="82">
        <f t="shared" si="7"/>
        <v>35</v>
      </c>
      <c r="LA30" s="871">
        <f t="shared" si="8"/>
        <v>0.48571428571428571</v>
      </c>
      <c r="LB30" s="415">
        <f t="shared" si="9"/>
        <v>7</v>
      </c>
      <c r="LC30" s="82">
        <f t="shared" si="10"/>
        <v>10</v>
      </c>
      <c r="LD30" s="82">
        <f t="shared" si="11"/>
        <v>17</v>
      </c>
      <c r="LE30" s="413">
        <f t="shared" si="12"/>
        <v>0.41176470588235292</v>
      </c>
    </row>
    <row r="31" spans="1:317" ht="17.25" x14ac:dyDescent="0.2">
      <c r="A31" s="1424"/>
      <c r="B31" s="904" t="s">
        <v>489</v>
      </c>
      <c r="C31" s="916">
        <f t="shared" ca="1" si="0"/>
        <v>18</v>
      </c>
      <c r="D31" s="1425">
        <v>37606</v>
      </c>
      <c r="E31" s="1426" t="s">
        <v>478</v>
      </c>
      <c r="F31" s="1427" t="s">
        <v>17</v>
      </c>
      <c r="G31" s="918" t="s">
        <v>490</v>
      </c>
      <c r="H31" s="897">
        <f t="shared" si="1"/>
        <v>31</v>
      </c>
      <c r="I31" s="898">
        <f t="shared" si="2"/>
        <v>14</v>
      </c>
      <c r="J31" s="898">
        <f t="shared" si="3"/>
        <v>45</v>
      </c>
      <c r="K31" s="899">
        <f t="shared" si="4"/>
        <v>0.68888888888888888</v>
      </c>
      <c r="L31" s="1428"/>
      <c r="M31" s="1428"/>
      <c r="N31" s="1428"/>
      <c r="O31" s="1428"/>
      <c r="P31" s="1428"/>
      <c r="Q31" s="1428"/>
      <c r="R31" s="1428"/>
      <c r="S31" s="1428"/>
      <c r="T31" s="1428"/>
      <c r="U31" s="1428"/>
      <c r="V31" s="1428"/>
      <c r="W31" s="920"/>
      <c r="X31" s="920"/>
      <c r="Y31" s="920"/>
      <c r="Z31" s="920"/>
      <c r="AA31" s="920"/>
      <c r="AB31" s="920"/>
      <c r="AC31" s="920"/>
      <c r="AD31" s="920"/>
      <c r="AE31" s="920"/>
      <c r="AF31" s="920"/>
      <c r="AG31" s="920"/>
      <c r="AH31" s="920"/>
      <c r="AI31" s="920"/>
      <c r="AJ31" s="920"/>
      <c r="AK31" s="920"/>
      <c r="AL31" s="920"/>
      <c r="AM31" s="920"/>
      <c r="AN31" s="920"/>
      <c r="AO31" s="920"/>
      <c r="AP31" s="920"/>
      <c r="AQ31" s="920"/>
      <c r="AR31" s="920"/>
      <c r="AS31" s="920"/>
      <c r="AT31" s="920"/>
      <c r="AU31" s="920"/>
      <c r="AV31" s="920"/>
      <c r="AW31" s="920"/>
      <c r="AX31" s="920"/>
      <c r="AY31" s="920"/>
      <c r="AZ31" s="920"/>
      <c r="BA31" s="920"/>
      <c r="BB31" s="920"/>
      <c r="BC31" s="920"/>
      <c r="BD31" s="897"/>
      <c r="BE31" s="898"/>
      <c r="BF31" s="898"/>
      <c r="BG31" s="1429"/>
      <c r="BH31" s="897"/>
      <c r="BI31" s="898"/>
      <c r="BJ31" s="898"/>
      <c r="BK31" s="1430"/>
      <c r="BL31" s="897"/>
      <c r="BM31" s="898"/>
      <c r="BN31" s="898"/>
      <c r="BO31" s="1430"/>
      <c r="BP31" s="897"/>
      <c r="BQ31" s="898"/>
      <c r="BR31" s="898"/>
      <c r="BS31" s="1430"/>
      <c r="BT31" s="897"/>
      <c r="BU31" s="898"/>
      <c r="BV31" s="898"/>
      <c r="BW31" s="1430"/>
      <c r="BX31" s="897"/>
      <c r="BY31" s="898"/>
      <c r="BZ31" s="898"/>
      <c r="CA31" s="1430"/>
      <c r="CB31" s="897"/>
      <c r="CC31" s="898"/>
      <c r="CD31" s="898"/>
      <c r="CE31" s="1431"/>
      <c r="CF31" s="1432"/>
      <c r="CG31" s="898"/>
      <c r="CH31" s="898"/>
      <c r="CI31" s="1430"/>
      <c r="CJ31" s="897"/>
      <c r="CK31" s="898"/>
      <c r="CL31" s="898"/>
      <c r="CM31" s="1429"/>
      <c r="CN31" s="1433"/>
      <c r="CO31" s="904"/>
      <c r="CP31" s="904"/>
      <c r="CQ31" s="1434"/>
      <c r="CR31" s="1433"/>
      <c r="CS31" s="904"/>
      <c r="CT31" s="904"/>
      <c r="CU31" s="1434"/>
      <c r="CV31" s="1433"/>
      <c r="CW31" s="904"/>
      <c r="CX31" s="904"/>
      <c r="CY31" s="904"/>
      <c r="CZ31" s="1434"/>
      <c r="DA31" s="1433"/>
      <c r="DB31" s="904"/>
      <c r="DC31" s="904"/>
      <c r="DD31" s="1435"/>
      <c r="DE31" s="1434"/>
      <c r="DF31" s="1433"/>
      <c r="DG31" s="904"/>
      <c r="DH31" s="904"/>
      <c r="DI31" s="910"/>
      <c r="DJ31" s="908"/>
      <c r="DK31" s="909"/>
      <c r="DL31" s="909"/>
      <c r="DM31" s="909"/>
      <c r="DN31" s="910"/>
      <c r="DO31" s="908"/>
      <c r="DP31" s="909"/>
      <c r="DQ31" s="909"/>
      <c r="DR31" s="910"/>
      <c r="DS31" s="908"/>
      <c r="DT31" s="909"/>
      <c r="DU31" s="909"/>
      <c r="DV31" s="910"/>
      <c r="DW31" s="908"/>
      <c r="DX31" s="909"/>
      <c r="DY31" s="909"/>
      <c r="DZ31" s="910"/>
      <c r="EA31" s="908"/>
      <c r="EB31" s="909"/>
      <c r="EC31" s="909"/>
      <c r="ED31" s="910"/>
      <c r="EE31" s="908"/>
      <c r="EF31" s="909"/>
      <c r="EG31" s="909"/>
      <c r="EH31" s="910"/>
      <c r="EI31" s="908"/>
      <c r="EJ31" s="909"/>
      <c r="EK31" s="909"/>
      <c r="EL31" s="910"/>
      <c r="EM31" s="908"/>
      <c r="EN31" s="909"/>
      <c r="EO31" s="909"/>
      <c r="EP31" s="910"/>
      <c r="EQ31" s="905"/>
      <c r="ER31" s="906"/>
      <c r="ES31" s="906"/>
      <c r="ET31" s="911"/>
      <c r="EU31" s="905"/>
      <c r="EV31" s="906"/>
      <c r="EW31" s="906"/>
      <c r="EX31" s="907"/>
      <c r="EY31" s="908" t="s">
        <v>274</v>
      </c>
      <c r="EZ31" s="1436" t="s">
        <v>187</v>
      </c>
      <c r="FA31" s="1436" t="s">
        <v>426</v>
      </c>
      <c r="FB31" s="1437"/>
      <c r="FC31" s="902" t="s">
        <v>222</v>
      </c>
      <c r="FD31" s="900" t="s">
        <v>436</v>
      </c>
      <c r="FE31" s="900" t="s">
        <v>273</v>
      </c>
      <c r="FF31" s="903"/>
      <c r="FG31" s="902" t="s">
        <v>140</v>
      </c>
      <c r="FH31" s="900" t="s">
        <v>201</v>
      </c>
      <c r="FI31" s="906" t="s">
        <v>192</v>
      </c>
      <c r="FJ31" s="911" t="s">
        <v>227</v>
      </c>
      <c r="FK31" s="905" t="s">
        <v>486</v>
      </c>
      <c r="FL31" s="906" t="s">
        <v>206</v>
      </c>
      <c r="FM31" s="900" t="s">
        <v>491</v>
      </c>
      <c r="FN31" s="903"/>
      <c r="FO31" s="902" t="s">
        <v>471</v>
      </c>
      <c r="FP31" s="900" t="s">
        <v>272</v>
      </c>
      <c r="FQ31" s="900" t="s">
        <v>294</v>
      </c>
      <c r="FR31" s="903"/>
      <c r="FS31" s="902" t="s">
        <v>293</v>
      </c>
      <c r="FT31" s="900" t="s">
        <v>286</v>
      </c>
      <c r="FU31" s="900" t="s">
        <v>191</v>
      </c>
      <c r="FV31" s="907" t="s">
        <v>179</v>
      </c>
      <c r="FW31" s="921" t="s">
        <v>205</v>
      </c>
      <c r="FX31" s="922" t="s">
        <v>282</v>
      </c>
      <c r="FY31" s="922" t="s">
        <v>210</v>
      </c>
      <c r="FZ31" s="923"/>
      <c r="GA31" s="921" t="s">
        <v>229</v>
      </c>
      <c r="GB31" s="922" t="s">
        <v>265</v>
      </c>
      <c r="GC31" s="922" t="s">
        <v>225</v>
      </c>
      <c r="GD31" s="923"/>
      <c r="GE31" s="921" t="s">
        <v>163</v>
      </c>
      <c r="GF31" s="922" t="s">
        <v>263</v>
      </c>
      <c r="GG31" s="922" t="s">
        <v>454</v>
      </c>
      <c r="GH31" s="923"/>
      <c r="GI31" s="921" t="s">
        <v>493</v>
      </c>
      <c r="GJ31" s="922" t="s">
        <v>135</v>
      </c>
      <c r="GK31" s="1049" t="s">
        <v>180</v>
      </c>
      <c r="GL31" s="1267" t="s">
        <v>172</v>
      </c>
      <c r="GM31" s="1051" t="s">
        <v>425</v>
      </c>
      <c r="GN31" s="1049" t="s">
        <v>136</v>
      </c>
      <c r="GO31" s="906" t="s">
        <v>187</v>
      </c>
      <c r="GP31" s="911" t="s">
        <v>293</v>
      </c>
      <c r="GQ31" s="905" t="s">
        <v>426</v>
      </c>
      <c r="GR31" s="906" t="s">
        <v>222</v>
      </c>
      <c r="GS31" s="906" t="s">
        <v>299</v>
      </c>
      <c r="GT31" s="911"/>
      <c r="GU31" s="905" t="s">
        <v>283</v>
      </c>
      <c r="GV31" s="906" t="s">
        <v>264</v>
      </c>
      <c r="GW31" s="906" t="s">
        <v>165</v>
      </c>
      <c r="GX31" s="911"/>
      <c r="GY31" s="905" t="s">
        <v>5</v>
      </c>
      <c r="GZ31" s="906"/>
      <c r="HA31" s="906"/>
      <c r="HB31" s="911"/>
      <c r="HC31" s="905" t="s">
        <v>5</v>
      </c>
      <c r="HD31" s="906"/>
      <c r="HE31" s="906"/>
      <c r="HF31" s="911"/>
      <c r="HG31" s="905" t="s">
        <v>5</v>
      </c>
      <c r="HH31" s="906"/>
      <c r="HI31" s="906"/>
      <c r="HJ31" s="911"/>
      <c r="HK31" s="905" t="s">
        <v>5</v>
      </c>
      <c r="HL31" s="906"/>
      <c r="HM31" s="906"/>
      <c r="HN31" s="911"/>
      <c r="HO31" s="905" t="s">
        <v>5</v>
      </c>
      <c r="HP31" s="906"/>
      <c r="HQ31" s="906"/>
      <c r="HR31" s="911"/>
      <c r="HS31" s="905" t="s">
        <v>5</v>
      </c>
      <c r="HT31" s="906"/>
      <c r="HU31" s="906"/>
      <c r="HV31" s="911"/>
      <c r="HW31" s="905" t="s">
        <v>5</v>
      </c>
      <c r="HX31" s="906"/>
      <c r="HY31" s="906"/>
      <c r="HZ31" s="911"/>
      <c r="IA31" s="905" t="s">
        <v>5</v>
      </c>
      <c r="IB31" s="906"/>
      <c r="IC31" s="906"/>
      <c r="ID31" s="911"/>
      <c r="IE31" s="905" t="s">
        <v>5</v>
      </c>
      <c r="IF31" s="906"/>
      <c r="IG31" s="906"/>
      <c r="IH31" s="911"/>
      <c r="II31" s="905" t="s">
        <v>5</v>
      </c>
      <c r="IJ31" s="906"/>
      <c r="IK31" s="906"/>
      <c r="IL31" s="911"/>
      <c r="IM31" s="905" t="s">
        <v>5</v>
      </c>
      <c r="IN31" s="906"/>
      <c r="IO31" s="906"/>
      <c r="IP31" s="911"/>
      <c r="IQ31" s="952" t="s">
        <v>5</v>
      </c>
      <c r="IR31" s="906"/>
      <c r="IS31" s="906"/>
      <c r="IT31" s="911"/>
      <c r="IU31" s="905" t="s">
        <v>5</v>
      </c>
      <c r="IV31" s="906"/>
      <c r="IW31" s="906"/>
      <c r="IX31" s="911"/>
      <c r="IY31" s="952" t="s">
        <v>5</v>
      </c>
      <c r="IZ31" s="906"/>
      <c r="JA31" s="906"/>
      <c r="JB31" s="911"/>
      <c r="JC31" s="905" t="s">
        <v>5</v>
      </c>
      <c r="JD31" s="906"/>
      <c r="JE31" s="906"/>
      <c r="JF31" s="911"/>
      <c r="JG31" s="905" t="s">
        <v>5</v>
      </c>
      <c r="JH31" s="906"/>
      <c r="JI31" s="906"/>
      <c r="JJ31" s="911"/>
      <c r="JK31" s="905" t="s">
        <v>5</v>
      </c>
      <c r="JL31" s="906"/>
      <c r="JM31" s="906"/>
      <c r="JN31" s="911"/>
      <c r="JO31" s="905" t="s">
        <v>5</v>
      </c>
      <c r="JP31" s="906"/>
      <c r="JQ31" s="906"/>
      <c r="JR31" s="907"/>
      <c r="JS31" s="905" t="s">
        <v>5</v>
      </c>
      <c r="JT31" s="906"/>
      <c r="JU31" s="906"/>
      <c r="JV31" s="911"/>
      <c r="JW31" s="905" t="s">
        <v>5</v>
      </c>
      <c r="JX31" s="906"/>
      <c r="JY31" s="906"/>
      <c r="JZ31" s="907"/>
      <c r="KA31" s="905" t="s">
        <v>5</v>
      </c>
      <c r="KB31" s="906"/>
      <c r="KC31" s="906"/>
      <c r="KD31" s="906"/>
      <c r="KE31" s="911"/>
      <c r="KF31" s="905" t="s">
        <v>5</v>
      </c>
      <c r="KG31" s="906"/>
      <c r="KH31" s="906"/>
      <c r="KI31" s="911"/>
      <c r="KJ31" s="905" t="s">
        <v>5</v>
      </c>
      <c r="KK31" s="906"/>
      <c r="KL31" s="906"/>
      <c r="KM31" s="911"/>
      <c r="KN31" s="902" t="s">
        <v>267</v>
      </c>
      <c r="KO31" s="900" t="s">
        <v>475</v>
      </c>
      <c r="KP31" s="900" t="s">
        <v>385</v>
      </c>
      <c r="KQ31" s="911" t="s">
        <v>186</v>
      </c>
      <c r="KR31" s="905" t="s">
        <v>265</v>
      </c>
      <c r="KS31" s="906" t="s">
        <v>286</v>
      </c>
      <c r="KT31" s="906" t="s">
        <v>263</v>
      </c>
      <c r="KU31" s="911"/>
      <c r="KV31" s="1438"/>
      <c r="KW31" s="904" t="s">
        <v>489</v>
      </c>
      <c r="KX31" s="984">
        <f t="shared" si="5"/>
        <v>4</v>
      </c>
      <c r="KY31" s="898">
        <f t="shared" si="6"/>
        <v>2</v>
      </c>
      <c r="KZ31" s="898">
        <f t="shared" si="7"/>
        <v>6</v>
      </c>
      <c r="LA31" s="912">
        <f t="shared" si="8"/>
        <v>0.66666666666666663</v>
      </c>
      <c r="LB31" s="913">
        <f t="shared" si="9"/>
        <v>4</v>
      </c>
      <c r="LC31" s="898">
        <f t="shared" si="10"/>
        <v>2</v>
      </c>
      <c r="LD31" s="898">
        <f t="shared" si="11"/>
        <v>6</v>
      </c>
      <c r="LE31" s="914">
        <f t="shared" si="12"/>
        <v>0.66666666666666663</v>
      </c>
    </row>
    <row r="32" spans="1:317" ht="17.25" x14ac:dyDescent="0.2">
      <c r="A32" s="42" t="s">
        <v>185</v>
      </c>
      <c r="B32" s="37" t="s">
        <v>105</v>
      </c>
      <c r="C32" s="804">
        <f ca="1">DATEDIF(D32,$F$1,"Y")</f>
        <v>16</v>
      </c>
      <c r="D32" s="992">
        <v>38316</v>
      </c>
      <c r="E32" s="206" t="s">
        <v>358</v>
      </c>
      <c r="F32" s="37" t="s">
        <v>35</v>
      </c>
      <c r="G32" s="44" t="s">
        <v>14</v>
      </c>
      <c r="H32" s="89">
        <f t="shared" si="1"/>
        <v>91</v>
      </c>
      <c r="I32" s="90">
        <f t="shared" si="2"/>
        <v>91</v>
      </c>
      <c r="J32" s="90">
        <f>SUM(H32:I32)</f>
        <v>182</v>
      </c>
      <c r="K32" s="103">
        <f>IFERROR(H32/J32,"")</f>
        <v>0.5</v>
      </c>
      <c r="L32" s="128" t="s">
        <v>20</v>
      </c>
      <c r="M32" s="128" t="s">
        <v>29</v>
      </c>
      <c r="N32" s="128" t="s">
        <v>29</v>
      </c>
      <c r="O32" s="129"/>
      <c r="P32" s="128" t="s">
        <v>29</v>
      </c>
      <c r="Q32" s="128" t="s">
        <v>20</v>
      </c>
      <c r="R32" s="128" t="s">
        <v>29</v>
      </c>
      <c r="S32" s="44"/>
      <c r="T32" s="130" t="s">
        <v>29</v>
      </c>
      <c r="U32" s="128" t="s">
        <v>29</v>
      </c>
      <c r="V32" s="128" t="s">
        <v>29</v>
      </c>
      <c r="W32" s="129"/>
      <c r="X32" s="128" t="s">
        <v>20</v>
      </c>
      <c r="Y32" s="128" t="s">
        <v>20</v>
      </c>
      <c r="Z32" s="128" t="s">
        <v>29</v>
      </c>
      <c r="AA32" s="44"/>
      <c r="AB32" s="130" t="s">
        <v>20</v>
      </c>
      <c r="AC32" s="128" t="s">
        <v>20</v>
      </c>
      <c r="AD32" s="128" t="s">
        <v>29</v>
      </c>
      <c r="AE32" s="129"/>
      <c r="AF32" s="128" t="s">
        <v>29</v>
      </c>
      <c r="AG32" s="128" t="s">
        <v>20</v>
      </c>
      <c r="AH32" s="128" t="s">
        <v>29</v>
      </c>
      <c r="AI32" s="44" t="s">
        <v>20</v>
      </c>
      <c r="AJ32" s="130" t="s">
        <v>5</v>
      </c>
      <c r="AK32" s="128"/>
      <c r="AL32" s="128"/>
      <c r="AM32" s="129"/>
      <c r="AN32" s="128" t="s">
        <v>29</v>
      </c>
      <c r="AO32" s="128" t="s">
        <v>20</v>
      </c>
      <c r="AP32" s="128" t="s">
        <v>29</v>
      </c>
      <c r="AQ32" s="44"/>
      <c r="AR32" s="309" t="s">
        <v>20</v>
      </c>
      <c r="AS32" s="308" t="s">
        <v>20</v>
      </c>
      <c r="AT32" s="308" t="s">
        <v>20</v>
      </c>
      <c r="AU32" s="312"/>
      <c r="AV32" s="308" t="s">
        <v>224</v>
      </c>
      <c r="AW32" s="308" t="s">
        <v>218</v>
      </c>
      <c r="AX32" s="308" t="s">
        <v>225</v>
      </c>
      <c r="AY32" s="476" t="s">
        <v>217</v>
      </c>
      <c r="AZ32" s="72" t="s">
        <v>268</v>
      </c>
      <c r="BA32" s="44" t="s">
        <v>203</v>
      </c>
      <c r="BB32" s="1061" t="s">
        <v>172</v>
      </c>
      <c r="BC32" s="312"/>
      <c r="BD32" s="445" t="s">
        <v>222</v>
      </c>
      <c r="BE32" s="443" t="s">
        <v>265</v>
      </c>
      <c r="BF32" s="443" t="s">
        <v>286</v>
      </c>
      <c r="BG32" s="446"/>
      <c r="BH32" s="445" t="s">
        <v>192</v>
      </c>
      <c r="BI32" s="443" t="s">
        <v>323</v>
      </c>
      <c r="BJ32" s="443" t="s">
        <v>324</v>
      </c>
      <c r="BK32" s="133" t="s">
        <v>227</v>
      </c>
      <c r="BL32" s="89" t="s">
        <v>343</v>
      </c>
      <c r="BM32" s="90" t="s">
        <v>216</v>
      </c>
      <c r="BN32" s="90" t="s">
        <v>175</v>
      </c>
      <c r="BO32" s="133"/>
      <c r="BP32" s="89" t="s">
        <v>290</v>
      </c>
      <c r="BQ32" s="90" t="s">
        <v>285</v>
      </c>
      <c r="BR32" s="90" t="s">
        <v>165</v>
      </c>
      <c r="BS32" s="133"/>
      <c r="BT32" s="89" t="s">
        <v>187</v>
      </c>
      <c r="BU32" s="90" t="s">
        <v>299</v>
      </c>
      <c r="BV32" s="90" t="s">
        <v>186</v>
      </c>
      <c r="BW32" s="133"/>
      <c r="BX32" s="89" t="s">
        <v>212</v>
      </c>
      <c r="BY32" s="90" t="s">
        <v>180</v>
      </c>
      <c r="BZ32" s="90" t="s">
        <v>262</v>
      </c>
      <c r="CA32" s="133"/>
      <c r="CB32" s="89" t="s">
        <v>215</v>
      </c>
      <c r="CC32" s="90" t="s">
        <v>192</v>
      </c>
      <c r="CD32" s="90" t="s">
        <v>282</v>
      </c>
      <c r="CE32" s="277"/>
      <c r="CF32" s="477" t="s">
        <v>140</v>
      </c>
      <c r="CG32" s="443" t="s">
        <v>172</v>
      </c>
      <c r="CH32" s="443" t="s">
        <v>294</v>
      </c>
      <c r="CI32" s="444"/>
      <c r="CJ32" s="445" t="s">
        <v>264</v>
      </c>
      <c r="CK32" s="443" t="s">
        <v>216</v>
      </c>
      <c r="CL32" s="443" t="s">
        <v>323</v>
      </c>
      <c r="CM32" s="446" t="s">
        <v>321</v>
      </c>
      <c r="CN32" s="283" t="s">
        <v>267</v>
      </c>
      <c r="CO32" s="284" t="s">
        <v>281</v>
      </c>
      <c r="CP32" s="284" t="s">
        <v>258</v>
      </c>
      <c r="CQ32" s="287"/>
      <c r="CR32" s="283" t="s">
        <v>286</v>
      </c>
      <c r="CS32" s="284" t="s">
        <v>176</v>
      </c>
      <c r="CT32" s="284" t="s">
        <v>225</v>
      </c>
      <c r="CU32" s="287"/>
      <c r="CV32" s="283" t="s">
        <v>193</v>
      </c>
      <c r="CW32" s="284" t="s">
        <v>220</v>
      </c>
      <c r="CX32" s="284" t="s">
        <v>163</v>
      </c>
      <c r="CY32" s="284"/>
      <c r="CZ32" s="287"/>
      <c r="DA32" s="283" t="s">
        <v>212</v>
      </c>
      <c r="DB32" s="284" t="s">
        <v>206</v>
      </c>
      <c r="DC32" s="284" t="s">
        <v>162</v>
      </c>
      <c r="DD32" s="311"/>
      <c r="DE32" s="287"/>
      <c r="DF32" s="283" t="s">
        <v>174</v>
      </c>
      <c r="DG32" s="284" t="s">
        <v>272</v>
      </c>
      <c r="DH32" s="284" t="s">
        <v>282</v>
      </c>
      <c r="DI32" s="287"/>
      <c r="DJ32" s="283" t="s">
        <v>257</v>
      </c>
      <c r="DK32" s="284" t="s">
        <v>165</v>
      </c>
      <c r="DL32" s="284" t="s">
        <v>200</v>
      </c>
      <c r="DM32" s="284"/>
      <c r="DN32" s="287"/>
      <c r="DO32" s="283" t="s">
        <v>209</v>
      </c>
      <c r="DP32" s="284" t="s">
        <v>269</v>
      </c>
      <c r="DQ32" s="284" t="s">
        <v>179</v>
      </c>
      <c r="DR32" s="287"/>
      <c r="DS32" s="283" t="s">
        <v>263</v>
      </c>
      <c r="DT32" s="284" t="s">
        <v>277</v>
      </c>
      <c r="DU32" s="284" t="s">
        <v>178</v>
      </c>
      <c r="DV32" s="287"/>
      <c r="DW32" s="283" t="s">
        <v>193</v>
      </c>
      <c r="DX32" s="448" t="s">
        <v>192</v>
      </c>
      <c r="DY32" s="448" t="s">
        <v>176</v>
      </c>
      <c r="DZ32" s="449"/>
      <c r="EA32" s="447" t="s">
        <v>220</v>
      </c>
      <c r="EB32" s="448" t="s">
        <v>162</v>
      </c>
      <c r="EC32" s="448" t="s">
        <v>172</v>
      </c>
      <c r="ED32" s="449"/>
      <c r="EE32" s="447" t="s">
        <v>206</v>
      </c>
      <c r="EF32" s="448" t="s">
        <v>205</v>
      </c>
      <c r="EG32" s="448" t="s">
        <v>222</v>
      </c>
      <c r="EH32" s="449"/>
      <c r="EI32" s="447" t="s">
        <v>165</v>
      </c>
      <c r="EJ32" s="448" t="s">
        <v>161</v>
      </c>
      <c r="EK32" s="448" t="s">
        <v>267</v>
      </c>
      <c r="EL32" s="449"/>
      <c r="EM32" s="447" t="s">
        <v>225</v>
      </c>
      <c r="EN32" s="448" t="s">
        <v>183</v>
      </c>
      <c r="EO32" s="284" t="s">
        <v>204</v>
      </c>
      <c r="EP32" s="287" t="s">
        <v>264</v>
      </c>
      <c r="EQ32" s="89" t="s">
        <v>174</v>
      </c>
      <c r="ER32" s="90" t="s">
        <v>193</v>
      </c>
      <c r="ES32" s="90" t="s">
        <v>163</v>
      </c>
      <c r="ET32" s="133"/>
      <c r="EU32" s="387" t="s">
        <v>154</v>
      </c>
      <c r="EV32" s="388" t="s">
        <v>158</v>
      </c>
      <c r="EW32" s="388"/>
      <c r="EX32" s="406"/>
      <c r="EY32" s="373" t="s">
        <v>301</v>
      </c>
      <c r="EZ32" s="374" t="s">
        <v>198</v>
      </c>
      <c r="FA32" s="374" t="s">
        <v>161</v>
      </c>
      <c r="FB32" s="375"/>
      <c r="FC32" s="387" t="s">
        <v>169</v>
      </c>
      <c r="FD32" s="388" t="s">
        <v>493</v>
      </c>
      <c r="FE32" s="388" t="s">
        <v>205</v>
      </c>
      <c r="FF32" s="389"/>
      <c r="FG32" s="387" t="s">
        <v>180</v>
      </c>
      <c r="FH32" s="388" t="s">
        <v>222</v>
      </c>
      <c r="FI32" s="388" t="s">
        <v>193</v>
      </c>
      <c r="FJ32" s="389"/>
      <c r="FK32" s="387" t="s">
        <v>186</v>
      </c>
      <c r="FL32" s="388" t="s">
        <v>165</v>
      </c>
      <c r="FM32" s="388" t="s">
        <v>164</v>
      </c>
      <c r="FN32" s="389"/>
      <c r="FO32" s="387" t="s">
        <v>160</v>
      </c>
      <c r="FP32" s="388" t="s">
        <v>257</v>
      </c>
      <c r="FQ32" s="388"/>
      <c r="FR32" s="389"/>
      <c r="FS32" s="387" t="s">
        <v>323</v>
      </c>
      <c r="FT32" s="388" t="s">
        <v>178</v>
      </c>
      <c r="FU32" s="388" t="s">
        <v>273</v>
      </c>
      <c r="FV32" s="406"/>
      <c r="FW32" s="387" t="s">
        <v>271</v>
      </c>
      <c r="FX32" s="388" t="s">
        <v>274</v>
      </c>
      <c r="FY32" s="388" t="s">
        <v>162</v>
      </c>
      <c r="FZ32" s="389"/>
      <c r="GA32" s="387" t="s">
        <v>553</v>
      </c>
      <c r="GB32" s="388" t="s">
        <v>267</v>
      </c>
      <c r="GC32" s="388" t="s">
        <v>293</v>
      </c>
      <c r="GD32" s="389"/>
      <c r="GE32" s="387" t="s">
        <v>5</v>
      </c>
      <c r="GF32" s="388"/>
      <c r="GG32" s="388"/>
      <c r="GH32" s="389"/>
      <c r="GI32" s="387" t="s">
        <v>205</v>
      </c>
      <c r="GJ32" s="388" t="s">
        <v>275</v>
      </c>
      <c r="GK32" s="388" t="s">
        <v>426</v>
      </c>
      <c r="GL32" s="406"/>
      <c r="GM32" s="387" t="s">
        <v>164</v>
      </c>
      <c r="GN32" s="388" t="s">
        <v>177</v>
      </c>
      <c r="GO32" s="388"/>
      <c r="GP32" s="389"/>
      <c r="GQ32" s="387" t="s">
        <v>5</v>
      </c>
      <c r="GR32" s="388"/>
      <c r="GS32" s="388"/>
      <c r="GT32" s="389"/>
      <c r="GU32" s="387" t="s">
        <v>206</v>
      </c>
      <c r="GV32" s="388" t="s">
        <v>184</v>
      </c>
      <c r="GW32" s="388" t="s">
        <v>493</v>
      </c>
      <c r="GX32" s="389"/>
      <c r="GY32" s="387" t="s">
        <v>162</v>
      </c>
      <c r="GZ32" s="388" t="s">
        <v>323</v>
      </c>
      <c r="HA32" s="388" t="s">
        <v>179</v>
      </c>
      <c r="HB32" s="389"/>
      <c r="HC32" s="387" t="s">
        <v>5</v>
      </c>
      <c r="HD32" s="388"/>
      <c r="HE32" s="388"/>
      <c r="HF32" s="389"/>
      <c r="HG32" s="387" t="s">
        <v>163</v>
      </c>
      <c r="HH32" s="388" t="s">
        <v>205</v>
      </c>
      <c r="HI32" s="388" t="s">
        <v>264</v>
      </c>
      <c r="HJ32" s="389"/>
      <c r="HK32" s="387" t="s">
        <v>209</v>
      </c>
      <c r="HL32" s="388" t="s">
        <v>283</v>
      </c>
      <c r="HM32" s="388" t="s">
        <v>291</v>
      </c>
      <c r="HN32" s="389"/>
      <c r="HO32" s="387" t="s">
        <v>5</v>
      </c>
      <c r="HP32" s="388"/>
      <c r="HQ32" s="388"/>
      <c r="HR32" s="389"/>
      <c r="HS32" s="387" t="s">
        <v>225</v>
      </c>
      <c r="HT32" s="388" t="s">
        <v>493</v>
      </c>
      <c r="HU32" s="388" t="s">
        <v>293</v>
      </c>
      <c r="HV32" s="389"/>
      <c r="HW32" s="387" t="s">
        <v>180</v>
      </c>
      <c r="HX32" s="388" t="s">
        <v>169</v>
      </c>
      <c r="HY32" s="388" t="s">
        <v>198</v>
      </c>
      <c r="HZ32" s="389"/>
      <c r="IA32" s="387" t="s">
        <v>140</v>
      </c>
      <c r="IB32" s="388" t="s">
        <v>186</v>
      </c>
      <c r="IC32" s="388" t="s">
        <v>192</v>
      </c>
      <c r="ID32" s="389"/>
      <c r="IE32" s="387" t="s">
        <v>299</v>
      </c>
      <c r="IF32" s="388" t="s">
        <v>458</v>
      </c>
      <c r="IG32" s="388" t="s">
        <v>205</v>
      </c>
      <c r="IH32" s="389"/>
      <c r="II32" s="387" t="s">
        <v>193</v>
      </c>
      <c r="IJ32" s="388" t="s">
        <v>175</v>
      </c>
      <c r="IK32" s="388"/>
      <c r="IL32" s="389"/>
      <c r="IM32" s="387" t="s">
        <v>471</v>
      </c>
      <c r="IN32" s="388" t="s">
        <v>264</v>
      </c>
      <c r="IO32" s="388" t="s">
        <v>209</v>
      </c>
      <c r="IP32" s="389"/>
      <c r="IQ32" s="951" t="s">
        <v>421</v>
      </c>
      <c r="IR32" s="388" t="s">
        <v>484</v>
      </c>
      <c r="IS32" s="388" t="s">
        <v>272</v>
      </c>
      <c r="IT32" s="389"/>
      <c r="IU32" s="315" t="s">
        <v>422</v>
      </c>
      <c r="IV32" s="316" t="s">
        <v>198</v>
      </c>
      <c r="IW32" s="316" t="s">
        <v>206</v>
      </c>
      <c r="IX32" s="317"/>
      <c r="IY32" s="1040" t="s">
        <v>179</v>
      </c>
      <c r="IZ32" s="316" t="s">
        <v>277</v>
      </c>
      <c r="JA32" s="316" t="s">
        <v>286</v>
      </c>
      <c r="JB32" s="317"/>
      <c r="JC32" s="315" t="s">
        <v>271</v>
      </c>
      <c r="JD32" s="316" t="s">
        <v>162</v>
      </c>
      <c r="JE32" s="316" t="s">
        <v>263</v>
      </c>
      <c r="JF32" s="317"/>
      <c r="JG32" s="315" t="s">
        <v>574</v>
      </c>
      <c r="JH32" s="316" t="s">
        <v>135</v>
      </c>
      <c r="JI32" s="318" t="s">
        <v>282</v>
      </c>
      <c r="JJ32" s="319"/>
      <c r="JK32" s="320" t="s">
        <v>5</v>
      </c>
      <c r="JL32" s="318"/>
      <c r="JM32" s="318"/>
      <c r="JN32" s="319"/>
      <c r="JO32" s="320" t="s">
        <v>5</v>
      </c>
      <c r="JP32" s="318"/>
      <c r="JQ32" s="318"/>
      <c r="JR32" s="478"/>
      <c r="JS32" s="320" t="s">
        <v>5</v>
      </c>
      <c r="JT32" s="318"/>
      <c r="JU32" s="318"/>
      <c r="JV32" s="319"/>
      <c r="JW32" s="320" t="s">
        <v>5</v>
      </c>
      <c r="JX32" s="318"/>
      <c r="JY32" s="318"/>
      <c r="JZ32" s="478"/>
      <c r="KA32" s="320" t="s">
        <v>5</v>
      </c>
      <c r="KB32" s="318"/>
      <c r="KC32" s="318"/>
      <c r="KD32" s="318"/>
      <c r="KE32" s="319"/>
      <c r="KF32" s="320" t="s">
        <v>5</v>
      </c>
      <c r="KG32" s="318"/>
      <c r="KH32" s="318"/>
      <c r="KI32" s="319"/>
      <c r="KJ32" s="320" t="s">
        <v>205</v>
      </c>
      <c r="KK32" s="318" t="s">
        <v>186</v>
      </c>
      <c r="KL32" s="318" t="s">
        <v>301</v>
      </c>
      <c r="KM32" s="319"/>
      <c r="KN32" s="320" t="s">
        <v>474</v>
      </c>
      <c r="KO32" s="318" t="s">
        <v>228</v>
      </c>
      <c r="KP32" s="318" t="s">
        <v>1205</v>
      </c>
      <c r="KQ32" s="319"/>
      <c r="KR32" s="320" t="s">
        <v>274</v>
      </c>
      <c r="KS32" s="318" t="s">
        <v>542</v>
      </c>
      <c r="KT32" s="318" t="s">
        <v>454</v>
      </c>
      <c r="KU32" s="319" t="s">
        <v>1307</v>
      </c>
      <c r="KV32" s="373" t="s">
        <v>185</v>
      </c>
      <c r="KW32" s="284" t="s">
        <v>105</v>
      </c>
      <c r="KX32" s="983">
        <f t="shared" si="5"/>
        <v>4</v>
      </c>
      <c r="KY32" s="90">
        <f t="shared" si="6"/>
        <v>13</v>
      </c>
      <c r="KZ32" s="90">
        <f t="shared" si="7"/>
        <v>17</v>
      </c>
      <c r="LA32" s="872">
        <f t="shared" si="8"/>
        <v>0.23529411764705882</v>
      </c>
      <c r="LB32" s="492">
        <f t="shared" si="9"/>
        <v>2</v>
      </c>
      <c r="LC32" s="90">
        <f t="shared" si="10"/>
        <v>7</v>
      </c>
      <c r="LD32" s="90">
        <f t="shared" si="11"/>
        <v>9</v>
      </c>
      <c r="LE32" s="491">
        <f t="shared" si="12"/>
        <v>0.22222222222222221</v>
      </c>
    </row>
    <row r="33" spans="1:317" ht="17.25" x14ac:dyDescent="0.2">
      <c r="A33" s="45"/>
      <c r="B33" s="46" t="s">
        <v>110</v>
      </c>
      <c r="C33" s="801">
        <f t="shared" ca="1" si="0"/>
        <v>18</v>
      </c>
      <c r="D33" s="812">
        <v>37570</v>
      </c>
      <c r="E33" s="204" t="s">
        <v>358</v>
      </c>
      <c r="F33" s="46" t="s">
        <v>35</v>
      </c>
      <c r="G33" s="48" t="s">
        <v>14</v>
      </c>
      <c r="H33" s="81">
        <f t="shared" si="1"/>
        <v>80</v>
      </c>
      <c r="I33" s="82">
        <f t="shared" si="2"/>
        <v>104</v>
      </c>
      <c r="J33" s="82">
        <f t="shared" si="3"/>
        <v>184</v>
      </c>
      <c r="K33" s="101">
        <f t="shared" si="4"/>
        <v>0.43478260869565216</v>
      </c>
      <c r="L33" s="61" t="s">
        <v>20</v>
      </c>
      <c r="M33" s="61" t="s">
        <v>20</v>
      </c>
      <c r="N33" s="61" t="s">
        <v>20</v>
      </c>
      <c r="O33" s="62"/>
      <c r="P33" s="61" t="s">
        <v>20</v>
      </c>
      <c r="Q33" s="61" t="s">
        <v>20</v>
      </c>
      <c r="R33" s="61" t="s">
        <v>20</v>
      </c>
      <c r="S33" s="1439" t="s">
        <v>213</v>
      </c>
      <c r="T33" s="64" t="s">
        <v>20</v>
      </c>
      <c r="U33" s="61" t="s">
        <v>29</v>
      </c>
      <c r="V33" s="61" t="s">
        <v>20</v>
      </c>
      <c r="W33" s="1213"/>
      <c r="X33" s="38" t="s">
        <v>29</v>
      </c>
      <c r="Y33" s="38" t="s">
        <v>20</v>
      </c>
      <c r="Z33" s="38" t="s">
        <v>20</v>
      </c>
      <c r="AA33" s="93"/>
      <c r="AB33" s="49" t="s">
        <v>29</v>
      </c>
      <c r="AC33" s="38" t="s">
        <v>20</v>
      </c>
      <c r="AD33" s="48" t="s">
        <v>20</v>
      </c>
      <c r="AE33" s="39"/>
      <c r="AF33" s="38" t="s">
        <v>29</v>
      </c>
      <c r="AG33" s="38" t="s">
        <v>29</v>
      </c>
      <c r="AH33" s="38" t="s">
        <v>29</v>
      </c>
      <c r="AI33" s="93"/>
      <c r="AJ33" s="81" t="s">
        <v>5</v>
      </c>
      <c r="AK33" s="38"/>
      <c r="AL33" s="38"/>
      <c r="AM33" s="39"/>
      <c r="AN33" s="38" t="s">
        <v>29</v>
      </c>
      <c r="AO33" s="38" t="s">
        <v>20</v>
      </c>
      <c r="AP33" s="38" t="s">
        <v>29</v>
      </c>
      <c r="AQ33" s="48"/>
      <c r="AR33" s="49" t="s">
        <v>20</v>
      </c>
      <c r="AS33" s="38" t="s">
        <v>29</v>
      </c>
      <c r="AT33" s="38" t="s">
        <v>20</v>
      </c>
      <c r="AU33" s="39"/>
      <c r="AV33" s="67" t="s">
        <v>214</v>
      </c>
      <c r="AW33" s="38" t="s">
        <v>215</v>
      </c>
      <c r="AX33" s="38" t="s">
        <v>216</v>
      </c>
      <c r="AY33" s="48"/>
      <c r="AZ33" s="56" t="s">
        <v>212</v>
      </c>
      <c r="BA33" s="48" t="s">
        <v>270</v>
      </c>
      <c r="BB33" s="48" t="s">
        <v>271</v>
      </c>
      <c r="BC33" s="39"/>
      <c r="BD33" s="81" t="s">
        <v>269</v>
      </c>
      <c r="BE33" s="82" t="s">
        <v>275</v>
      </c>
      <c r="BF33" s="82" t="s">
        <v>224</v>
      </c>
      <c r="BG33" s="118"/>
      <c r="BH33" s="81" t="s">
        <v>292</v>
      </c>
      <c r="BI33" s="82" t="s">
        <v>282</v>
      </c>
      <c r="BJ33" s="82" t="s">
        <v>226</v>
      </c>
      <c r="BK33" s="134"/>
      <c r="BL33" s="81" t="s">
        <v>285</v>
      </c>
      <c r="BM33" s="82" t="s">
        <v>344</v>
      </c>
      <c r="BN33" s="125" t="s">
        <v>179</v>
      </c>
      <c r="BO33" s="242"/>
      <c r="BP33" s="124" t="s">
        <v>187</v>
      </c>
      <c r="BQ33" s="125" t="s">
        <v>267</v>
      </c>
      <c r="BR33" s="125" t="s">
        <v>189</v>
      </c>
      <c r="BS33" s="242"/>
      <c r="BT33" s="124" t="s">
        <v>180</v>
      </c>
      <c r="BU33" s="125" t="s">
        <v>366</v>
      </c>
      <c r="BV33" s="125" t="s">
        <v>324</v>
      </c>
      <c r="BW33" s="134" t="s">
        <v>264</v>
      </c>
      <c r="BX33" s="81" t="s">
        <v>271</v>
      </c>
      <c r="BY33" s="82" t="s">
        <v>231</v>
      </c>
      <c r="BZ33" s="125" t="s">
        <v>276</v>
      </c>
      <c r="CA33" s="242"/>
      <c r="CB33" s="124" t="s">
        <v>140</v>
      </c>
      <c r="CC33" s="125" t="s">
        <v>291</v>
      </c>
      <c r="CD33" s="125" t="s">
        <v>273</v>
      </c>
      <c r="CE33" s="280"/>
      <c r="CF33" s="281" t="s">
        <v>174</v>
      </c>
      <c r="CG33" s="125" t="s">
        <v>192</v>
      </c>
      <c r="CH33" s="125" t="s">
        <v>321</v>
      </c>
      <c r="CI33" s="134" t="s">
        <v>204</v>
      </c>
      <c r="CJ33" s="81" t="s">
        <v>139</v>
      </c>
      <c r="CK33" s="82" t="s">
        <v>176</v>
      </c>
      <c r="CL33" s="82" t="s">
        <v>257</v>
      </c>
      <c r="CM33" s="118"/>
      <c r="CN33" s="69" t="s">
        <v>186</v>
      </c>
      <c r="CO33" s="77" t="s">
        <v>169</v>
      </c>
      <c r="CP33" s="77" t="s">
        <v>163</v>
      </c>
      <c r="CQ33" s="285"/>
      <c r="CR33" s="69" t="s">
        <v>180</v>
      </c>
      <c r="CS33" s="77" t="s">
        <v>184</v>
      </c>
      <c r="CT33" s="77" t="s">
        <v>177</v>
      </c>
      <c r="CU33" s="285"/>
      <c r="CV33" s="69" t="s">
        <v>222</v>
      </c>
      <c r="CW33" s="298" t="s">
        <v>205</v>
      </c>
      <c r="CX33" s="298" t="s">
        <v>231</v>
      </c>
      <c r="CY33" s="298"/>
      <c r="CZ33" s="299"/>
      <c r="DA33" s="297" t="s">
        <v>161</v>
      </c>
      <c r="DB33" s="298" t="s">
        <v>212</v>
      </c>
      <c r="DC33" s="298" t="s">
        <v>164</v>
      </c>
      <c r="DD33" s="1306"/>
      <c r="DE33" s="299"/>
      <c r="DF33" s="297" t="s">
        <v>263</v>
      </c>
      <c r="DG33" s="298" t="s">
        <v>229</v>
      </c>
      <c r="DH33" s="298" t="s">
        <v>220</v>
      </c>
      <c r="DI33" s="299"/>
      <c r="DJ33" s="297" t="s">
        <v>162</v>
      </c>
      <c r="DK33" s="298" t="s">
        <v>163</v>
      </c>
      <c r="DL33" s="298" t="s">
        <v>135</v>
      </c>
      <c r="DM33" s="77" t="s">
        <v>184</v>
      </c>
      <c r="DN33" s="285"/>
      <c r="DO33" s="69" t="s">
        <v>271</v>
      </c>
      <c r="DP33" s="295" t="s">
        <v>267</v>
      </c>
      <c r="DQ33" s="295" t="s">
        <v>181</v>
      </c>
      <c r="DR33" s="296"/>
      <c r="DS33" s="294" t="s">
        <v>192</v>
      </c>
      <c r="DT33" s="295" t="s">
        <v>180</v>
      </c>
      <c r="DU33" s="77" t="s">
        <v>177</v>
      </c>
      <c r="DV33" s="285"/>
      <c r="DW33" s="297" t="s">
        <v>209</v>
      </c>
      <c r="DX33" s="298" t="s">
        <v>190</v>
      </c>
      <c r="DY33" s="298" t="s">
        <v>164</v>
      </c>
      <c r="DZ33" s="299"/>
      <c r="EA33" s="297" t="s">
        <v>301</v>
      </c>
      <c r="EB33" s="298" t="s">
        <v>205</v>
      </c>
      <c r="EC33" s="298" t="s">
        <v>186</v>
      </c>
      <c r="ED33" s="299"/>
      <c r="EE33" s="297" t="s">
        <v>286</v>
      </c>
      <c r="EF33" s="298" t="s">
        <v>200</v>
      </c>
      <c r="EG33" s="298" t="s">
        <v>198</v>
      </c>
      <c r="EH33" s="299"/>
      <c r="EI33" s="297" t="s">
        <v>163</v>
      </c>
      <c r="EJ33" s="298" t="s">
        <v>135</v>
      </c>
      <c r="EK33" s="77" t="s">
        <v>184</v>
      </c>
      <c r="EL33" s="285" t="s">
        <v>269</v>
      </c>
      <c r="EM33" s="69" t="s">
        <v>162</v>
      </c>
      <c r="EN33" s="295" t="s">
        <v>426</v>
      </c>
      <c r="EO33" s="295" t="s">
        <v>282</v>
      </c>
      <c r="EP33" s="296"/>
      <c r="EQ33" s="85" t="s">
        <v>180</v>
      </c>
      <c r="ER33" s="86" t="s">
        <v>225</v>
      </c>
      <c r="ES33" s="86" t="s">
        <v>136</v>
      </c>
      <c r="ET33" s="134" t="s">
        <v>164</v>
      </c>
      <c r="EU33" s="384" t="s">
        <v>193</v>
      </c>
      <c r="EV33" s="125" t="s">
        <v>192</v>
      </c>
      <c r="EW33" s="125" t="s">
        <v>264</v>
      </c>
      <c r="EX33" s="126"/>
      <c r="EY33" s="303" t="s">
        <v>140</v>
      </c>
      <c r="EZ33" s="304" t="s">
        <v>222</v>
      </c>
      <c r="FA33" s="304" t="s">
        <v>267</v>
      </c>
      <c r="FB33" s="305"/>
      <c r="FC33" s="124" t="s">
        <v>323</v>
      </c>
      <c r="FD33" s="125" t="s">
        <v>385</v>
      </c>
      <c r="FE33" s="385" t="s">
        <v>178</v>
      </c>
      <c r="FF33" s="198" t="s">
        <v>184</v>
      </c>
      <c r="FG33" s="83" t="s">
        <v>162</v>
      </c>
      <c r="FH33" s="84" t="s">
        <v>282</v>
      </c>
      <c r="FI33" s="84" t="s">
        <v>301</v>
      </c>
      <c r="FJ33" s="198"/>
      <c r="FK33" s="83" t="s">
        <v>257</v>
      </c>
      <c r="FL33" s="84" t="s">
        <v>476</v>
      </c>
      <c r="FM33" s="84"/>
      <c r="FN33" s="198"/>
      <c r="FO33" s="83" t="s">
        <v>493</v>
      </c>
      <c r="FP33" s="84" t="s">
        <v>158</v>
      </c>
      <c r="FQ33" s="84" t="s">
        <v>135</v>
      </c>
      <c r="FR33" s="1042" t="s">
        <v>206</v>
      </c>
      <c r="FS33" s="1043" t="s">
        <v>205</v>
      </c>
      <c r="FT33" s="1041" t="s">
        <v>274</v>
      </c>
      <c r="FU33" s="1041" t="s">
        <v>198</v>
      </c>
      <c r="FV33" s="1044"/>
      <c r="FW33" s="1043" t="s">
        <v>5</v>
      </c>
      <c r="FX33" s="1041"/>
      <c r="FY33" s="1041"/>
      <c r="FZ33" s="1042"/>
      <c r="GA33" s="1043" t="s">
        <v>275</v>
      </c>
      <c r="GB33" s="1041" t="s">
        <v>186</v>
      </c>
      <c r="GC33" s="1041" t="s">
        <v>184</v>
      </c>
      <c r="GD33" s="1042"/>
      <c r="GE33" s="1043" t="s">
        <v>271</v>
      </c>
      <c r="GF33" s="1041" t="s">
        <v>567</v>
      </c>
      <c r="GG33" s="385" t="s">
        <v>222</v>
      </c>
      <c r="GH33" s="386" t="s">
        <v>204</v>
      </c>
      <c r="GI33" s="384" t="s">
        <v>471</v>
      </c>
      <c r="GJ33" s="385" t="s">
        <v>163</v>
      </c>
      <c r="GK33" s="385" t="s">
        <v>422</v>
      </c>
      <c r="GL33" s="405"/>
      <c r="GM33" s="384" t="s">
        <v>265</v>
      </c>
      <c r="GN33" s="385" t="s">
        <v>162</v>
      </c>
      <c r="GO33" s="385" t="s">
        <v>216</v>
      </c>
      <c r="GP33" s="386"/>
      <c r="GQ33" s="384" t="s">
        <v>301</v>
      </c>
      <c r="GR33" s="385" t="s">
        <v>299</v>
      </c>
      <c r="GS33" s="385" t="s">
        <v>202</v>
      </c>
      <c r="GT33" s="386"/>
      <c r="GU33" s="384" t="s">
        <v>289</v>
      </c>
      <c r="GV33" s="385" t="s">
        <v>192</v>
      </c>
      <c r="GW33" s="385" t="s">
        <v>180</v>
      </c>
      <c r="GX33" s="386"/>
      <c r="GY33" s="384" t="s">
        <v>263</v>
      </c>
      <c r="GZ33" s="385" t="s">
        <v>186</v>
      </c>
      <c r="HA33" s="385" t="s">
        <v>274</v>
      </c>
      <c r="HB33" s="386"/>
      <c r="HC33" s="384" t="s">
        <v>277</v>
      </c>
      <c r="HD33" s="385" t="s">
        <v>140</v>
      </c>
      <c r="HE33" s="385" t="s">
        <v>491</v>
      </c>
      <c r="HF33" s="386"/>
      <c r="HG33" s="384" t="s">
        <v>172</v>
      </c>
      <c r="HH33" s="385" t="s">
        <v>163</v>
      </c>
      <c r="HI33" s="385" t="s">
        <v>421</v>
      </c>
      <c r="HJ33" s="386"/>
      <c r="HK33" s="384" t="s">
        <v>271</v>
      </c>
      <c r="HL33" s="385" t="s">
        <v>493</v>
      </c>
      <c r="HM33" s="385" t="s">
        <v>458</v>
      </c>
      <c r="HN33" s="386"/>
      <c r="HO33" s="384" t="s">
        <v>5</v>
      </c>
      <c r="HP33" s="385"/>
      <c r="HQ33" s="385"/>
      <c r="HR33" s="386"/>
      <c r="HS33" s="384" t="s">
        <v>5</v>
      </c>
      <c r="HT33" s="385"/>
      <c r="HU33" s="385"/>
      <c r="HV33" s="386"/>
      <c r="HW33" s="384" t="s">
        <v>169</v>
      </c>
      <c r="HX33" s="385" t="s">
        <v>539</v>
      </c>
      <c r="HY33" s="385" t="s">
        <v>301</v>
      </c>
      <c r="HZ33" s="386"/>
      <c r="IA33" s="384" t="s">
        <v>209</v>
      </c>
      <c r="IB33" s="385" t="s">
        <v>135</v>
      </c>
      <c r="IC33" s="385" t="s">
        <v>205</v>
      </c>
      <c r="ID33" s="386" t="s">
        <v>206</v>
      </c>
      <c r="IE33" s="384" t="s">
        <v>274</v>
      </c>
      <c r="IF33" s="385" t="s">
        <v>210</v>
      </c>
      <c r="IG33" s="86" t="s">
        <v>323</v>
      </c>
      <c r="IH33" s="136"/>
      <c r="II33" s="85" t="s">
        <v>456</v>
      </c>
      <c r="IJ33" s="86" t="s">
        <v>269</v>
      </c>
      <c r="IK33" s="86" t="s">
        <v>283</v>
      </c>
      <c r="IL33" s="136"/>
      <c r="IM33" s="85" t="s">
        <v>491</v>
      </c>
      <c r="IN33" s="86" t="s">
        <v>136</v>
      </c>
      <c r="IO33" s="385" t="s">
        <v>471</v>
      </c>
      <c r="IP33" s="198" t="s">
        <v>493</v>
      </c>
      <c r="IQ33" s="986" t="s">
        <v>453</v>
      </c>
      <c r="IR33" s="84" t="s">
        <v>198</v>
      </c>
      <c r="IS33" s="84" t="s">
        <v>229</v>
      </c>
      <c r="IT33" s="198"/>
      <c r="IU33" s="83" t="s">
        <v>289</v>
      </c>
      <c r="IV33" s="84" t="s">
        <v>271</v>
      </c>
      <c r="IW33" s="84"/>
      <c r="IX33" s="198"/>
      <c r="IY33" s="986" t="s">
        <v>541</v>
      </c>
      <c r="IZ33" s="84" t="s">
        <v>1096</v>
      </c>
      <c r="JA33" s="84" t="s">
        <v>211</v>
      </c>
      <c r="JB33" s="198" t="s">
        <v>135</v>
      </c>
      <c r="JC33" s="85" t="s">
        <v>222</v>
      </c>
      <c r="JD33" s="86" t="s">
        <v>234</v>
      </c>
      <c r="JE33" s="86" t="s">
        <v>273</v>
      </c>
      <c r="JF33" s="136"/>
      <c r="JG33" s="85" t="s">
        <v>193</v>
      </c>
      <c r="JH33" s="86" t="s">
        <v>216</v>
      </c>
      <c r="JI33" s="86" t="s">
        <v>136</v>
      </c>
      <c r="JJ33" s="386" t="s">
        <v>458</v>
      </c>
      <c r="JK33" s="384" t="s">
        <v>5</v>
      </c>
      <c r="JL33" s="385"/>
      <c r="JM33" s="385"/>
      <c r="JN33" s="386"/>
      <c r="JO33" s="384" t="s">
        <v>5</v>
      </c>
      <c r="JP33" s="385"/>
      <c r="JQ33" s="385"/>
      <c r="JR33" s="405"/>
      <c r="JS33" s="384" t="s">
        <v>5</v>
      </c>
      <c r="JT33" s="385"/>
      <c r="JU33" s="385"/>
      <c r="JV33" s="386"/>
      <c r="JW33" s="384" t="s">
        <v>5</v>
      </c>
      <c r="JX33" s="385"/>
      <c r="JY33" s="385"/>
      <c r="JZ33" s="405"/>
      <c r="KA33" s="384" t="s">
        <v>5</v>
      </c>
      <c r="KB33" s="385"/>
      <c r="KC33" s="385"/>
      <c r="KD33" s="385"/>
      <c r="KE33" s="386"/>
      <c r="KF33" s="384" t="s">
        <v>5</v>
      </c>
      <c r="KG33" s="385"/>
      <c r="KH33" s="385"/>
      <c r="KI33" s="386"/>
      <c r="KJ33" s="384" t="s">
        <v>179</v>
      </c>
      <c r="KK33" s="385" t="s">
        <v>286</v>
      </c>
      <c r="KL33" s="385" t="s">
        <v>422</v>
      </c>
      <c r="KM33" s="386"/>
      <c r="KN33" s="384" t="s">
        <v>937</v>
      </c>
      <c r="KO33" s="385" t="s">
        <v>426</v>
      </c>
      <c r="KP33" s="385" t="s">
        <v>269</v>
      </c>
      <c r="KQ33" s="386"/>
      <c r="KR33" s="384" t="s">
        <v>5</v>
      </c>
      <c r="KS33" s="385"/>
      <c r="KT33" s="385"/>
      <c r="KU33" s="386"/>
      <c r="KV33" s="356"/>
      <c r="KW33" s="77" t="s">
        <v>110</v>
      </c>
      <c r="KX33" s="968">
        <f t="shared" si="5"/>
        <v>7</v>
      </c>
      <c r="KY33" s="82">
        <f t="shared" si="6"/>
        <v>8</v>
      </c>
      <c r="KZ33" s="82">
        <f t="shared" si="7"/>
        <v>15</v>
      </c>
      <c r="LA33" s="871">
        <f t="shared" si="8"/>
        <v>0.46666666666666667</v>
      </c>
      <c r="LB33" s="415">
        <f t="shared" si="9"/>
        <v>3</v>
      </c>
      <c r="LC33" s="82">
        <f t="shared" si="10"/>
        <v>3</v>
      </c>
      <c r="LD33" s="82">
        <f t="shared" si="11"/>
        <v>6</v>
      </c>
      <c r="LE33" s="413">
        <f t="shared" si="12"/>
        <v>0.5</v>
      </c>
    </row>
    <row r="34" spans="1:317" ht="17.25" x14ac:dyDescent="0.2">
      <c r="A34" s="80"/>
      <c r="B34" s="77" t="s">
        <v>1206</v>
      </c>
      <c r="C34" s="803">
        <f t="shared" ca="1" si="0"/>
        <v>15</v>
      </c>
      <c r="D34" s="812">
        <v>38712</v>
      </c>
      <c r="E34" s="404" t="s">
        <v>478</v>
      </c>
      <c r="F34" s="78" t="s">
        <v>18</v>
      </c>
      <c r="G34" s="203" t="s">
        <v>16</v>
      </c>
      <c r="H34" s="81">
        <f t="shared" si="1"/>
        <v>59</v>
      </c>
      <c r="I34" s="82">
        <f t="shared" si="2"/>
        <v>52</v>
      </c>
      <c r="J34" s="82">
        <f t="shared" si="3"/>
        <v>111</v>
      </c>
      <c r="K34" s="101">
        <f t="shared" si="4"/>
        <v>0.53153153153153154</v>
      </c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356" t="s">
        <v>294</v>
      </c>
      <c r="EZ34" s="357" t="s">
        <v>283</v>
      </c>
      <c r="FA34" s="357" t="s">
        <v>204</v>
      </c>
      <c r="FB34" s="354"/>
      <c r="FC34" s="124" t="s">
        <v>426</v>
      </c>
      <c r="FD34" s="125" t="s">
        <v>491</v>
      </c>
      <c r="FE34" s="125" t="s">
        <v>472</v>
      </c>
      <c r="FF34" s="242"/>
      <c r="FG34" s="124" t="s">
        <v>202</v>
      </c>
      <c r="FH34" s="125" t="s">
        <v>511</v>
      </c>
      <c r="FI34" s="125" t="s">
        <v>322</v>
      </c>
      <c r="FJ34" s="242" t="s">
        <v>217</v>
      </c>
      <c r="FK34" s="384" t="s">
        <v>422</v>
      </c>
      <c r="FL34" s="385" t="s">
        <v>470</v>
      </c>
      <c r="FM34" s="385" t="s">
        <v>265</v>
      </c>
      <c r="FN34" s="386"/>
      <c r="FO34" s="384" t="s">
        <v>158</v>
      </c>
      <c r="FP34" s="385" t="s">
        <v>475</v>
      </c>
      <c r="FQ34" s="385" t="s">
        <v>454</v>
      </c>
      <c r="FR34" s="386"/>
      <c r="FS34" s="384" t="s">
        <v>485</v>
      </c>
      <c r="FT34" s="385" t="s">
        <v>209</v>
      </c>
      <c r="FU34" s="385" t="s">
        <v>277</v>
      </c>
      <c r="FV34" s="405"/>
      <c r="FW34" s="384" t="s">
        <v>224</v>
      </c>
      <c r="FX34" s="385" t="s">
        <v>271</v>
      </c>
      <c r="FY34" s="385" t="s">
        <v>487</v>
      </c>
      <c r="FZ34" s="386"/>
      <c r="GA34" s="384" t="s">
        <v>457</v>
      </c>
      <c r="GB34" s="125" t="s">
        <v>542</v>
      </c>
      <c r="GC34" s="125" t="s">
        <v>215</v>
      </c>
      <c r="GD34" s="242"/>
      <c r="GE34" s="124" t="s">
        <v>294</v>
      </c>
      <c r="GF34" s="125" t="s">
        <v>436</v>
      </c>
      <c r="GG34" s="125" t="s">
        <v>421</v>
      </c>
      <c r="GH34" s="242"/>
      <c r="GI34" s="124" t="s">
        <v>203</v>
      </c>
      <c r="GJ34" s="125" t="s">
        <v>140</v>
      </c>
      <c r="GK34" s="125" t="s">
        <v>291</v>
      </c>
      <c r="GL34" s="126"/>
      <c r="GM34" s="124" t="s">
        <v>540</v>
      </c>
      <c r="GN34" s="125" t="s">
        <v>227</v>
      </c>
      <c r="GO34" s="125" t="s">
        <v>491</v>
      </c>
      <c r="GP34" s="242"/>
      <c r="GQ34" s="124" t="s">
        <v>283</v>
      </c>
      <c r="GR34" s="125" t="s">
        <v>201</v>
      </c>
      <c r="GS34" s="385" t="s">
        <v>274</v>
      </c>
      <c r="GT34" s="386" t="s">
        <v>322</v>
      </c>
      <c r="GU34" s="384" t="s">
        <v>301</v>
      </c>
      <c r="GV34" s="385" t="s">
        <v>472</v>
      </c>
      <c r="GW34" s="385" t="s">
        <v>172</v>
      </c>
      <c r="GX34" s="386"/>
      <c r="GY34" s="384" t="s">
        <v>269</v>
      </c>
      <c r="GZ34" s="385" t="s">
        <v>222</v>
      </c>
      <c r="HA34" s="385" t="s">
        <v>277</v>
      </c>
      <c r="HB34" s="386"/>
      <c r="HC34" s="384" t="s">
        <v>5</v>
      </c>
      <c r="HD34" s="385"/>
      <c r="HE34" s="385"/>
      <c r="HF34" s="386"/>
      <c r="HG34" s="384" t="s">
        <v>422</v>
      </c>
      <c r="HH34" s="385" t="s">
        <v>459</v>
      </c>
      <c r="HI34" s="385" t="s">
        <v>267</v>
      </c>
      <c r="HJ34" s="386"/>
      <c r="HK34" s="384" t="s">
        <v>186</v>
      </c>
      <c r="HL34" s="385" t="s">
        <v>474</v>
      </c>
      <c r="HM34" s="385" t="s">
        <v>263</v>
      </c>
      <c r="HN34" s="386"/>
      <c r="HO34" s="124" t="s">
        <v>491</v>
      </c>
      <c r="HP34" s="125" t="s">
        <v>225</v>
      </c>
      <c r="HQ34" s="125" t="s">
        <v>486</v>
      </c>
      <c r="HR34" s="242"/>
      <c r="HS34" s="124" t="s">
        <v>487</v>
      </c>
      <c r="HT34" s="125" t="s">
        <v>322</v>
      </c>
      <c r="HU34" s="125" t="s">
        <v>286</v>
      </c>
      <c r="HV34" s="242" t="s">
        <v>321</v>
      </c>
      <c r="HW34" s="83" t="s">
        <v>163</v>
      </c>
      <c r="HX34" s="84" t="s">
        <v>454</v>
      </c>
      <c r="HY34" s="84" t="s">
        <v>206</v>
      </c>
      <c r="HZ34" s="198"/>
      <c r="IA34" s="83" t="s">
        <v>205</v>
      </c>
      <c r="IB34" s="84" t="s">
        <v>299</v>
      </c>
      <c r="IC34" s="84" t="s">
        <v>539</v>
      </c>
      <c r="ID34" s="198"/>
      <c r="IE34" s="83" t="s">
        <v>140</v>
      </c>
      <c r="IF34" s="84" t="s">
        <v>162</v>
      </c>
      <c r="IG34" s="84" t="s">
        <v>493</v>
      </c>
      <c r="IH34" s="198" t="s">
        <v>135</v>
      </c>
      <c r="II34" s="384" t="s">
        <v>277</v>
      </c>
      <c r="IJ34" s="385" t="s">
        <v>421</v>
      </c>
      <c r="IK34" s="385" t="s">
        <v>264</v>
      </c>
      <c r="IL34" s="386"/>
      <c r="IM34" s="384" t="s">
        <v>229</v>
      </c>
      <c r="IN34" s="385" t="s">
        <v>203</v>
      </c>
      <c r="IO34" s="385" t="s">
        <v>301</v>
      </c>
      <c r="IP34" s="386"/>
      <c r="IQ34" s="950" t="s">
        <v>269</v>
      </c>
      <c r="IR34" s="86" t="s">
        <v>202</v>
      </c>
      <c r="IS34" s="86" t="s">
        <v>425</v>
      </c>
      <c r="IT34" s="136"/>
      <c r="IU34" s="85" t="s">
        <v>192</v>
      </c>
      <c r="IV34" s="86" t="s">
        <v>136</v>
      </c>
      <c r="IW34" s="385" t="s">
        <v>271</v>
      </c>
      <c r="IX34" s="386" t="s">
        <v>474</v>
      </c>
      <c r="IY34" s="950" t="s">
        <v>267</v>
      </c>
      <c r="IZ34" s="385" t="s">
        <v>209</v>
      </c>
      <c r="JA34" s="385" t="s">
        <v>186</v>
      </c>
      <c r="JB34" s="386"/>
      <c r="JC34" s="384" t="s">
        <v>193</v>
      </c>
      <c r="JD34" s="385" t="s">
        <v>539</v>
      </c>
      <c r="JE34" s="385" t="s">
        <v>291</v>
      </c>
      <c r="JF34" s="386"/>
      <c r="JG34" s="384" t="s">
        <v>273</v>
      </c>
      <c r="JH34" s="385" t="s">
        <v>454</v>
      </c>
      <c r="JI34" s="385" t="s">
        <v>491</v>
      </c>
      <c r="JJ34" s="386"/>
      <c r="JK34" s="384" t="s">
        <v>205</v>
      </c>
      <c r="JL34" s="385" t="s">
        <v>198</v>
      </c>
      <c r="JM34" s="385" t="s">
        <v>224</v>
      </c>
      <c r="JN34" s="386"/>
      <c r="JO34" s="384" t="s">
        <v>162</v>
      </c>
      <c r="JP34" s="385" t="s">
        <v>494</v>
      </c>
      <c r="JQ34" s="385" t="s">
        <v>426</v>
      </c>
      <c r="JR34" s="405"/>
      <c r="JS34" s="384" t="s">
        <v>140</v>
      </c>
      <c r="JT34" s="385" t="s">
        <v>425</v>
      </c>
      <c r="JU34" s="385" t="s">
        <v>228</v>
      </c>
      <c r="JV34" s="386"/>
      <c r="JW34" s="384" t="s">
        <v>323</v>
      </c>
      <c r="JX34" s="385" t="s">
        <v>269</v>
      </c>
      <c r="JY34" s="385" t="s">
        <v>285</v>
      </c>
      <c r="JZ34" s="405"/>
      <c r="KA34" s="384" t="s">
        <v>943</v>
      </c>
      <c r="KB34" s="385" t="s">
        <v>186</v>
      </c>
      <c r="KC34" s="385" t="s">
        <v>267</v>
      </c>
      <c r="KD34" s="385"/>
      <c r="KE34" s="386"/>
      <c r="KF34" s="384" t="s">
        <v>273</v>
      </c>
      <c r="KG34" s="385" t="s">
        <v>187</v>
      </c>
      <c r="KH34" s="385" t="s">
        <v>205</v>
      </c>
      <c r="KI34" s="386"/>
      <c r="KJ34" s="384" t="s">
        <v>937</v>
      </c>
      <c r="KK34" s="385" t="s">
        <v>454</v>
      </c>
      <c r="KL34" s="385" t="s">
        <v>541</v>
      </c>
      <c r="KM34" s="386"/>
      <c r="KN34" s="384" t="s">
        <v>460</v>
      </c>
      <c r="KO34" s="385" t="s">
        <v>225</v>
      </c>
      <c r="KP34" s="385" t="s">
        <v>270</v>
      </c>
      <c r="KQ34" s="386"/>
      <c r="KR34" s="384" t="s">
        <v>291</v>
      </c>
      <c r="KS34" s="385" t="s">
        <v>494</v>
      </c>
      <c r="KT34" s="385" t="s">
        <v>293</v>
      </c>
      <c r="KU34" s="386"/>
      <c r="KV34" s="1206"/>
      <c r="KW34" s="77" t="s">
        <v>1206</v>
      </c>
      <c r="KX34" s="968">
        <f t="shared" si="5"/>
        <v>18</v>
      </c>
      <c r="KY34" s="82">
        <f t="shared" si="6"/>
        <v>18</v>
      </c>
      <c r="KZ34" s="82">
        <f t="shared" si="7"/>
        <v>36</v>
      </c>
      <c r="LA34" s="871">
        <f t="shared" si="8"/>
        <v>0.5</v>
      </c>
      <c r="LB34" s="415">
        <f t="shared" si="9"/>
        <v>9</v>
      </c>
      <c r="LC34" s="82">
        <f t="shared" si="10"/>
        <v>9</v>
      </c>
      <c r="LD34" s="82">
        <f t="shared" si="11"/>
        <v>18</v>
      </c>
      <c r="LE34" s="413">
        <f t="shared" si="12"/>
        <v>0.5</v>
      </c>
    </row>
    <row r="35" spans="1:317" ht="17.25" x14ac:dyDescent="0.2">
      <c r="A35" s="79"/>
      <c r="B35" s="77" t="s">
        <v>295</v>
      </c>
      <c r="C35" s="803">
        <f t="shared" ca="1" si="0"/>
        <v>14</v>
      </c>
      <c r="D35" s="812">
        <v>38924</v>
      </c>
      <c r="E35" s="402" t="s">
        <v>359</v>
      </c>
      <c r="F35" s="78" t="s">
        <v>15</v>
      </c>
      <c r="G35" s="203" t="s">
        <v>14</v>
      </c>
      <c r="H35" s="81">
        <f t="shared" si="1"/>
        <v>84</v>
      </c>
      <c r="I35" s="82">
        <f t="shared" si="2"/>
        <v>102</v>
      </c>
      <c r="J35" s="82">
        <f t="shared" si="3"/>
        <v>186</v>
      </c>
      <c r="K35" s="101">
        <f t="shared" si="4"/>
        <v>0.45161290322580644</v>
      </c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83" t="s">
        <v>263</v>
      </c>
      <c r="BE35" s="84" t="s">
        <v>277</v>
      </c>
      <c r="BF35" s="84" t="s">
        <v>289</v>
      </c>
      <c r="BG35" s="120"/>
      <c r="BH35" s="83" t="s">
        <v>271</v>
      </c>
      <c r="BI35" s="84" t="s">
        <v>274</v>
      </c>
      <c r="BJ35" s="84" t="s">
        <v>262</v>
      </c>
      <c r="BK35" s="198"/>
      <c r="BL35" s="83" t="s">
        <v>291</v>
      </c>
      <c r="BM35" s="84" t="s">
        <v>293</v>
      </c>
      <c r="BN35" s="84" t="s">
        <v>284</v>
      </c>
      <c r="BO35" s="198"/>
      <c r="BP35" s="83" t="s">
        <v>226</v>
      </c>
      <c r="BQ35" s="84" t="s">
        <v>195</v>
      </c>
      <c r="BR35" s="82" t="s">
        <v>290</v>
      </c>
      <c r="BS35" s="134" t="s">
        <v>299</v>
      </c>
      <c r="BT35" s="81" t="s">
        <v>231</v>
      </c>
      <c r="BU35" s="82" t="s">
        <v>212</v>
      </c>
      <c r="BV35" s="86" t="s">
        <v>286</v>
      </c>
      <c r="BW35" s="136"/>
      <c r="BX35" s="85" t="s">
        <v>227</v>
      </c>
      <c r="BY35" s="86" t="s">
        <v>265</v>
      </c>
      <c r="BZ35" s="86" t="s">
        <v>322</v>
      </c>
      <c r="CA35" s="134"/>
      <c r="CB35" s="81" t="s">
        <v>224</v>
      </c>
      <c r="CC35" s="82" t="s">
        <v>264</v>
      </c>
      <c r="CD35" s="82" t="s">
        <v>199</v>
      </c>
      <c r="CE35" s="276"/>
      <c r="CF35" s="274" t="s">
        <v>275</v>
      </c>
      <c r="CG35" s="82" t="s">
        <v>289</v>
      </c>
      <c r="CH35" s="82" t="s">
        <v>187</v>
      </c>
      <c r="CI35" s="134"/>
      <c r="CJ35" s="81" t="s">
        <v>301</v>
      </c>
      <c r="CK35" s="82" t="s">
        <v>226</v>
      </c>
      <c r="CL35" s="82" t="s">
        <v>291</v>
      </c>
      <c r="CM35" s="118"/>
      <c r="CN35" s="69" t="s">
        <v>190</v>
      </c>
      <c r="CO35" s="77" t="s">
        <v>290</v>
      </c>
      <c r="CP35" s="77" t="s">
        <v>140</v>
      </c>
      <c r="CQ35" s="285"/>
      <c r="CR35" s="69" t="s">
        <v>263</v>
      </c>
      <c r="CS35" s="77" t="s">
        <v>299</v>
      </c>
      <c r="CT35" s="77" t="s">
        <v>208</v>
      </c>
      <c r="CU35" s="285"/>
      <c r="CV35" s="69" t="s">
        <v>227</v>
      </c>
      <c r="CW35" s="77" t="s">
        <v>322</v>
      </c>
      <c r="CX35" s="77" t="s">
        <v>269</v>
      </c>
      <c r="CY35" s="77"/>
      <c r="CZ35" s="285"/>
      <c r="DA35" s="69" t="s">
        <v>225</v>
      </c>
      <c r="DB35" s="77" t="s">
        <v>224</v>
      </c>
      <c r="DC35" s="77" t="s">
        <v>231</v>
      </c>
      <c r="DD35" s="310"/>
      <c r="DE35" s="285"/>
      <c r="DF35" s="69" t="s">
        <v>274</v>
      </c>
      <c r="DG35" s="77" t="s">
        <v>267</v>
      </c>
      <c r="DH35" s="77" t="s">
        <v>187</v>
      </c>
      <c r="DI35" s="285"/>
      <c r="DJ35" s="69" t="s">
        <v>210</v>
      </c>
      <c r="DK35" s="77" t="s">
        <v>286</v>
      </c>
      <c r="DL35" s="77" t="s">
        <v>275</v>
      </c>
      <c r="DM35" s="77"/>
      <c r="DN35" s="285"/>
      <c r="DO35" s="69" t="s">
        <v>215</v>
      </c>
      <c r="DP35" s="77" t="s">
        <v>211</v>
      </c>
      <c r="DQ35" s="77" t="s">
        <v>285</v>
      </c>
      <c r="DR35" s="285"/>
      <c r="DS35" s="69" t="s">
        <v>227</v>
      </c>
      <c r="DT35" s="77" t="s">
        <v>221</v>
      </c>
      <c r="DU35" s="77" t="s">
        <v>294</v>
      </c>
      <c r="DV35" s="285"/>
      <c r="DW35" s="69" t="s">
        <v>421</v>
      </c>
      <c r="DX35" s="77" t="s">
        <v>273</v>
      </c>
      <c r="DY35" s="77" t="s">
        <v>224</v>
      </c>
      <c r="DZ35" s="285"/>
      <c r="EA35" s="297" t="s">
        <v>274</v>
      </c>
      <c r="EB35" s="298" t="s">
        <v>293</v>
      </c>
      <c r="EC35" s="298" t="s">
        <v>422</v>
      </c>
      <c r="ED35" s="299"/>
      <c r="EE35" s="297" t="s">
        <v>210</v>
      </c>
      <c r="EF35" s="298" t="s">
        <v>289</v>
      </c>
      <c r="EG35" s="298" t="s">
        <v>277</v>
      </c>
      <c r="EH35" s="299"/>
      <c r="EI35" s="297" t="s">
        <v>211</v>
      </c>
      <c r="EJ35" s="298" t="s">
        <v>200</v>
      </c>
      <c r="EK35" s="298" t="s">
        <v>227</v>
      </c>
      <c r="EL35" s="299"/>
      <c r="EM35" s="297" t="s">
        <v>204</v>
      </c>
      <c r="EN35" s="298" t="s">
        <v>135</v>
      </c>
      <c r="EO35" s="295" t="s">
        <v>436</v>
      </c>
      <c r="EP35" s="296" t="s">
        <v>275</v>
      </c>
      <c r="EQ35" s="85" t="s">
        <v>470</v>
      </c>
      <c r="ER35" s="86" t="s">
        <v>466</v>
      </c>
      <c r="ES35" s="86" t="s">
        <v>136</v>
      </c>
      <c r="ET35" s="242" t="s">
        <v>467</v>
      </c>
      <c r="EU35" s="124" t="s">
        <v>269</v>
      </c>
      <c r="EV35" s="125" t="s">
        <v>215</v>
      </c>
      <c r="EW35" s="125" t="s">
        <v>290</v>
      </c>
      <c r="EX35" s="126"/>
      <c r="EY35" s="303" t="s">
        <v>475</v>
      </c>
      <c r="EZ35" s="304" t="s">
        <v>463</v>
      </c>
      <c r="FA35" s="304" t="s">
        <v>485</v>
      </c>
      <c r="FB35" s="305"/>
      <c r="FC35" s="124" t="s">
        <v>322</v>
      </c>
      <c r="FD35" s="125" t="s">
        <v>494</v>
      </c>
      <c r="FE35" s="125" t="s">
        <v>488</v>
      </c>
      <c r="FF35" s="242"/>
      <c r="FG35" s="124" t="s">
        <v>492</v>
      </c>
      <c r="FH35" s="125" t="s">
        <v>472</v>
      </c>
      <c r="FI35" s="125" t="s">
        <v>217</v>
      </c>
      <c r="FJ35" s="386" t="s">
        <v>460</v>
      </c>
      <c r="FK35" s="384" t="s">
        <v>291</v>
      </c>
      <c r="FL35" s="385" t="s">
        <v>294</v>
      </c>
      <c r="FM35" s="385" t="s">
        <v>509</v>
      </c>
      <c r="FN35" s="386"/>
      <c r="FO35" s="384" t="s">
        <v>456</v>
      </c>
      <c r="FP35" s="385" t="s">
        <v>263</v>
      </c>
      <c r="FQ35" s="385" t="s">
        <v>289</v>
      </c>
      <c r="FR35" s="386"/>
      <c r="FS35" s="384" t="s">
        <v>454</v>
      </c>
      <c r="FT35" s="385" t="s">
        <v>192</v>
      </c>
      <c r="FU35" s="385" t="s">
        <v>225</v>
      </c>
      <c r="FV35" s="405"/>
      <c r="FW35" s="384" t="s">
        <v>273</v>
      </c>
      <c r="FX35" s="385" t="s">
        <v>209</v>
      </c>
      <c r="FY35" s="385" t="s">
        <v>459</v>
      </c>
      <c r="FZ35" s="386"/>
      <c r="GA35" s="384" t="s">
        <v>322</v>
      </c>
      <c r="GB35" s="385" t="s">
        <v>190</v>
      </c>
      <c r="GC35" s="385" t="s">
        <v>428</v>
      </c>
      <c r="GD35" s="386"/>
      <c r="GE35" s="384" t="s">
        <v>475</v>
      </c>
      <c r="GF35" s="385" t="s">
        <v>211</v>
      </c>
      <c r="GG35" s="385" t="s">
        <v>457</v>
      </c>
      <c r="GH35" s="386"/>
      <c r="GI35" s="124" t="s">
        <v>540</v>
      </c>
      <c r="GJ35" s="125" t="s">
        <v>472</v>
      </c>
      <c r="GK35" s="125" t="s">
        <v>485</v>
      </c>
      <c r="GL35" s="126"/>
      <c r="GM35" s="124" t="s">
        <v>234</v>
      </c>
      <c r="GN35" s="125" t="s">
        <v>494</v>
      </c>
      <c r="GO35" s="125" t="s">
        <v>291</v>
      </c>
      <c r="GP35" s="242"/>
      <c r="GQ35" s="124" t="s">
        <v>463</v>
      </c>
      <c r="GR35" s="125" t="s">
        <v>202</v>
      </c>
      <c r="GS35" s="125" t="s">
        <v>187</v>
      </c>
      <c r="GT35" s="242"/>
      <c r="GU35" s="124" t="s">
        <v>538</v>
      </c>
      <c r="GV35" s="125" t="s">
        <v>510</v>
      </c>
      <c r="GW35" s="125" t="s">
        <v>215</v>
      </c>
      <c r="GX35" s="242" t="s">
        <v>201</v>
      </c>
      <c r="GY35" s="384" t="s">
        <v>459</v>
      </c>
      <c r="GZ35" s="385" t="s">
        <v>484</v>
      </c>
      <c r="HA35" s="385" t="s">
        <v>271</v>
      </c>
      <c r="HB35" s="386"/>
      <c r="HC35" s="384" t="s">
        <v>273</v>
      </c>
      <c r="HD35" s="385" t="s">
        <v>289</v>
      </c>
      <c r="HE35" s="385" t="s">
        <v>488</v>
      </c>
      <c r="HF35" s="386"/>
      <c r="HG35" s="124" t="s">
        <v>264</v>
      </c>
      <c r="HH35" s="125" t="s">
        <v>192</v>
      </c>
      <c r="HI35" s="125" t="s">
        <v>511</v>
      </c>
      <c r="HJ35" s="242"/>
      <c r="HK35" s="124" t="s">
        <v>285</v>
      </c>
      <c r="HL35" s="125" t="s">
        <v>229</v>
      </c>
      <c r="HM35" s="125" t="s">
        <v>510</v>
      </c>
      <c r="HN35" s="242"/>
      <c r="HO35" s="124" t="s">
        <v>474</v>
      </c>
      <c r="HP35" s="125" t="s">
        <v>180</v>
      </c>
      <c r="HQ35" s="125" t="s">
        <v>542</v>
      </c>
      <c r="HR35" s="242"/>
      <c r="HS35" s="124" t="s">
        <v>198</v>
      </c>
      <c r="HT35" s="125" t="s">
        <v>286</v>
      </c>
      <c r="HU35" s="125" t="s">
        <v>265</v>
      </c>
      <c r="HV35" s="242" t="s">
        <v>321</v>
      </c>
      <c r="HW35" s="384" t="s">
        <v>421</v>
      </c>
      <c r="HX35" s="385" t="s">
        <v>291</v>
      </c>
      <c r="HY35" s="84" t="s">
        <v>211</v>
      </c>
      <c r="HZ35" s="198"/>
      <c r="IA35" s="83" t="s">
        <v>299</v>
      </c>
      <c r="IB35" s="84" t="s">
        <v>263</v>
      </c>
      <c r="IC35" s="84" t="s">
        <v>274</v>
      </c>
      <c r="ID35" s="198"/>
      <c r="IE35" s="83" t="s">
        <v>205</v>
      </c>
      <c r="IF35" s="84" t="s">
        <v>202</v>
      </c>
      <c r="IG35" s="84" t="s">
        <v>293</v>
      </c>
      <c r="IH35" s="198"/>
      <c r="II35" s="83" t="s">
        <v>460</v>
      </c>
      <c r="IJ35" s="84" t="s">
        <v>209</v>
      </c>
      <c r="IK35" s="84" t="s">
        <v>203</v>
      </c>
      <c r="IL35" s="198" t="s">
        <v>135</v>
      </c>
      <c r="IM35" s="384" t="s">
        <v>277</v>
      </c>
      <c r="IN35" s="385" t="s">
        <v>271</v>
      </c>
      <c r="IO35" s="385" t="s">
        <v>186</v>
      </c>
      <c r="IP35" s="386"/>
      <c r="IQ35" s="954" t="s">
        <v>474</v>
      </c>
      <c r="IR35" s="86" t="s">
        <v>267</v>
      </c>
      <c r="IS35" s="86" t="s">
        <v>162</v>
      </c>
      <c r="IT35" s="136"/>
      <c r="IU35" s="85" t="s">
        <v>454</v>
      </c>
      <c r="IV35" s="86" t="s">
        <v>540</v>
      </c>
      <c r="IW35" s="86" t="s">
        <v>136</v>
      </c>
      <c r="IX35" s="386" t="s">
        <v>458</v>
      </c>
      <c r="IY35" s="950" t="s">
        <v>286</v>
      </c>
      <c r="IZ35" s="385" t="s">
        <v>206</v>
      </c>
      <c r="JA35" s="385" t="s">
        <v>453</v>
      </c>
      <c r="JB35" s="386"/>
      <c r="JC35" s="384" t="s">
        <v>422</v>
      </c>
      <c r="JD35" s="385" t="s">
        <v>210</v>
      </c>
      <c r="JE35" s="385" t="s">
        <v>172</v>
      </c>
      <c r="JF35" s="386"/>
      <c r="JG35" s="1171" t="s">
        <v>211</v>
      </c>
      <c r="JH35" s="1169" t="s">
        <v>265</v>
      </c>
      <c r="JI35" s="1169" t="s">
        <v>426</v>
      </c>
      <c r="JJ35" s="1170"/>
      <c r="JK35" s="1171" t="s">
        <v>193</v>
      </c>
      <c r="JL35" s="1169" t="s">
        <v>299</v>
      </c>
      <c r="JM35" s="1169" t="s">
        <v>263</v>
      </c>
      <c r="JN35" s="1170"/>
      <c r="JO35" s="1171" t="s">
        <v>285</v>
      </c>
      <c r="JP35" s="1169" t="s">
        <v>301</v>
      </c>
      <c r="JQ35" s="1169" t="s">
        <v>274</v>
      </c>
      <c r="JR35" s="1172"/>
      <c r="JS35" s="1171" t="s">
        <v>234</v>
      </c>
      <c r="JT35" s="1169" t="s">
        <v>135</v>
      </c>
      <c r="JU35" s="385" t="s">
        <v>205</v>
      </c>
      <c r="JV35" s="136" t="s">
        <v>1208</v>
      </c>
      <c r="JW35" s="85" t="s">
        <v>162</v>
      </c>
      <c r="JX35" s="86" t="s">
        <v>542</v>
      </c>
      <c r="JY35" s="86" t="s">
        <v>458</v>
      </c>
      <c r="JZ35" s="300"/>
      <c r="KA35" s="85" t="s">
        <v>202</v>
      </c>
      <c r="KB35" s="86" t="s">
        <v>136</v>
      </c>
      <c r="KC35" s="385" t="s">
        <v>454</v>
      </c>
      <c r="KD35" s="385" t="s">
        <v>186</v>
      </c>
      <c r="KE35" s="386"/>
      <c r="KF35" s="384" t="s">
        <v>540</v>
      </c>
      <c r="KG35" s="385" t="s">
        <v>267</v>
      </c>
      <c r="KH35" s="385" t="s">
        <v>932</v>
      </c>
      <c r="KI35" s="386"/>
      <c r="KJ35" s="384" t="s">
        <v>422</v>
      </c>
      <c r="KK35" s="385" t="s">
        <v>885</v>
      </c>
      <c r="KL35" s="385" t="s">
        <v>474</v>
      </c>
      <c r="KM35" s="386"/>
      <c r="KN35" s="384" t="s">
        <v>273</v>
      </c>
      <c r="KO35" s="385" t="s">
        <v>270</v>
      </c>
      <c r="KP35" s="385" t="s">
        <v>271</v>
      </c>
      <c r="KQ35" s="386"/>
      <c r="KR35" s="384" t="s">
        <v>293</v>
      </c>
      <c r="KS35" s="385" t="s">
        <v>453</v>
      </c>
      <c r="KT35" s="385" t="s">
        <v>216</v>
      </c>
      <c r="KU35" s="386"/>
      <c r="KV35" s="1207"/>
      <c r="KW35" s="77" t="s">
        <v>295</v>
      </c>
      <c r="KX35" s="968">
        <f t="shared" si="5"/>
        <v>14</v>
      </c>
      <c r="KY35" s="82">
        <f t="shared" si="6"/>
        <v>22</v>
      </c>
      <c r="KZ35" s="82">
        <f t="shared" si="7"/>
        <v>36</v>
      </c>
      <c r="LA35" s="871">
        <f t="shared" si="8"/>
        <v>0.3888888888888889</v>
      </c>
      <c r="LB35" s="415">
        <f t="shared" si="9"/>
        <v>9</v>
      </c>
      <c r="LC35" s="82">
        <f t="shared" si="10"/>
        <v>9</v>
      </c>
      <c r="LD35" s="82">
        <f t="shared" si="11"/>
        <v>18</v>
      </c>
      <c r="LE35" s="413">
        <f t="shared" si="12"/>
        <v>0.5</v>
      </c>
    </row>
    <row r="36" spans="1:317" ht="17.25" x14ac:dyDescent="0.2">
      <c r="A36" s="80"/>
      <c r="B36" s="77" t="s">
        <v>312</v>
      </c>
      <c r="C36" s="803">
        <f t="shared" ref="C36:C67" ca="1" si="13">DATEDIF(D36,$F$1,"Y")</f>
        <v>14</v>
      </c>
      <c r="D36" s="812">
        <v>39118</v>
      </c>
      <c r="E36" s="204" t="s">
        <v>359</v>
      </c>
      <c r="F36" s="78" t="s">
        <v>325</v>
      </c>
      <c r="G36" s="203" t="s">
        <v>318</v>
      </c>
      <c r="H36" s="81">
        <f t="shared" ref="H36:H71" si="14">COUNTIF($L36:$XFD36,"*○*")</f>
        <v>80</v>
      </c>
      <c r="I36" s="82">
        <f t="shared" ref="I36:I71" si="15">COUNTIF($L36:$XFD36,"*●*")</f>
        <v>105</v>
      </c>
      <c r="J36" s="82">
        <f t="shared" ref="J36:J57" si="16">SUM(H36:I36)</f>
        <v>185</v>
      </c>
      <c r="K36" s="101">
        <f t="shared" ref="K36:K57" si="17">IFERROR(H36/J36,"")</f>
        <v>0.43243243243243246</v>
      </c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81" t="s">
        <v>189</v>
      </c>
      <c r="BE36" s="82" t="s">
        <v>274</v>
      </c>
      <c r="BF36" s="82" t="s">
        <v>269</v>
      </c>
      <c r="BG36" s="291"/>
      <c r="BH36" s="81" t="s">
        <v>203</v>
      </c>
      <c r="BI36" s="82" t="s">
        <v>227</v>
      </c>
      <c r="BJ36" s="82" t="s">
        <v>289</v>
      </c>
      <c r="BK36" s="134" t="s">
        <v>290</v>
      </c>
      <c r="BL36" s="81" t="s">
        <v>226</v>
      </c>
      <c r="BM36" s="82" t="s">
        <v>299</v>
      </c>
      <c r="BN36" s="82" t="s">
        <v>283</v>
      </c>
      <c r="BO36" s="134"/>
      <c r="BP36" s="81" t="s">
        <v>276</v>
      </c>
      <c r="BQ36" s="82" t="s">
        <v>271</v>
      </c>
      <c r="BR36" s="82" t="s">
        <v>286</v>
      </c>
      <c r="BS36" s="134"/>
      <c r="BT36" s="81" t="s">
        <v>301</v>
      </c>
      <c r="BU36" s="82" t="s">
        <v>291</v>
      </c>
      <c r="BV36" s="82" t="s">
        <v>231</v>
      </c>
      <c r="BW36" s="134"/>
      <c r="BX36" s="81" t="s">
        <v>189</v>
      </c>
      <c r="BY36" s="82" t="s">
        <v>215</v>
      </c>
      <c r="BZ36" s="82" t="s">
        <v>224</v>
      </c>
      <c r="CA36" s="134"/>
      <c r="CB36" s="81" t="s">
        <v>203</v>
      </c>
      <c r="CC36" s="82" t="s">
        <v>322</v>
      </c>
      <c r="CD36" s="82" t="s">
        <v>274</v>
      </c>
      <c r="CE36" s="276"/>
      <c r="CF36" s="274" t="s">
        <v>229</v>
      </c>
      <c r="CG36" s="82" t="s">
        <v>221</v>
      </c>
      <c r="CH36" s="82" t="s">
        <v>265</v>
      </c>
      <c r="CI36" s="134"/>
      <c r="CJ36" s="81" t="s">
        <v>187</v>
      </c>
      <c r="CK36" s="82" t="s">
        <v>227</v>
      </c>
      <c r="CL36" s="82" t="s">
        <v>226</v>
      </c>
      <c r="CM36" s="118"/>
      <c r="CN36" s="69" t="s">
        <v>323</v>
      </c>
      <c r="CO36" s="298" t="s">
        <v>301</v>
      </c>
      <c r="CP36" s="298" t="s">
        <v>228</v>
      </c>
      <c r="CQ36" s="299"/>
      <c r="CR36" s="297" t="s">
        <v>210</v>
      </c>
      <c r="CS36" s="298" t="s">
        <v>204</v>
      </c>
      <c r="CT36" s="298" t="s">
        <v>273</v>
      </c>
      <c r="CU36" s="299"/>
      <c r="CV36" s="297" t="s">
        <v>397</v>
      </c>
      <c r="CW36" s="298" t="s">
        <v>215</v>
      </c>
      <c r="CX36" s="298" t="s">
        <v>275</v>
      </c>
      <c r="CY36" s="298"/>
      <c r="CZ36" s="299"/>
      <c r="DA36" s="297" t="s">
        <v>289</v>
      </c>
      <c r="DB36" s="298" t="s">
        <v>285</v>
      </c>
      <c r="DC36" s="298" t="s">
        <v>135</v>
      </c>
      <c r="DD36" s="310" t="s">
        <v>269</v>
      </c>
      <c r="DE36" s="285"/>
      <c r="DF36" s="294" t="s">
        <v>187</v>
      </c>
      <c r="DG36" s="295" t="s">
        <v>202</v>
      </c>
      <c r="DH36" s="295" t="s">
        <v>290</v>
      </c>
      <c r="DI36" s="285"/>
      <c r="DJ36" s="69" t="s">
        <v>224</v>
      </c>
      <c r="DK36" s="298" t="s">
        <v>301</v>
      </c>
      <c r="DL36" s="298" t="s">
        <v>210</v>
      </c>
      <c r="DM36" s="298"/>
      <c r="DN36" s="299"/>
      <c r="DO36" s="297" t="s">
        <v>231</v>
      </c>
      <c r="DP36" s="298" t="s">
        <v>283</v>
      </c>
      <c r="DQ36" s="298" t="s">
        <v>274</v>
      </c>
      <c r="DR36" s="299"/>
      <c r="DS36" s="297" t="s">
        <v>299</v>
      </c>
      <c r="DT36" s="298" t="s">
        <v>226</v>
      </c>
      <c r="DU36" s="298" t="s">
        <v>204</v>
      </c>
      <c r="DV36" s="299"/>
      <c r="DW36" s="297" t="s">
        <v>422</v>
      </c>
      <c r="DX36" s="298" t="s">
        <v>135</v>
      </c>
      <c r="DY36" s="77" t="s">
        <v>421</v>
      </c>
      <c r="DZ36" s="296" t="s">
        <v>267</v>
      </c>
      <c r="EA36" s="294" t="s">
        <v>190</v>
      </c>
      <c r="EB36" s="295" t="s">
        <v>428</v>
      </c>
      <c r="EC36" s="295" t="s">
        <v>224</v>
      </c>
      <c r="ED36" s="296"/>
      <c r="EE36" s="294" t="s">
        <v>285</v>
      </c>
      <c r="EF36" s="295" t="s">
        <v>290</v>
      </c>
      <c r="EG36" s="304" t="s">
        <v>202</v>
      </c>
      <c r="EH36" s="62"/>
      <c r="EI36" s="303" t="s">
        <v>283</v>
      </c>
      <c r="EJ36" s="304" t="s">
        <v>293</v>
      </c>
      <c r="EK36" s="304" t="s">
        <v>210</v>
      </c>
      <c r="EL36" s="305"/>
      <c r="EM36" s="303" t="s">
        <v>187</v>
      </c>
      <c r="EN36" s="304" t="s">
        <v>226</v>
      </c>
      <c r="EO36" s="304" t="s">
        <v>265</v>
      </c>
      <c r="EP36" s="305"/>
      <c r="EQ36" s="124" t="s">
        <v>473</v>
      </c>
      <c r="ER36" s="125" t="s">
        <v>464</v>
      </c>
      <c r="ES36" s="125" t="s">
        <v>468</v>
      </c>
      <c r="ET36" s="242"/>
      <c r="EU36" s="124" t="s">
        <v>428</v>
      </c>
      <c r="EV36" s="125" t="s">
        <v>224</v>
      </c>
      <c r="EW36" s="125" t="s">
        <v>217</v>
      </c>
      <c r="EX36" s="120" t="s">
        <v>227</v>
      </c>
      <c r="EY36" s="297" t="s">
        <v>203</v>
      </c>
      <c r="EZ36" s="298" t="s">
        <v>461</v>
      </c>
      <c r="FA36" s="298" t="s">
        <v>452</v>
      </c>
      <c r="FB36" s="299"/>
      <c r="FC36" s="83" t="s">
        <v>462</v>
      </c>
      <c r="FD36" s="84" t="s">
        <v>486</v>
      </c>
      <c r="FE36" s="84" t="s">
        <v>209</v>
      </c>
      <c r="FF36" s="198"/>
      <c r="FG36" s="83" t="s">
        <v>158</v>
      </c>
      <c r="FH36" s="84" t="s">
        <v>263</v>
      </c>
      <c r="FI36" s="84" t="s">
        <v>135</v>
      </c>
      <c r="FJ36" s="136" t="s">
        <v>286</v>
      </c>
      <c r="FK36" s="85" t="s">
        <v>225</v>
      </c>
      <c r="FL36" s="86" t="s">
        <v>215</v>
      </c>
      <c r="FM36" s="86" t="s">
        <v>136</v>
      </c>
      <c r="FN36" s="386" t="s">
        <v>299</v>
      </c>
      <c r="FO36" s="384" t="s">
        <v>275</v>
      </c>
      <c r="FP36" s="385" t="s">
        <v>456</v>
      </c>
      <c r="FQ36" s="385" t="s">
        <v>493</v>
      </c>
      <c r="FR36" s="386"/>
      <c r="FS36" s="384" t="s">
        <v>421</v>
      </c>
      <c r="FT36" s="385" t="s">
        <v>453</v>
      </c>
      <c r="FU36" s="385" t="s">
        <v>487</v>
      </c>
      <c r="FV36" s="405"/>
      <c r="FW36" s="384" t="s">
        <v>422</v>
      </c>
      <c r="FX36" s="385" t="s">
        <v>494</v>
      </c>
      <c r="FY36" s="385" t="s">
        <v>265</v>
      </c>
      <c r="FZ36" s="386"/>
      <c r="GA36" s="384" t="s">
        <v>428</v>
      </c>
      <c r="GB36" s="385" t="s">
        <v>285</v>
      </c>
      <c r="GC36" s="385" t="s">
        <v>541</v>
      </c>
      <c r="GD36" s="386"/>
      <c r="GE36" s="384" t="s">
        <v>509</v>
      </c>
      <c r="GF36" s="385" t="s">
        <v>283</v>
      </c>
      <c r="GG36" s="385" t="s">
        <v>267</v>
      </c>
      <c r="GH36" s="386"/>
      <c r="GI36" s="384" t="s">
        <v>291</v>
      </c>
      <c r="GJ36" s="385" t="s">
        <v>466</v>
      </c>
      <c r="GK36" s="84" t="s">
        <v>463</v>
      </c>
      <c r="GL36" s="120" t="s">
        <v>539</v>
      </c>
      <c r="GM36" s="83" t="s">
        <v>491</v>
      </c>
      <c r="GN36" s="84" t="s">
        <v>456</v>
      </c>
      <c r="GO36" s="84" t="s">
        <v>277</v>
      </c>
      <c r="GP36" s="198"/>
      <c r="GQ36" s="83" t="s">
        <v>190</v>
      </c>
      <c r="GR36" s="84" t="s">
        <v>234</v>
      </c>
      <c r="GS36" s="84" t="s">
        <v>294</v>
      </c>
      <c r="GT36" s="198"/>
      <c r="GU36" s="83" t="s">
        <v>274</v>
      </c>
      <c r="GV36" s="84" t="s">
        <v>459</v>
      </c>
      <c r="GW36" s="84" t="s">
        <v>135</v>
      </c>
      <c r="GX36" s="136" t="s">
        <v>322</v>
      </c>
      <c r="GY36" s="85" t="s">
        <v>436</v>
      </c>
      <c r="GZ36" s="86" t="s">
        <v>275</v>
      </c>
      <c r="HA36" s="86" t="s">
        <v>487</v>
      </c>
      <c r="HB36" s="136" t="s">
        <v>136</v>
      </c>
      <c r="HC36" s="384" t="s">
        <v>204</v>
      </c>
      <c r="HD36" s="125" t="s">
        <v>272</v>
      </c>
      <c r="HE36" s="125" t="s">
        <v>455</v>
      </c>
      <c r="HF36" s="242"/>
      <c r="HG36" s="124" t="s">
        <v>540</v>
      </c>
      <c r="HH36" s="125" t="s">
        <v>202</v>
      </c>
      <c r="HI36" s="125" t="s">
        <v>466</v>
      </c>
      <c r="HJ36" s="242"/>
      <c r="HK36" s="124" t="s">
        <v>510</v>
      </c>
      <c r="HL36" s="125" t="s">
        <v>460</v>
      </c>
      <c r="HM36" s="125" t="s">
        <v>293</v>
      </c>
      <c r="HN36" s="242"/>
      <c r="HO36" s="124" t="s">
        <v>539</v>
      </c>
      <c r="HP36" s="125" t="s">
        <v>494</v>
      </c>
      <c r="HQ36" s="125" t="s">
        <v>224</v>
      </c>
      <c r="HR36" s="242"/>
      <c r="HS36" s="124" t="s">
        <v>474</v>
      </c>
      <c r="HT36" s="125" t="s">
        <v>324</v>
      </c>
      <c r="HU36" s="84" t="s">
        <v>277</v>
      </c>
      <c r="HV36" s="198" t="s">
        <v>226</v>
      </c>
      <c r="HW36" s="83" t="s">
        <v>289</v>
      </c>
      <c r="HX36" s="84" t="s">
        <v>422</v>
      </c>
      <c r="HY36" s="84" t="s">
        <v>283</v>
      </c>
      <c r="HZ36" s="198"/>
      <c r="IA36" s="83" t="s">
        <v>229</v>
      </c>
      <c r="IB36" s="84" t="s">
        <v>453</v>
      </c>
      <c r="IC36" s="84" t="s">
        <v>540</v>
      </c>
      <c r="ID36" s="198"/>
      <c r="IE36" s="83" t="s">
        <v>463</v>
      </c>
      <c r="IF36" s="84" t="s">
        <v>421</v>
      </c>
      <c r="IG36" s="84" t="s">
        <v>135</v>
      </c>
      <c r="IH36" s="386" t="s">
        <v>299</v>
      </c>
      <c r="II36" s="384" t="s">
        <v>206</v>
      </c>
      <c r="IJ36" s="385" t="s">
        <v>322</v>
      </c>
      <c r="IK36" s="385" t="s">
        <v>186</v>
      </c>
      <c r="IL36" s="386"/>
      <c r="IM36" s="384" t="s">
        <v>227</v>
      </c>
      <c r="IN36" s="385" t="s">
        <v>460</v>
      </c>
      <c r="IO36" s="385" t="s">
        <v>488</v>
      </c>
      <c r="IP36" s="386"/>
      <c r="IQ36" s="954" t="s">
        <v>951</v>
      </c>
      <c r="IR36" s="86" t="s">
        <v>464</v>
      </c>
      <c r="IS36" s="86" t="s">
        <v>953</v>
      </c>
      <c r="IT36" s="136" t="s">
        <v>136</v>
      </c>
      <c r="IU36" s="384" t="s">
        <v>269</v>
      </c>
      <c r="IV36" s="125" t="s">
        <v>486</v>
      </c>
      <c r="IW36" s="125" t="s">
        <v>291</v>
      </c>
      <c r="IX36" s="242"/>
      <c r="IY36" s="987" t="s">
        <v>323</v>
      </c>
      <c r="IZ36" s="125" t="s">
        <v>494</v>
      </c>
      <c r="JA36" s="125" t="s">
        <v>272</v>
      </c>
      <c r="JB36" s="242"/>
      <c r="JC36" s="124" t="s">
        <v>286</v>
      </c>
      <c r="JD36" s="125" t="s">
        <v>321</v>
      </c>
      <c r="JE36" s="385" t="s">
        <v>422</v>
      </c>
      <c r="JF36" s="386" t="s">
        <v>274</v>
      </c>
      <c r="JG36" s="384" t="s">
        <v>283</v>
      </c>
      <c r="JH36" s="385" t="s">
        <v>193</v>
      </c>
      <c r="JI36" s="385" t="s">
        <v>198</v>
      </c>
      <c r="JJ36" s="386"/>
      <c r="JK36" s="384" t="s">
        <v>224</v>
      </c>
      <c r="JL36" s="385" t="s">
        <v>206</v>
      </c>
      <c r="JM36" s="385" t="s">
        <v>205</v>
      </c>
      <c r="JN36" s="386"/>
      <c r="JO36" s="384" t="s">
        <v>421</v>
      </c>
      <c r="JP36" s="385" t="s">
        <v>179</v>
      </c>
      <c r="JQ36" s="385" t="s">
        <v>932</v>
      </c>
      <c r="JR36" s="405"/>
      <c r="JS36" s="384" t="s">
        <v>1208</v>
      </c>
      <c r="JT36" s="385" t="s">
        <v>187</v>
      </c>
      <c r="JU36" s="385" t="s">
        <v>299</v>
      </c>
      <c r="JV36" s="386"/>
      <c r="JW36" s="384" t="s">
        <v>5</v>
      </c>
      <c r="JX36" s="385"/>
      <c r="JY36" s="385"/>
      <c r="JZ36" s="405"/>
      <c r="KA36" s="384" t="s">
        <v>263</v>
      </c>
      <c r="KB36" s="385" t="s">
        <v>474</v>
      </c>
      <c r="KC36" s="385" t="s">
        <v>162</v>
      </c>
      <c r="KD36" s="385"/>
      <c r="KE36" s="386"/>
      <c r="KF36" s="384" t="s">
        <v>454</v>
      </c>
      <c r="KG36" s="385" t="s">
        <v>227</v>
      </c>
      <c r="KH36" s="385" t="s">
        <v>425</v>
      </c>
      <c r="KI36" s="386"/>
      <c r="KJ36" s="384" t="s">
        <v>301</v>
      </c>
      <c r="KK36" s="385" t="s">
        <v>289</v>
      </c>
      <c r="KL36" s="385" t="s">
        <v>265</v>
      </c>
      <c r="KM36" s="386"/>
      <c r="KN36" s="384" t="s">
        <v>885</v>
      </c>
      <c r="KO36" s="385" t="s">
        <v>286</v>
      </c>
      <c r="KP36" s="385" t="s">
        <v>467</v>
      </c>
      <c r="KQ36" s="386"/>
      <c r="KR36" s="384" t="s">
        <v>205</v>
      </c>
      <c r="KS36" s="385" t="s">
        <v>186</v>
      </c>
      <c r="KT36" s="385" t="s">
        <v>494</v>
      </c>
      <c r="KU36" s="386"/>
      <c r="KV36" s="1206"/>
      <c r="KW36" s="77" t="s">
        <v>315</v>
      </c>
      <c r="KX36" s="968">
        <f t="shared" si="5"/>
        <v>15</v>
      </c>
      <c r="KY36" s="82">
        <f t="shared" si="6"/>
        <v>18</v>
      </c>
      <c r="KZ36" s="82">
        <f t="shared" si="7"/>
        <v>33</v>
      </c>
      <c r="LA36" s="871">
        <f t="shared" si="8"/>
        <v>0.45454545454545453</v>
      </c>
      <c r="LB36" s="415">
        <f t="shared" si="9"/>
        <v>6</v>
      </c>
      <c r="LC36" s="82">
        <f t="shared" si="10"/>
        <v>9</v>
      </c>
      <c r="LD36" s="82">
        <f t="shared" si="11"/>
        <v>15</v>
      </c>
      <c r="LE36" s="413">
        <f t="shared" si="12"/>
        <v>0.4</v>
      </c>
    </row>
    <row r="37" spans="1:317" ht="17.25" x14ac:dyDescent="0.2">
      <c r="A37" s="56"/>
      <c r="B37" s="77" t="s">
        <v>123</v>
      </c>
      <c r="C37" s="803">
        <f t="shared" ca="1" si="13"/>
        <v>15</v>
      </c>
      <c r="D37" s="812">
        <v>38688</v>
      </c>
      <c r="E37" s="204" t="s">
        <v>359</v>
      </c>
      <c r="F37" s="78" t="s">
        <v>4</v>
      </c>
      <c r="G37" s="203" t="s">
        <v>7</v>
      </c>
      <c r="H37" s="81">
        <f t="shared" si="14"/>
        <v>109</v>
      </c>
      <c r="I37" s="82">
        <f t="shared" si="15"/>
        <v>110</v>
      </c>
      <c r="J37" s="82">
        <f t="shared" si="16"/>
        <v>219</v>
      </c>
      <c r="K37" s="101">
        <f t="shared" si="17"/>
        <v>0.49771689497716892</v>
      </c>
      <c r="L37" s="49" t="s">
        <v>29</v>
      </c>
      <c r="M37" s="55" t="s">
        <v>29</v>
      </c>
      <c r="N37" s="55" t="s">
        <v>20</v>
      </c>
      <c r="O37" s="1153"/>
      <c r="P37" s="38" t="s">
        <v>29</v>
      </c>
      <c r="Q37" s="38" t="s">
        <v>20</v>
      </c>
      <c r="R37" s="38" t="s">
        <v>29</v>
      </c>
      <c r="S37" s="48"/>
      <c r="T37" s="49" t="s">
        <v>29</v>
      </c>
      <c r="U37" s="38" t="s">
        <v>29</v>
      </c>
      <c r="V37" s="38" t="s">
        <v>20</v>
      </c>
      <c r="W37" s="39"/>
      <c r="X37" s="38" t="s">
        <v>29</v>
      </c>
      <c r="Y37" s="38" t="s">
        <v>29</v>
      </c>
      <c r="Z37" s="38" t="s">
        <v>20</v>
      </c>
      <c r="AA37" s="48"/>
      <c r="AB37" s="49" t="s">
        <v>29</v>
      </c>
      <c r="AC37" s="38" t="s">
        <v>29</v>
      </c>
      <c r="AD37" s="38" t="s">
        <v>20</v>
      </c>
      <c r="AE37" s="411"/>
      <c r="AF37" s="38" t="s">
        <v>29</v>
      </c>
      <c r="AG37" s="38" t="s">
        <v>20</v>
      </c>
      <c r="AH37" s="38" t="s">
        <v>20</v>
      </c>
      <c r="AI37" s="48"/>
      <c r="AJ37" s="49" t="s">
        <v>20</v>
      </c>
      <c r="AK37" s="51" t="s">
        <v>29</v>
      </c>
      <c r="AL37" s="51" t="s">
        <v>29</v>
      </c>
      <c r="AM37" s="246"/>
      <c r="AN37" s="51" t="s">
        <v>29</v>
      </c>
      <c r="AO37" s="51" t="s">
        <v>29</v>
      </c>
      <c r="AP37" s="51" t="s">
        <v>29</v>
      </c>
      <c r="AQ37" s="247"/>
      <c r="AR37" s="50" t="s">
        <v>29</v>
      </c>
      <c r="AS37" s="51" t="s">
        <v>29</v>
      </c>
      <c r="AT37" s="51" t="s">
        <v>29</v>
      </c>
      <c r="AU37" s="246" t="s">
        <v>195</v>
      </c>
      <c r="AV37" s="67" t="s">
        <v>232</v>
      </c>
      <c r="AW37" s="248" t="s">
        <v>214</v>
      </c>
      <c r="AX37" s="248" t="s">
        <v>208</v>
      </c>
      <c r="AY37" s="1154"/>
      <c r="AZ37" s="73" t="s">
        <v>199</v>
      </c>
      <c r="BA37" s="76" t="s">
        <v>269</v>
      </c>
      <c r="BB37" s="76" t="s">
        <v>274</v>
      </c>
      <c r="BC37" s="75"/>
      <c r="BD37" s="85" t="s">
        <v>291</v>
      </c>
      <c r="BE37" s="125" t="s">
        <v>286</v>
      </c>
      <c r="BF37" s="125" t="s">
        <v>283</v>
      </c>
      <c r="BG37" s="126"/>
      <c r="BH37" s="124" t="s">
        <v>290</v>
      </c>
      <c r="BI37" s="125" t="s">
        <v>293</v>
      </c>
      <c r="BJ37" s="125" t="s">
        <v>292</v>
      </c>
      <c r="BK37" s="242"/>
      <c r="BL37" s="124" t="s">
        <v>231</v>
      </c>
      <c r="BM37" s="125" t="s">
        <v>294</v>
      </c>
      <c r="BN37" s="125" t="s">
        <v>271</v>
      </c>
      <c r="BO37" s="242"/>
      <c r="BP37" s="124" t="s">
        <v>322</v>
      </c>
      <c r="BQ37" s="125" t="s">
        <v>203</v>
      </c>
      <c r="BR37" s="125" t="s">
        <v>202</v>
      </c>
      <c r="BS37" s="242"/>
      <c r="BT37" s="124" t="s">
        <v>273</v>
      </c>
      <c r="BU37" s="125" t="s">
        <v>213</v>
      </c>
      <c r="BV37" s="82" t="s">
        <v>187</v>
      </c>
      <c r="BW37" s="134" t="s">
        <v>206</v>
      </c>
      <c r="BX37" s="81" t="s">
        <v>265</v>
      </c>
      <c r="BY37" s="82" t="s">
        <v>224</v>
      </c>
      <c r="BZ37" s="82" t="s">
        <v>215</v>
      </c>
      <c r="CA37" s="134"/>
      <c r="CB37" s="81" t="s">
        <v>222</v>
      </c>
      <c r="CC37" s="82" t="s">
        <v>301</v>
      </c>
      <c r="CD37" s="82" t="s">
        <v>275</v>
      </c>
      <c r="CE37" s="276"/>
      <c r="CF37" s="274" t="s">
        <v>231</v>
      </c>
      <c r="CG37" s="82" t="s">
        <v>283</v>
      </c>
      <c r="CH37" s="82" t="s">
        <v>264</v>
      </c>
      <c r="CI37" s="134"/>
      <c r="CJ37" s="81" t="s">
        <v>276</v>
      </c>
      <c r="CK37" s="82" t="s">
        <v>290</v>
      </c>
      <c r="CL37" s="82" t="s">
        <v>271</v>
      </c>
      <c r="CM37" s="118"/>
      <c r="CN37" s="69" t="s">
        <v>229</v>
      </c>
      <c r="CO37" s="77" t="s">
        <v>202</v>
      </c>
      <c r="CP37" s="77" t="s">
        <v>187</v>
      </c>
      <c r="CQ37" s="285"/>
      <c r="CR37" s="69" t="s">
        <v>269</v>
      </c>
      <c r="CS37" s="77" t="s">
        <v>262</v>
      </c>
      <c r="CT37" s="77" t="s">
        <v>285</v>
      </c>
      <c r="CU37" s="285"/>
      <c r="CV37" s="69" t="s">
        <v>204</v>
      </c>
      <c r="CW37" s="77" t="s">
        <v>291</v>
      </c>
      <c r="CX37" s="77" t="s">
        <v>234</v>
      </c>
      <c r="CY37" s="77"/>
      <c r="CZ37" s="285"/>
      <c r="DA37" s="69" t="s">
        <v>140</v>
      </c>
      <c r="DB37" s="77" t="s">
        <v>301</v>
      </c>
      <c r="DC37" s="77" t="s">
        <v>264</v>
      </c>
      <c r="DD37" s="310"/>
      <c r="DE37" s="285"/>
      <c r="DF37" s="69" t="s">
        <v>208</v>
      </c>
      <c r="DG37" s="77" t="s">
        <v>228</v>
      </c>
      <c r="DH37" s="77" t="s">
        <v>273</v>
      </c>
      <c r="DI37" s="285"/>
      <c r="DJ37" s="69" t="s">
        <v>215</v>
      </c>
      <c r="DK37" s="77" t="s">
        <v>221</v>
      </c>
      <c r="DL37" s="77" t="s">
        <v>226</v>
      </c>
      <c r="DM37" s="77"/>
      <c r="DN37" s="285"/>
      <c r="DO37" s="69" t="s">
        <v>323</v>
      </c>
      <c r="DP37" s="77" t="s">
        <v>203</v>
      </c>
      <c r="DQ37" s="77" t="s">
        <v>277</v>
      </c>
      <c r="DR37" s="285"/>
      <c r="DS37" s="69" t="s">
        <v>322</v>
      </c>
      <c r="DT37" s="77" t="s">
        <v>301</v>
      </c>
      <c r="DU37" s="77" t="s">
        <v>291</v>
      </c>
      <c r="DV37" s="285"/>
      <c r="DW37" s="69" t="s">
        <v>265</v>
      </c>
      <c r="DX37" s="77" t="s">
        <v>222</v>
      </c>
      <c r="DY37" s="77" t="s">
        <v>211</v>
      </c>
      <c r="DZ37" s="285"/>
      <c r="EA37" s="69" t="s">
        <v>192</v>
      </c>
      <c r="EB37" s="77" t="s">
        <v>421</v>
      </c>
      <c r="EC37" s="77" t="s">
        <v>286</v>
      </c>
      <c r="ED37" s="285"/>
      <c r="EE37" s="69" t="s">
        <v>299</v>
      </c>
      <c r="EF37" s="77" t="s">
        <v>283</v>
      </c>
      <c r="EG37" s="77" t="s">
        <v>231</v>
      </c>
      <c r="EH37" s="285"/>
      <c r="EI37" s="69" t="s">
        <v>422</v>
      </c>
      <c r="EJ37" s="77" t="s">
        <v>290</v>
      </c>
      <c r="EK37" s="77" t="s">
        <v>229</v>
      </c>
      <c r="EL37" s="285"/>
      <c r="EM37" s="69" t="s">
        <v>234</v>
      </c>
      <c r="EN37" s="304" t="s">
        <v>187</v>
      </c>
      <c r="EO37" s="304" t="s">
        <v>436</v>
      </c>
      <c r="EP37" s="305"/>
      <c r="EQ37" s="124" t="s">
        <v>468</v>
      </c>
      <c r="ER37" s="125" t="s">
        <v>265</v>
      </c>
      <c r="ES37" s="125" t="s">
        <v>465</v>
      </c>
      <c r="ET37" s="242"/>
      <c r="EU37" s="124" t="s">
        <v>215</v>
      </c>
      <c r="EV37" s="125" t="s">
        <v>201</v>
      </c>
      <c r="EW37" s="385" t="s">
        <v>294</v>
      </c>
      <c r="EX37" s="405" t="s">
        <v>301</v>
      </c>
      <c r="EY37" s="356" t="s">
        <v>286</v>
      </c>
      <c r="EZ37" s="357" t="s">
        <v>264</v>
      </c>
      <c r="FA37" s="357" t="s">
        <v>203</v>
      </c>
      <c r="FB37" s="354"/>
      <c r="FC37" s="384" t="s">
        <v>486</v>
      </c>
      <c r="FD37" s="385" t="s">
        <v>227</v>
      </c>
      <c r="FE37" s="385" t="s">
        <v>271</v>
      </c>
      <c r="FF37" s="386"/>
      <c r="FG37" s="384" t="s">
        <v>458</v>
      </c>
      <c r="FH37" s="385" t="s">
        <v>299</v>
      </c>
      <c r="FI37" s="385" t="s">
        <v>454</v>
      </c>
      <c r="FJ37" s="386"/>
      <c r="FK37" s="384" t="s">
        <v>198</v>
      </c>
      <c r="FL37" s="385" t="s">
        <v>323</v>
      </c>
      <c r="FM37" s="385" t="s">
        <v>466</v>
      </c>
      <c r="FN37" s="386"/>
      <c r="FO37" s="384" t="s">
        <v>461</v>
      </c>
      <c r="FP37" s="385" t="s">
        <v>192</v>
      </c>
      <c r="FQ37" s="385" t="s">
        <v>283</v>
      </c>
      <c r="FR37" s="386"/>
      <c r="FS37" s="384" t="s">
        <v>186</v>
      </c>
      <c r="FT37" s="385" t="s">
        <v>539</v>
      </c>
      <c r="FU37" s="385" t="s">
        <v>493</v>
      </c>
      <c r="FV37" s="405"/>
      <c r="FW37" s="384" t="s">
        <v>511</v>
      </c>
      <c r="FX37" s="385" t="s">
        <v>475</v>
      </c>
      <c r="FY37" s="385" t="s">
        <v>491</v>
      </c>
      <c r="FZ37" s="386"/>
      <c r="GA37" s="384" t="s">
        <v>421</v>
      </c>
      <c r="GB37" s="385" t="s">
        <v>229</v>
      </c>
      <c r="GC37" s="385" t="s">
        <v>291</v>
      </c>
      <c r="GD37" s="386"/>
      <c r="GE37" s="384" t="s">
        <v>209</v>
      </c>
      <c r="GF37" s="385" t="s">
        <v>274</v>
      </c>
      <c r="GG37" s="385" t="s">
        <v>211</v>
      </c>
      <c r="GH37" s="386"/>
      <c r="GI37" s="384" t="s">
        <v>294</v>
      </c>
      <c r="GJ37" s="385" t="s">
        <v>541</v>
      </c>
      <c r="GK37" s="385" t="s">
        <v>180</v>
      </c>
      <c r="GL37" s="405"/>
      <c r="GM37" s="384" t="s">
        <v>299</v>
      </c>
      <c r="GN37" s="385" t="s">
        <v>224</v>
      </c>
      <c r="GO37" s="385" t="s">
        <v>510</v>
      </c>
      <c r="GP37" s="386"/>
      <c r="GQ37" s="384" t="s">
        <v>227</v>
      </c>
      <c r="GR37" s="385" t="s">
        <v>198</v>
      </c>
      <c r="GS37" s="385" t="s">
        <v>456</v>
      </c>
      <c r="GT37" s="386"/>
      <c r="GU37" s="384" t="s">
        <v>272</v>
      </c>
      <c r="GV37" s="385" t="s">
        <v>285</v>
      </c>
      <c r="GW37" s="385" t="s">
        <v>436</v>
      </c>
      <c r="GX37" s="386"/>
      <c r="GY37" s="384" t="s">
        <v>286</v>
      </c>
      <c r="GZ37" s="385" t="s">
        <v>487</v>
      </c>
      <c r="HA37" s="385" t="s">
        <v>265</v>
      </c>
      <c r="HB37" s="386"/>
      <c r="HC37" s="384" t="s">
        <v>274</v>
      </c>
      <c r="HD37" s="385" t="s">
        <v>283</v>
      </c>
      <c r="HE37" s="385" t="s">
        <v>226</v>
      </c>
      <c r="HF37" s="386"/>
      <c r="HG37" s="384" t="s">
        <v>291</v>
      </c>
      <c r="HH37" s="385" t="s">
        <v>493</v>
      </c>
      <c r="HI37" s="385" t="s">
        <v>463</v>
      </c>
      <c r="HJ37" s="386"/>
      <c r="HK37" s="384" t="s">
        <v>323</v>
      </c>
      <c r="HL37" s="385" t="s">
        <v>222</v>
      </c>
      <c r="HM37" s="385" t="s">
        <v>511</v>
      </c>
      <c r="HN37" s="386"/>
      <c r="HO37" s="384" t="s">
        <v>425</v>
      </c>
      <c r="HP37" s="385" t="s">
        <v>421</v>
      </c>
      <c r="HQ37" s="385" t="s">
        <v>271</v>
      </c>
      <c r="HR37" s="386"/>
      <c r="HS37" s="384" t="s">
        <v>454</v>
      </c>
      <c r="HT37" s="385" t="s">
        <v>224</v>
      </c>
      <c r="HU37" s="385" t="s">
        <v>459</v>
      </c>
      <c r="HV37" s="386"/>
      <c r="HW37" s="384" t="s">
        <v>140</v>
      </c>
      <c r="HX37" s="385" t="s">
        <v>286</v>
      </c>
      <c r="HY37" s="385" t="s">
        <v>269</v>
      </c>
      <c r="HZ37" s="386"/>
      <c r="IA37" s="384" t="s">
        <v>206</v>
      </c>
      <c r="IB37" s="385" t="s">
        <v>192</v>
      </c>
      <c r="IC37" s="385" t="s">
        <v>277</v>
      </c>
      <c r="ID37" s="386"/>
      <c r="IE37" s="384" t="s">
        <v>460</v>
      </c>
      <c r="IF37" s="385" t="s">
        <v>488</v>
      </c>
      <c r="IG37" s="385" t="s">
        <v>539</v>
      </c>
      <c r="IH37" s="386"/>
      <c r="II37" s="384" t="s">
        <v>273</v>
      </c>
      <c r="IJ37" s="385" t="s">
        <v>887</v>
      </c>
      <c r="IK37" s="385" t="s">
        <v>422</v>
      </c>
      <c r="IL37" s="386"/>
      <c r="IM37" s="384" t="s">
        <v>291</v>
      </c>
      <c r="IN37" s="385" t="s">
        <v>486</v>
      </c>
      <c r="IO37" s="385" t="s">
        <v>294</v>
      </c>
      <c r="IP37" s="386"/>
      <c r="IQ37" s="950" t="s">
        <v>939</v>
      </c>
      <c r="IR37" s="385" t="s">
        <v>228</v>
      </c>
      <c r="IS37" s="385" t="s">
        <v>421</v>
      </c>
      <c r="IT37" s="386"/>
      <c r="IU37" s="384" t="s">
        <v>202</v>
      </c>
      <c r="IV37" s="385" t="s">
        <v>272</v>
      </c>
      <c r="IW37" s="385" t="s">
        <v>541</v>
      </c>
      <c r="IX37" s="386"/>
      <c r="IY37" s="950" t="s">
        <v>463</v>
      </c>
      <c r="IZ37" s="125" t="s">
        <v>293</v>
      </c>
      <c r="JA37" s="125" t="s">
        <v>474</v>
      </c>
      <c r="JB37" s="242"/>
      <c r="JC37" s="124" t="s">
        <v>1037</v>
      </c>
      <c r="JD37" s="125" t="s">
        <v>269</v>
      </c>
      <c r="JE37" s="125" t="s">
        <v>509</v>
      </c>
      <c r="JF37" s="242"/>
      <c r="JG37" s="124" t="s">
        <v>179</v>
      </c>
      <c r="JH37" s="125" t="s">
        <v>273</v>
      </c>
      <c r="JI37" s="125" t="s">
        <v>942</v>
      </c>
      <c r="JJ37" s="242"/>
      <c r="JK37" s="124" t="s">
        <v>169</v>
      </c>
      <c r="JL37" s="125" t="s">
        <v>494</v>
      </c>
      <c r="JM37" s="125" t="s">
        <v>542</v>
      </c>
      <c r="JN37" s="242"/>
      <c r="JO37" s="124" t="s">
        <v>187</v>
      </c>
      <c r="JP37" s="125" t="s">
        <v>321</v>
      </c>
      <c r="JQ37" s="385" t="s">
        <v>323</v>
      </c>
      <c r="JR37" s="120" t="s">
        <v>193</v>
      </c>
      <c r="JS37" s="83" t="s">
        <v>943</v>
      </c>
      <c r="JT37" s="84" t="s">
        <v>162</v>
      </c>
      <c r="JU37" s="84" t="s">
        <v>467</v>
      </c>
      <c r="JV37" s="198"/>
      <c r="JW37" s="83" t="s">
        <v>422</v>
      </c>
      <c r="JX37" s="84" t="s">
        <v>205</v>
      </c>
      <c r="JY37" s="84" t="s">
        <v>271</v>
      </c>
      <c r="JZ37" s="120"/>
      <c r="KA37" s="83" t="s">
        <v>454</v>
      </c>
      <c r="KB37" s="84" t="s">
        <v>421</v>
      </c>
      <c r="KC37" s="84" t="s">
        <v>135</v>
      </c>
      <c r="KD37" s="385" t="s">
        <v>1205</v>
      </c>
      <c r="KE37" s="386"/>
      <c r="KF37" s="85" t="s">
        <v>491</v>
      </c>
      <c r="KG37" s="86" t="s">
        <v>228</v>
      </c>
      <c r="KH37" s="86" t="s">
        <v>186</v>
      </c>
      <c r="KI37" s="136"/>
      <c r="KJ37" s="85" t="s">
        <v>202</v>
      </c>
      <c r="KK37" s="86" t="s">
        <v>140</v>
      </c>
      <c r="KL37" s="86" t="s">
        <v>136</v>
      </c>
      <c r="KM37" s="386" t="s">
        <v>204</v>
      </c>
      <c r="KN37" s="384" t="s">
        <v>538</v>
      </c>
      <c r="KO37" s="385" t="s">
        <v>293</v>
      </c>
      <c r="KP37" s="385" t="s">
        <v>494</v>
      </c>
      <c r="KQ37" s="386"/>
      <c r="KR37" s="384" t="s">
        <v>950</v>
      </c>
      <c r="KS37" s="385" t="s">
        <v>887</v>
      </c>
      <c r="KT37" s="385" t="s">
        <v>475</v>
      </c>
      <c r="KU37" s="386"/>
      <c r="KV37" s="356"/>
      <c r="KW37" s="77" t="s">
        <v>123</v>
      </c>
      <c r="KX37" s="968">
        <f t="shared" si="5"/>
        <v>19</v>
      </c>
      <c r="KY37" s="82">
        <f t="shared" si="6"/>
        <v>17</v>
      </c>
      <c r="KZ37" s="82">
        <f t="shared" si="7"/>
        <v>36</v>
      </c>
      <c r="LA37" s="871">
        <f t="shared" si="8"/>
        <v>0.52777777777777779</v>
      </c>
      <c r="LB37" s="415">
        <f t="shared" si="9"/>
        <v>8</v>
      </c>
      <c r="LC37" s="82">
        <f t="shared" si="10"/>
        <v>10</v>
      </c>
      <c r="LD37" s="82">
        <f t="shared" si="11"/>
        <v>18</v>
      </c>
      <c r="LE37" s="413">
        <f t="shared" si="12"/>
        <v>0.44444444444444442</v>
      </c>
    </row>
    <row r="38" spans="1:317" ht="17.25" x14ac:dyDescent="0.2">
      <c r="A38" s="79"/>
      <c r="B38" s="77" t="s">
        <v>91</v>
      </c>
      <c r="C38" s="803">
        <f t="shared" ca="1" si="13"/>
        <v>14</v>
      </c>
      <c r="D38" s="812">
        <v>39032</v>
      </c>
      <c r="E38" s="204" t="s">
        <v>359</v>
      </c>
      <c r="F38" s="78" t="s">
        <v>98</v>
      </c>
      <c r="G38" s="203" t="s">
        <v>7</v>
      </c>
      <c r="H38" s="81">
        <f t="shared" si="14"/>
        <v>95</v>
      </c>
      <c r="I38" s="82">
        <f t="shared" si="15"/>
        <v>90</v>
      </c>
      <c r="J38" s="82">
        <f t="shared" si="16"/>
        <v>185</v>
      </c>
      <c r="K38" s="101">
        <f t="shared" si="17"/>
        <v>0.51351351351351349</v>
      </c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81" t="s">
        <v>289</v>
      </c>
      <c r="BE38" s="82" t="s">
        <v>285</v>
      </c>
      <c r="BF38" s="82" t="s">
        <v>271</v>
      </c>
      <c r="BG38" s="118"/>
      <c r="BH38" s="81" t="s">
        <v>265</v>
      </c>
      <c r="BI38" s="82" t="s">
        <v>299</v>
      </c>
      <c r="BJ38" s="82" t="s">
        <v>301</v>
      </c>
      <c r="BK38" s="134"/>
      <c r="BL38" s="81" t="s">
        <v>228</v>
      </c>
      <c r="BM38" s="82" t="s">
        <v>200</v>
      </c>
      <c r="BN38" s="82" t="s">
        <v>187</v>
      </c>
      <c r="BO38" s="134"/>
      <c r="BP38" s="81" t="s">
        <v>274</v>
      </c>
      <c r="BQ38" s="82" t="s">
        <v>202</v>
      </c>
      <c r="BR38" s="82" t="s">
        <v>215</v>
      </c>
      <c r="BS38" s="134"/>
      <c r="BT38" s="81" t="s">
        <v>192</v>
      </c>
      <c r="BU38" s="82" t="s">
        <v>211</v>
      </c>
      <c r="BV38" s="82" t="s">
        <v>263</v>
      </c>
      <c r="BW38" s="134"/>
      <c r="BX38" s="81" t="s">
        <v>234</v>
      </c>
      <c r="BY38" s="82" t="s">
        <v>290</v>
      </c>
      <c r="BZ38" s="82" t="s">
        <v>225</v>
      </c>
      <c r="CA38" s="134"/>
      <c r="CB38" s="81" t="s">
        <v>294</v>
      </c>
      <c r="CC38" s="82" t="s">
        <v>203</v>
      </c>
      <c r="CD38" s="82" t="s">
        <v>269</v>
      </c>
      <c r="CE38" s="276"/>
      <c r="CF38" s="274" t="s">
        <v>322</v>
      </c>
      <c r="CG38" s="82" t="s">
        <v>299</v>
      </c>
      <c r="CH38" s="82" t="s">
        <v>276</v>
      </c>
      <c r="CI38" s="134"/>
      <c r="CJ38" s="81" t="s">
        <v>204</v>
      </c>
      <c r="CK38" s="82" t="s">
        <v>231</v>
      </c>
      <c r="CL38" s="82" t="s">
        <v>228</v>
      </c>
      <c r="CM38" s="118"/>
      <c r="CN38" s="69" t="s">
        <v>202</v>
      </c>
      <c r="CO38" s="77" t="s">
        <v>215</v>
      </c>
      <c r="CP38" s="77" t="s">
        <v>275</v>
      </c>
      <c r="CQ38" s="285"/>
      <c r="CR38" s="69" t="s">
        <v>140</v>
      </c>
      <c r="CS38" s="77" t="s">
        <v>293</v>
      </c>
      <c r="CT38" s="77" t="s">
        <v>187</v>
      </c>
      <c r="CU38" s="285"/>
      <c r="CV38" s="69" t="s">
        <v>225</v>
      </c>
      <c r="CW38" s="77" t="s">
        <v>289</v>
      </c>
      <c r="CX38" s="77" t="s">
        <v>226</v>
      </c>
      <c r="CY38" s="77"/>
      <c r="CZ38" s="285"/>
      <c r="DA38" s="69" t="s">
        <v>269</v>
      </c>
      <c r="DB38" s="77" t="s">
        <v>273</v>
      </c>
      <c r="DC38" s="77" t="s">
        <v>234</v>
      </c>
      <c r="DD38" s="310"/>
      <c r="DE38" s="285"/>
      <c r="DF38" s="69" t="s">
        <v>322</v>
      </c>
      <c r="DG38" s="77" t="s">
        <v>208</v>
      </c>
      <c r="DH38" s="77" t="s">
        <v>274</v>
      </c>
      <c r="DI38" s="285" t="s">
        <v>231</v>
      </c>
      <c r="DJ38" s="69" t="s">
        <v>283</v>
      </c>
      <c r="DK38" s="77" t="s">
        <v>202</v>
      </c>
      <c r="DL38" s="77" t="s">
        <v>140</v>
      </c>
      <c r="DM38" s="77"/>
      <c r="DN38" s="285"/>
      <c r="DO38" s="69" t="s">
        <v>290</v>
      </c>
      <c r="DP38" s="77" t="s">
        <v>204</v>
      </c>
      <c r="DQ38" s="77" t="s">
        <v>226</v>
      </c>
      <c r="DR38" s="285"/>
      <c r="DS38" s="69" t="s">
        <v>190</v>
      </c>
      <c r="DT38" s="77" t="s">
        <v>192</v>
      </c>
      <c r="DU38" s="77" t="s">
        <v>289</v>
      </c>
      <c r="DV38" s="285"/>
      <c r="DW38" s="69" t="s">
        <v>323</v>
      </c>
      <c r="DX38" s="77" t="s">
        <v>425</v>
      </c>
      <c r="DY38" s="77" t="s">
        <v>301</v>
      </c>
      <c r="DZ38" s="285"/>
      <c r="EA38" s="303" t="s">
        <v>273</v>
      </c>
      <c r="EB38" s="304" t="s">
        <v>224</v>
      </c>
      <c r="EC38" s="304" t="s">
        <v>187</v>
      </c>
      <c r="ED38" s="305"/>
      <c r="EE38" s="303" t="s">
        <v>283</v>
      </c>
      <c r="EF38" s="304" t="s">
        <v>421</v>
      </c>
      <c r="EG38" s="304" t="s">
        <v>436</v>
      </c>
      <c r="EH38" s="305"/>
      <c r="EI38" s="303" t="s">
        <v>227</v>
      </c>
      <c r="EJ38" s="304" t="s">
        <v>274</v>
      </c>
      <c r="EK38" s="304" t="s">
        <v>140</v>
      </c>
      <c r="EL38" s="305"/>
      <c r="EM38" s="303" t="s">
        <v>221</v>
      </c>
      <c r="EN38" s="304" t="s">
        <v>192</v>
      </c>
      <c r="EO38" s="304" t="s">
        <v>294</v>
      </c>
      <c r="EP38" s="305"/>
      <c r="EQ38" s="124" t="s">
        <v>474</v>
      </c>
      <c r="ER38" s="125" t="s">
        <v>471</v>
      </c>
      <c r="ES38" s="125" t="s">
        <v>457</v>
      </c>
      <c r="ET38" s="242"/>
      <c r="EU38" s="124" t="s">
        <v>286</v>
      </c>
      <c r="EV38" s="125" t="s">
        <v>425</v>
      </c>
      <c r="EW38" s="125" t="s">
        <v>224</v>
      </c>
      <c r="EX38" s="126" t="s">
        <v>217</v>
      </c>
      <c r="EY38" s="356" t="s">
        <v>488</v>
      </c>
      <c r="EZ38" s="357" t="s">
        <v>485</v>
      </c>
      <c r="FA38" s="357" t="s">
        <v>484</v>
      </c>
      <c r="FB38" s="354"/>
      <c r="FC38" s="384" t="s">
        <v>470</v>
      </c>
      <c r="FD38" s="385" t="s">
        <v>454</v>
      </c>
      <c r="FE38" s="385" t="s">
        <v>458</v>
      </c>
      <c r="FF38" s="386"/>
      <c r="FG38" s="384" t="s">
        <v>269</v>
      </c>
      <c r="FH38" s="385" t="s">
        <v>486</v>
      </c>
      <c r="FI38" s="385" t="s">
        <v>453</v>
      </c>
      <c r="FJ38" s="386"/>
      <c r="FK38" s="384" t="s">
        <v>228</v>
      </c>
      <c r="FL38" s="385" t="s">
        <v>301</v>
      </c>
      <c r="FM38" s="385" t="s">
        <v>472</v>
      </c>
      <c r="FN38" s="386"/>
      <c r="FO38" s="384" t="s">
        <v>187</v>
      </c>
      <c r="FP38" s="385" t="s">
        <v>460</v>
      </c>
      <c r="FQ38" s="385" t="s">
        <v>215</v>
      </c>
      <c r="FR38" s="386"/>
      <c r="FS38" s="384" t="s">
        <v>299</v>
      </c>
      <c r="FT38" s="385" t="s">
        <v>426</v>
      </c>
      <c r="FU38" s="385" t="s">
        <v>509</v>
      </c>
      <c r="FV38" s="405"/>
      <c r="FW38" s="384" t="s">
        <v>274</v>
      </c>
      <c r="FX38" s="385" t="s">
        <v>285</v>
      </c>
      <c r="FY38" s="385" t="s">
        <v>553</v>
      </c>
      <c r="FZ38" s="386"/>
      <c r="GA38" s="384" t="s">
        <v>474</v>
      </c>
      <c r="GB38" s="385" t="s">
        <v>227</v>
      </c>
      <c r="GC38" s="385" t="s">
        <v>289</v>
      </c>
      <c r="GD38" s="386"/>
      <c r="GE38" s="384" t="s">
        <v>224</v>
      </c>
      <c r="GF38" s="385" t="s">
        <v>466</v>
      </c>
      <c r="GG38" s="385" t="s">
        <v>275</v>
      </c>
      <c r="GH38" s="386"/>
      <c r="GI38" s="384" t="s">
        <v>211</v>
      </c>
      <c r="GJ38" s="385" t="s">
        <v>209</v>
      </c>
      <c r="GK38" s="385" t="s">
        <v>463</v>
      </c>
      <c r="GL38" s="405"/>
      <c r="GM38" s="384" t="s">
        <v>225</v>
      </c>
      <c r="GN38" s="385" t="s">
        <v>460</v>
      </c>
      <c r="GO38" s="385" t="s">
        <v>226</v>
      </c>
      <c r="GP38" s="386" t="s">
        <v>228</v>
      </c>
      <c r="GQ38" s="384" t="s">
        <v>187</v>
      </c>
      <c r="GR38" s="385" t="s">
        <v>540</v>
      </c>
      <c r="GS38" s="385" t="s">
        <v>459</v>
      </c>
      <c r="GT38" s="386"/>
      <c r="GU38" s="384" t="s">
        <v>263</v>
      </c>
      <c r="GV38" s="385" t="s">
        <v>487</v>
      </c>
      <c r="GW38" s="385" t="s">
        <v>204</v>
      </c>
      <c r="GX38" s="386"/>
      <c r="GY38" s="124" t="s">
        <v>472</v>
      </c>
      <c r="GZ38" s="125" t="s">
        <v>511</v>
      </c>
      <c r="HA38" s="125" t="s">
        <v>475</v>
      </c>
      <c r="HB38" s="242"/>
      <c r="HC38" s="124" t="s">
        <v>293</v>
      </c>
      <c r="HD38" s="125" t="s">
        <v>322</v>
      </c>
      <c r="HE38" s="125" t="s">
        <v>436</v>
      </c>
      <c r="HF38" s="242" t="s">
        <v>324</v>
      </c>
      <c r="HG38" s="83" t="s">
        <v>289</v>
      </c>
      <c r="HH38" s="84" t="s">
        <v>198</v>
      </c>
      <c r="HI38" s="84" t="s">
        <v>454</v>
      </c>
      <c r="HJ38" s="198"/>
      <c r="HK38" s="83" t="s">
        <v>456</v>
      </c>
      <c r="HL38" s="84" t="s">
        <v>466</v>
      </c>
      <c r="HM38" s="84" t="s">
        <v>229</v>
      </c>
      <c r="HN38" s="198"/>
      <c r="HO38" s="83" t="s">
        <v>274</v>
      </c>
      <c r="HP38" s="84" t="s">
        <v>299</v>
      </c>
      <c r="HQ38" s="84" t="s">
        <v>206</v>
      </c>
      <c r="HR38" s="198" t="s">
        <v>135</v>
      </c>
      <c r="HS38" s="384" t="s">
        <v>209</v>
      </c>
      <c r="HT38" s="86" t="s">
        <v>426</v>
      </c>
      <c r="HU38" s="86" t="s">
        <v>425</v>
      </c>
      <c r="HV38" s="136"/>
      <c r="HW38" s="1198" t="s">
        <v>465</v>
      </c>
      <c r="HX38" s="86" t="s">
        <v>136</v>
      </c>
      <c r="HY38" s="385" t="s">
        <v>228</v>
      </c>
      <c r="HZ38" s="386" t="s">
        <v>542</v>
      </c>
      <c r="IA38" s="384" t="s">
        <v>263</v>
      </c>
      <c r="IB38" s="385" t="s">
        <v>277</v>
      </c>
      <c r="IC38" s="385" t="s">
        <v>491</v>
      </c>
      <c r="ID38" s="386"/>
      <c r="IE38" s="384" t="s">
        <v>301</v>
      </c>
      <c r="IF38" s="385" t="s">
        <v>272</v>
      </c>
      <c r="IG38" s="385" t="s">
        <v>488</v>
      </c>
      <c r="IH38" s="386"/>
      <c r="II38" s="384" t="s">
        <v>179</v>
      </c>
      <c r="IJ38" s="385" t="s">
        <v>470</v>
      </c>
      <c r="IK38" s="385" t="s">
        <v>271</v>
      </c>
      <c r="IL38" s="386"/>
      <c r="IM38" s="384" t="s">
        <v>289</v>
      </c>
      <c r="IN38" s="385" t="s">
        <v>540</v>
      </c>
      <c r="IO38" s="385" t="s">
        <v>224</v>
      </c>
      <c r="IP38" s="386"/>
      <c r="IQ38" s="950" t="s">
        <v>286</v>
      </c>
      <c r="IR38" s="385" t="s">
        <v>494</v>
      </c>
      <c r="IS38" s="385" t="s">
        <v>269</v>
      </c>
      <c r="IT38" s="386"/>
      <c r="IU38" s="384" t="s">
        <v>475</v>
      </c>
      <c r="IV38" s="385" t="s">
        <v>1038</v>
      </c>
      <c r="IW38" s="385" t="s">
        <v>211</v>
      </c>
      <c r="IX38" s="386"/>
      <c r="IY38" s="950" t="s">
        <v>474</v>
      </c>
      <c r="IZ38" s="385" t="s">
        <v>422</v>
      </c>
      <c r="JA38" s="385" t="s">
        <v>275</v>
      </c>
      <c r="JB38" s="386"/>
      <c r="JC38" s="384" t="s">
        <v>887</v>
      </c>
      <c r="JD38" s="385" t="s">
        <v>283</v>
      </c>
      <c r="JE38" s="385" t="s">
        <v>463</v>
      </c>
      <c r="JF38" s="386"/>
      <c r="JG38" s="384" t="s">
        <v>426</v>
      </c>
      <c r="JH38" s="385" t="s">
        <v>932</v>
      </c>
      <c r="JI38" s="125" t="s">
        <v>952</v>
      </c>
      <c r="JJ38" s="242"/>
      <c r="JK38" s="124" t="s">
        <v>293</v>
      </c>
      <c r="JL38" s="125" t="s">
        <v>323</v>
      </c>
      <c r="JM38" s="125" t="s">
        <v>464</v>
      </c>
      <c r="JN38" s="242"/>
      <c r="JO38" s="124" t="s">
        <v>946</v>
      </c>
      <c r="JP38" s="125" t="s">
        <v>510</v>
      </c>
      <c r="JQ38" s="125" t="s">
        <v>321</v>
      </c>
      <c r="JR38" s="405" t="s">
        <v>541</v>
      </c>
      <c r="JS38" s="384" t="s">
        <v>186</v>
      </c>
      <c r="JT38" s="385" t="s">
        <v>458</v>
      </c>
      <c r="JU38" s="385" t="s">
        <v>193</v>
      </c>
      <c r="JV38" s="386"/>
      <c r="JW38" s="384" t="s">
        <v>5</v>
      </c>
      <c r="JX38" s="385"/>
      <c r="JY38" s="385"/>
      <c r="JZ38" s="405"/>
      <c r="KA38" s="384" t="s">
        <v>273</v>
      </c>
      <c r="KB38" s="385" t="s">
        <v>460</v>
      </c>
      <c r="KC38" s="385" t="s">
        <v>426</v>
      </c>
      <c r="KD38" s="385"/>
      <c r="KE38" s="386"/>
      <c r="KF38" s="384" t="s">
        <v>475</v>
      </c>
      <c r="KG38" s="385" t="s">
        <v>205</v>
      </c>
      <c r="KH38" s="385" t="s">
        <v>225</v>
      </c>
      <c r="KI38" s="386"/>
      <c r="KJ38" s="384" t="s">
        <v>218</v>
      </c>
      <c r="KK38" s="385" t="s">
        <v>474</v>
      </c>
      <c r="KL38" s="385" t="s">
        <v>227</v>
      </c>
      <c r="KM38" s="386"/>
      <c r="KN38" s="384" t="s">
        <v>274</v>
      </c>
      <c r="KO38" s="385" t="s">
        <v>511</v>
      </c>
      <c r="KP38" s="385" t="s">
        <v>263</v>
      </c>
      <c r="KQ38" s="386"/>
      <c r="KR38" s="384" t="s">
        <v>1205</v>
      </c>
      <c r="KS38" s="385" t="s">
        <v>187</v>
      </c>
      <c r="KT38" s="385" t="s">
        <v>186</v>
      </c>
      <c r="KU38" s="386"/>
      <c r="KV38" s="1207"/>
      <c r="KW38" s="77" t="s">
        <v>91</v>
      </c>
      <c r="KX38" s="968">
        <f t="shared" si="5"/>
        <v>18</v>
      </c>
      <c r="KY38" s="82">
        <f t="shared" si="6"/>
        <v>15</v>
      </c>
      <c r="KZ38" s="82">
        <f t="shared" si="7"/>
        <v>33</v>
      </c>
      <c r="LA38" s="871">
        <f t="shared" si="8"/>
        <v>0.54545454545454541</v>
      </c>
      <c r="LB38" s="415">
        <f t="shared" si="9"/>
        <v>8</v>
      </c>
      <c r="LC38" s="82">
        <f t="shared" si="10"/>
        <v>7</v>
      </c>
      <c r="LD38" s="82">
        <f t="shared" si="11"/>
        <v>15</v>
      </c>
      <c r="LE38" s="413">
        <f t="shared" si="12"/>
        <v>0.53333333333333333</v>
      </c>
    </row>
    <row r="39" spans="1:317" ht="17.25" x14ac:dyDescent="0.2">
      <c r="A39" s="766"/>
      <c r="B39" s="77" t="s">
        <v>244</v>
      </c>
      <c r="C39" s="803">
        <f t="shared" ca="1" si="13"/>
        <v>14</v>
      </c>
      <c r="D39" s="812">
        <v>38897</v>
      </c>
      <c r="E39" s="404" t="s">
        <v>478</v>
      </c>
      <c r="F39" s="78" t="s">
        <v>18</v>
      </c>
      <c r="G39" s="203" t="s">
        <v>16</v>
      </c>
      <c r="H39" s="81">
        <f t="shared" si="14"/>
        <v>59</v>
      </c>
      <c r="I39" s="82">
        <f t="shared" si="15"/>
        <v>52</v>
      </c>
      <c r="J39" s="82">
        <f t="shared" si="16"/>
        <v>111</v>
      </c>
      <c r="K39" s="101">
        <f t="shared" si="17"/>
        <v>0.53153153153153154</v>
      </c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356" t="s">
        <v>228</v>
      </c>
      <c r="EZ39" s="357" t="s">
        <v>290</v>
      </c>
      <c r="FA39" s="357" t="s">
        <v>275</v>
      </c>
      <c r="FB39" s="354"/>
      <c r="FC39" s="384" t="s">
        <v>224</v>
      </c>
      <c r="FD39" s="385" t="s">
        <v>269</v>
      </c>
      <c r="FE39" s="385" t="s">
        <v>426</v>
      </c>
      <c r="FF39" s="386"/>
      <c r="FG39" s="384" t="s">
        <v>472</v>
      </c>
      <c r="FH39" s="385" t="s">
        <v>294</v>
      </c>
      <c r="FI39" s="385" t="s">
        <v>291</v>
      </c>
      <c r="FJ39" s="386"/>
      <c r="FK39" s="384" t="s">
        <v>285</v>
      </c>
      <c r="FL39" s="385" t="s">
        <v>492</v>
      </c>
      <c r="FM39" s="385" t="s">
        <v>458</v>
      </c>
      <c r="FN39" s="386"/>
      <c r="FO39" s="384" t="s">
        <v>428</v>
      </c>
      <c r="FP39" s="385" t="s">
        <v>463</v>
      </c>
      <c r="FQ39" s="385" t="s">
        <v>466</v>
      </c>
      <c r="FR39" s="386"/>
      <c r="FS39" s="384" t="s">
        <v>459</v>
      </c>
      <c r="FT39" s="385" t="s">
        <v>140</v>
      </c>
      <c r="FU39" s="385" t="s">
        <v>485</v>
      </c>
      <c r="FV39" s="405"/>
      <c r="FW39" s="384" t="s">
        <v>204</v>
      </c>
      <c r="FX39" s="385" t="s">
        <v>289</v>
      </c>
      <c r="FY39" s="385" t="s">
        <v>511</v>
      </c>
      <c r="FZ39" s="386"/>
      <c r="GA39" s="384" t="s">
        <v>460</v>
      </c>
      <c r="GB39" s="385" t="s">
        <v>277</v>
      </c>
      <c r="GC39" s="385" t="s">
        <v>299</v>
      </c>
      <c r="GD39" s="386"/>
      <c r="GE39" s="384" t="s">
        <v>228</v>
      </c>
      <c r="GF39" s="385" t="s">
        <v>215</v>
      </c>
      <c r="GG39" s="385" t="s">
        <v>294</v>
      </c>
      <c r="GH39" s="386"/>
      <c r="GI39" s="384" t="s">
        <v>510</v>
      </c>
      <c r="GJ39" s="385" t="s">
        <v>494</v>
      </c>
      <c r="GK39" s="385" t="s">
        <v>540</v>
      </c>
      <c r="GL39" s="405"/>
      <c r="GM39" s="384" t="s">
        <v>5</v>
      </c>
      <c r="GN39" s="385"/>
      <c r="GO39" s="385"/>
      <c r="GP39" s="386"/>
      <c r="GQ39" s="384" t="s">
        <v>234</v>
      </c>
      <c r="GR39" s="385" t="s">
        <v>466</v>
      </c>
      <c r="GS39" s="385" t="s">
        <v>426</v>
      </c>
      <c r="GT39" s="386"/>
      <c r="GU39" s="384" t="s">
        <v>285</v>
      </c>
      <c r="GV39" s="385" t="s">
        <v>456</v>
      </c>
      <c r="GW39" s="385" t="s">
        <v>470</v>
      </c>
      <c r="GX39" s="386"/>
      <c r="GY39" s="384" t="s">
        <v>460</v>
      </c>
      <c r="GZ39" s="385" t="s">
        <v>472</v>
      </c>
      <c r="HA39" s="385" t="s">
        <v>210</v>
      </c>
      <c r="HB39" s="386"/>
      <c r="HC39" s="384" t="s">
        <v>486</v>
      </c>
      <c r="HD39" s="385" t="s">
        <v>436</v>
      </c>
      <c r="HE39" s="385" t="s">
        <v>509</v>
      </c>
      <c r="HF39" s="386"/>
      <c r="HG39" s="384" t="s">
        <v>226</v>
      </c>
      <c r="HH39" s="385" t="s">
        <v>487</v>
      </c>
      <c r="HI39" s="385" t="s">
        <v>454</v>
      </c>
      <c r="HJ39" s="386"/>
      <c r="HK39" s="124" t="s">
        <v>466</v>
      </c>
      <c r="HL39" s="125" t="s">
        <v>539</v>
      </c>
      <c r="HM39" s="125" t="s">
        <v>277</v>
      </c>
      <c r="HN39" s="242"/>
      <c r="HO39" s="124" t="s">
        <v>540</v>
      </c>
      <c r="HP39" s="125" t="s">
        <v>265</v>
      </c>
      <c r="HQ39" s="125" t="s">
        <v>202</v>
      </c>
      <c r="HR39" s="242"/>
      <c r="HS39" s="124" t="s">
        <v>224</v>
      </c>
      <c r="HT39" s="125" t="s">
        <v>470</v>
      </c>
      <c r="HU39" s="125" t="s">
        <v>285</v>
      </c>
      <c r="HV39" s="242"/>
      <c r="HW39" s="816" t="s">
        <v>945</v>
      </c>
      <c r="HX39" s="817" t="s">
        <v>464</v>
      </c>
      <c r="HY39" s="817" t="s">
        <v>949</v>
      </c>
      <c r="HZ39" s="242" t="s">
        <v>213</v>
      </c>
      <c r="IA39" s="384" t="s">
        <v>421</v>
      </c>
      <c r="IB39" s="385" t="s">
        <v>140</v>
      </c>
      <c r="IC39" s="385" t="s">
        <v>204</v>
      </c>
      <c r="ID39" s="386"/>
      <c r="IE39" s="384" t="s">
        <v>458</v>
      </c>
      <c r="IF39" s="385" t="s">
        <v>541</v>
      </c>
      <c r="IG39" s="385" t="s">
        <v>454</v>
      </c>
      <c r="IH39" s="386"/>
      <c r="II39" s="384" t="s">
        <v>192</v>
      </c>
      <c r="IJ39" s="385" t="s">
        <v>461</v>
      </c>
      <c r="IK39" s="385" t="s">
        <v>294</v>
      </c>
      <c r="IL39" s="386"/>
      <c r="IM39" s="384" t="s">
        <v>887</v>
      </c>
      <c r="IN39" s="385" t="s">
        <v>487</v>
      </c>
      <c r="IO39" s="385" t="s">
        <v>511</v>
      </c>
      <c r="IP39" s="386"/>
      <c r="IQ39" s="950" t="s">
        <v>272</v>
      </c>
      <c r="IR39" s="385" t="s">
        <v>932</v>
      </c>
      <c r="IS39" s="385" t="s">
        <v>460</v>
      </c>
      <c r="IT39" s="386"/>
      <c r="IU39" s="384" t="s">
        <v>210</v>
      </c>
      <c r="IV39" s="125" t="s">
        <v>473</v>
      </c>
      <c r="IW39" s="125" t="s">
        <v>542</v>
      </c>
      <c r="IX39" s="242"/>
      <c r="IY39" s="987" t="s">
        <v>466</v>
      </c>
      <c r="IZ39" s="125" t="s">
        <v>456</v>
      </c>
      <c r="JA39" s="125" t="s">
        <v>283</v>
      </c>
      <c r="JB39" s="242"/>
      <c r="JC39" s="124" t="s">
        <v>939</v>
      </c>
      <c r="JD39" s="125" t="s">
        <v>202</v>
      </c>
      <c r="JE39" s="125" t="s">
        <v>951</v>
      </c>
      <c r="JF39" s="242"/>
      <c r="JG39" s="124" t="s">
        <v>946</v>
      </c>
      <c r="JH39" s="125" t="s">
        <v>285</v>
      </c>
      <c r="JI39" s="125" t="s">
        <v>265</v>
      </c>
      <c r="JJ39" s="242"/>
      <c r="JK39" s="124" t="s">
        <v>218</v>
      </c>
      <c r="JL39" s="125" t="s">
        <v>324</v>
      </c>
      <c r="JM39" s="125" t="s">
        <v>286</v>
      </c>
      <c r="JN39" s="242" t="s">
        <v>950</v>
      </c>
      <c r="JO39" s="124" t="s">
        <v>293</v>
      </c>
      <c r="JP39" s="125" t="s">
        <v>468</v>
      </c>
      <c r="JQ39" s="125" t="s">
        <v>273</v>
      </c>
      <c r="JR39" s="126"/>
      <c r="JS39" s="124" t="s">
        <v>187</v>
      </c>
      <c r="JT39" s="125" t="s">
        <v>321</v>
      </c>
      <c r="JU39" s="84" t="s">
        <v>509</v>
      </c>
      <c r="JV39" s="198" t="s">
        <v>186</v>
      </c>
      <c r="JW39" s="83" t="s">
        <v>205</v>
      </c>
      <c r="JX39" s="84" t="s">
        <v>224</v>
      </c>
      <c r="JY39" s="84" t="s">
        <v>422</v>
      </c>
      <c r="JZ39" s="120"/>
      <c r="KA39" s="83" t="s">
        <v>162</v>
      </c>
      <c r="KB39" s="84" t="s">
        <v>263</v>
      </c>
      <c r="KC39" s="84" t="s">
        <v>227</v>
      </c>
      <c r="KD39" s="84"/>
      <c r="KE39" s="198"/>
      <c r="KF39" s="83" t="s">
        <v>210</v>
      </c>
      <c r="KG39" s="84" t="s">
        <v>135</v>
      </c>
      <c r="KH39" s="385" t="s">
        <v>225</v>
      </c>
      <c r="KI39" s="386" t="s">
        <v>421</v>
      </c>
      <c r="KJ39" s="384" t="s">
        <v>460</v>
      </c>
      <c r="KK39" s="385" t="s">
        <v>458</v>
      </c>
      <c r="KL39" s="86" t="s">
        <v>542</v>
      </c>
      <c r="KM39" s="136"/>
      <c r="KN39" s="85" t="s">
        <v>932</v>
      </c>
      <c r="KO39" s="86" t="s">
        <v>538</v>
      </c>
      <c r="KP39" s="86" t="s">
        <v>274</v>
      </c>
      <c r="KQ39" s="136"/>
      <c r="KR39" s="85" t="s">
        <v>467</v>
      </c>
      <c r="KS39" s="86" t="s">
        <v>283</v>
      </c>
      <c r="KT39" s="86" t="s">
        <v>136</v>
      </c>
      <c r="KU39" s="386" t="s">
        <v>289</v>
      </c>
      <c r="KV39" s="1206"/>
      <c r="KW39" s="77" t="s">
        <v>244</v>
      </c>
      <c r="KX39" s="968">
        <f t="shared" si="5"/>
        <v>18</v>
      </c>
      <c r="KY39" s="82">
        <f t="shared" si="6"/>
        <v>18</v>
      </c>
      <c r="KZ39" s="82">
        <f t="shared" si="7"/>
        <v>36</v>
      </c>
      <c r="LA39" s="871">
        <f t="shared" si="8"/>
        <v>0.5</v>
      </c>
      <c r="LB39" s="415">
        <f t="shared" si="9"/>
        <v>5</v>
      </c>
      <c r="LC39" s="82">
        <f t="shared" si="10"/>
        <v>13</v>
      </c>
      <c r="LD39" s="82">
        <f t="shared" si="11"/>
        <v>18</v>
      </c>
      <c r="LE39" s="413">
        <f t="shared" si="12"/>
        <v>0.27777777777777779</v>
      </c>
    </row>
    <row r="40" spans="1:317" ht="17.25" x14ac:dyDescent="0.2">
      <c r="A40" s="887"/>
      <c r="B40" s="249" t="s">
        <v>94</v>
      </c>
      <c r="C40" s="802">
        <f t="shared" ca="1" si="13"/>
        <v>15</v>
      </c>
      <c r="D40" s="862">
        <v>38708</v>
      </c>
      <c r="E40" s="1053" t="s">
        <v>478</v>
      </c>
      <c r="F40" s="250" t="s">
        <v>278</v>
      </c>
      <c r="G40" s="251" t="s">
        <v>7</v>
      </c>
      <c r="H40" s="104">
        <f t="shared" si="14"/>
        <v>61</v>
      </c>
      <c r="I40" s="102">
        <f t="shared" si="15"/>
        <v>47</v>
      </c>
      <c r="J40" s="102">
        <f t="shared" si="16"/>
        <v>108</v>
      </c>
      <c r="K40" s="105">
        <f t="shared" si="17"/>
        <v>0.56481481481481477</v>
      </c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  <c r="CW40" s="260"/>
      <c r="CX40" s="260"/>
      <c r="CY40" s="260"/>
      <c r="CZ40" s="260"/>
      <c r="DA40" s="260"/>
      <c r="DB40" s="260"/>
      <c r="DC40" s="260"/>
      <c r="DD40" s="260"/>
      <c r="DE40" s="260"/>
      <c r="DF40" s="260"/>
      <c r="DG40" s="260"/>
      <c r="DH40" s="260"/>
      <c r="DI40" s="260"/>
      <c r="DJ40" s="260"/>
      <c r="DK40" s="260"/>
      <c r="DL40" s="260"/>
      <c r="DM40" s="260"/>
      <c r="DN40" s="260"/>
      <c r="DO40" s="260"/>
      <c r="DP40" s="260"/>
      <c r="DQ40" s="260"/>
      <c r="DR40" s="260"/>
      <c r="DS40" s="260"/>
      <c r="DT40" s="260"/>
      <c r="DU40" s="260"/>
      <c r="DV40" s="260"/>
      <c r="DW40" s="260"/>
      <c r="DX40" s="260"/>
      <c r="DY40" s="260"/>
      <c r="DZ40" s="260"/>
      <c r="EA40" s="260"/>
      <c r="EB40" s="260"/>
      <c r="EC40" s="260"/>
      <c r="ED40" s="260"/>
      <c r="EE40" s="260"/>
      <c r="EF40" s="260"/>
      <c r="EG40" s="260"/>
      <c r="EH40" s="260"/>
      <c r="EI40" s="260"/>
      <c r="EJ40" s="260"/>
      <c r="EK40" s="260"/>
      <c r="EL40" s="260"/>
      <c r="EM40" s="260"/>
      <c r="EN40" s="260"/>
      <c r="EO40" s="260"/>
      <c r="EP40" s="260"/>
      <c r="EQ40" s="260"/>
      <c r="ER40" s="260"/>
      <c r="ES40" s="260"/>
      <c r="ET40" s="260"/>
      <c r="EU40" s="260"/>
      <c r="EV40" s="260"/>
      <c r="EW40" s="260"/>
      <c r="EX40" s="260"/>
      <c r="EY40" s="436" t="s">
        <v>504</v>
      </c>
      <c r="EZ40" s="437" t="s">
        <v>5</v>
      </c>
      <c r="FA40" s="437"/>
      <c r="FB40" s="438"/>
      <c r="FC40" s="390" t="s">
        <v>269</v>
      </c>
      <c r="FD40" s="109" t="s">
        <v>291</v>
      </c>
      <c r="FE40" s="109" t="s">
        <v>436</v>
      </c>
      <c r="FF40" s="137"/>
      <c r="FG40" s="108" t="s">
        <v>286</v>
      </c>
      <c r="FH40" s="109" t="s">
        <v>299</v>
      </c>
      <c r="FI40" s="109" t="s">
        <v>474</v>
      </c>
      <c r="FJ40" s="137"/>
      <c r="FK40" s="108" t="s">
        <v>226</v>
      </c>
      <c r="FL40" s="109" t="s">
        <v>491</v>
      </c>
      <c r="FM40" s="109" t="s">
        <v>234</v>
      </c>
      <c r="FN40" s="137"/>
      <c r="FO40" s="108" t="s">
        <v>422</v>
      </c>
      <c r="FP40" s="109" t="s">
        <v>487</v>
      </c>
      <c r="FQ40" s="109" t="s">
        <v>471</v>
      </c>
      <c r="FR40" s="137"/>
      <c r="FS40" s="108" t="s">
        <v>283</v>
      </c>
      <c r="FT40" s="109" t="s">
        <v>187</v>
      </c>
      <c r="FU40" s="109" t="s">
        <v>470</v>
      </c>
      <c r="FV40" s="121" t="s">
        <v>217</v>
      </c>
      <c r="FW40" s="390" t="s">
        <v>227</v>
      </c>
      <c r="FX40" s="391" t="s">
        <v>323</v>
      </c>
      <c r="FY40" s="391" t="s">
        <v>426</v>
      </c>
      <c r="FZ40" s="392"/>
      <c r="GA40" s="390" t="s">
        <v>271</v>
      </c>
      <c r="GB40" s="391" t="s">
        <v>428</v>
      </c>
      <c r="GC40" s="391" t="s">
        <v>494</v>
      </c>
      <c r="GD40" s="392"/>
      <c r="GE40" s="390" t="s">
        <v>301</v>
      </c>
      <c r="GF40" s="391" t="s">
        <v>485</v>
      </c>
      <c r="GG40" s="391" t="s">
        <v>553</v>
      </c>
      <c r="GH40" s="392"/>
      <c r="GI40" s="390" t="s">
        <v>453</v>
      </c>
      <c r="GJ40" s="391" t="s">
        <v>265</v>
      </c>
      <c r="GK40" s="391" t="s">
        <v>285</v>
      </c>
      <c r="GL40" s="407"/>
      <c r="GM40" s="390" t="s">
        <v>457</v>
      </c>
      <c r="GN40" s="391" t="s">
        <v>472</v>
      </c>
      <c r="GO40" s="391" t="s">
        <v>289</v>
      </c>
      <c r="GP40" s="392"/>
      <c r="GQ40" s="390" t="s">
        <v>541</v>
      </c>
      <c r="GR40" s="391" t="s">
        <v>474</v>
      </c>
      <c r="GS40" s="391" t="s">
        <v>491</v>
      </c>
      <c r="GT40" s="392"/>
      <c r="GU40" s="390" t="s">
        <v>275</v>
      </c>
      <c r="GV40" s="391" t="s">
        <v>228</v>
      </c>
      <c r="GW40" s="391" t="s">
        <v>234</v>
      </c>
      <c r="GX40" s="392"/>
      <c r="GY40" s="390" t="s">
        <v>455</v>
      </c>
      <c r="GZ40" s="391" t="s">
        <v>470</v>
      </c>
      <c r="HA40" s="391" t="s">
        <v>227</v>
      </c>
      <c r="HB40" s="392"/>
      <c r="HC40" s="390" t="s">
        <v>539</v>
      </c>
      <c r="HD40" s="391" t="s">
        <v>425</v>
      </c>
      <c r="HE40" s="391" t="s">
        <v>187</v>
      </c>
      <c r="HF40" s="392"/>
      <c r="HG40" s="390" t="s">
        <v>426</v>
      </c>
      <c r="HH40" s="391" t="s">
        <v>291</v>
      </c>
      <c r="HI40" s="391" t="s">
        <v>475</v>
      </c>
      <c r="HJ40" s="392"/>
      <c r="HK40" s="390" t="s">
        <v>211</v>
      </c>
      <c r="HL40" s="391" t="s">
        <v>488</v>
      </c>
      <c r="HM40" s="391" t="s">
        <v>228</v>
      </c>
      <c r="HN40" s="392"/>
      <c r="HO40" s="390" t="s">
        <v>458</v>
      </c>
      <c r="HP40" s="391" t="s">
        <v>509</v>
      </c>
      <c r="HQ40" s="391" t="s">
        <v>275</v>
      </c>
      <c r="HR40" s="392"/>
      <c r="HS40" s="108" t="s">
        <v>267</v>
      </c>
      <c r="HT40" s="109" t="s">
        <v>294</v>
      </c>
      <c r="HU40" s="109" t="s">
        <v>234</v>
      </c>
      <c r="HV40" s="137"/>
      <c r="HW40" s="1200" t="s">
        <v>468</v>
      </c>
      <c r="HX40" s="1076" t="s">
        <v>471</v>
      </c>
      <c r="HY40" s="109" t="s">
        <v>202</v>
      </c>
      <c r="HZ40" s="137"/>
      <c r="IA40" s="108" t="s">
        <v>466</v>
      </c>
      <c r="IB40" s="109" t="s">
        <v>491</v>
      </c>
      <c r="IC40" s="109" t="s">
        <v>456</v>
      </c>
      <c r="ID40" s="137"/>
      <c r="IE40" s="108" t="s">
        <v>542</v>
      </c>
      <c r="IF40" s="109" t="s">
        <v>187</v>
      </c>
      <c r="IG40" s="109" t="s">
        <v>324</v>
      </c>
      <c r="IH40" s="392" t="s">
        <v>475</v>
      </c>
      <c r="II40" s="390" t="s">
        <v>323</v>
      </c>
      <c r="IJ40" s="391" t="s">
        <v>422</v>
      </c>
      <c r="IK40" s="391" t="s">
        <v>426</v>
      </c>
      <c r="IL40" s="392"/>
      <c r="IM40" s="390" t="s">
        <v>470</v>
      </c>
      <c r="IN40" s="391" t="s">
        <v>293</v>
      </c>
      <c r="IO40" s="391" t="s">
        <v>269</v>
      </c>
      <c r="IP40" s="392"/>
      <c r="IQ40" s="953" t="s">
        <v>273</v>
      </c>
      <c r="IR40" s="391" t="s">
        <v>186</v>
      </c>
      <c r="IS40" s="391" t="s">
        <v>494</v>
      </c>
      <c r="IT40" s="392"/>
      <c r="IU40" s="390" t="s">
        <v>283</v>
      </c>
      <c r="IV40" s="391" t="s">
        <v>204</v>
      </c>
      <c r="IW40" s="391" t="s">
        <v>275</v>
      </c>
      <c r="IX40" s="392"/>
      <c r="IY40" s="953" t="s">
        <v>1095</v>
      </c>
      <c r="IZ40" s="391" t="s">
        <v>540</v>
      </c>
      <c r="JA40" s="391" t="s">
        <v>943</v>
      </c>
      <c r="JB40" s="392"/>
      <c r="JC40" s="390" t="s">
        <v>5</v>
      </c>
      <c r="JD40" s="391"/>
      <c r="JE40" s="391"/>
      <c r="JF40" s="392"/>
      <c r="JG40" s="390" t="s">
        <v>941</v>
      </c>
      <c r="JH40" s="391" t="s">
        <v>471</v>
      </c>
      <c r="JI40" s="391" t="s">
        <v>946</v>
      </c>
      <c r="JJ40" s="392"/>
      <c r="JK40" s="390" t="s">
        <v>887</v>
      </c>
      <c r="JL40" s="391" t="s">
        <v>234</v>
      </c>
      <c r="JM40" s="391" t="s">
        <v>491</v>
      </c>
      <c r="JN40" s="392"/>
      <c r="JO40" s="390" t="s">
        <v>1037</v>
      </c>
      <c r="JP40" s="391" t="s">
        <v>210</v>
      </c>
      <c r="JQ40" s="391" t="s">
        <v>323</v>
      </c>
      <c r="JR40" s="407"/>
      <c r="JS40" s="390" t="s">
        <v>458</v>
      </c>
      <c r="JT40" s="391" t="s">
        <v>269</v>
      </c>
      <c r="JU40" s="391" t="s">
        <v>422</v>
      </c>
      <c r="JV40" s="392"/>
      <c r="JW40" s="390" t="s">
        <v>539</v>
      </c>
      <c r="JX40" s="391" t="s">
        <v>218</v>
      </c>
      <c r="JY40" s="391" t="s">
        <v>299</v>
      </c>
      <c r="JZ40" s="407"/>
      <c r="KA40" s="108" t="s">
        <v>267</v>
      </c>
      <c r="KB40" s="109" t="s">
        <v>283</v>
      </c>
      <c r="KC40" s="109" t="s">
        <v>511</v>
      </c>
      <c r="KD40" s="109"/>
      <c r="KE40" s="137"/>
      <c r="KF40" s="108" t="s">
        <v>140</v>
      </c>
      <c r="KG40" s="109" t="s">
        <v>473</v>
      </c>
      <c r="KH40" s="109" t="s">
        <v>187</v>
      </c>
      <c r="KI40" s="137" t="s">
        <v>321</v>
      </c>
      <c r="KJ40" s="390" t="s">
        <v>541</v>
      </c>
      <c r="KK40" s="391" t="s">
        <v>1208</v>
      </c>
      <c r="KL40" s="391" t="s">
        <v>179</v>
      </c>
      <c r="KM40" s="392"/>
      <c r="KN40" s="390" t="s">
        <v>225</v>
      </c>
      <c r="KO40" s="391" t="s">
        <v>216</v>
      </c>
      <c r="KP40" s="391" t="s">
        <v>301</v>
      </c>
      <c r="KQ40" s="392"/>
      <c r="KR40" s="390" t="s">
        <v>1255</v>
      </c>
      <c r="KS40" s="391" t="s">
        <v>932</v>
      </c>
      <c r="KT40" s="391" t="s">
        <v>270</v>
      </c>
      <c r="KU40" s="392"/>
      <c r="KV40" s="261"/>
      <c r="KW40" s="249" t="s">
        <v>94</v>
      </c>
      <c r="KX40" s="985">
        <f t="shared" si="5"/>
        <v>19</v>
      </c>
      <c r="KY40" s="102">
        <f t="shared" si="6"/>
        <v>14</v>
      </c>
      <c r="KZ40" s="102">
        <f t="shared" si="7"/>
        <v>33</v>
      </c>
      <c r="LA40" s="873">
        <f t="shared" si="8"/>
        <v>0.5757575757575758</v>
      </c>
      <c r="LB40" s="414">
        <f t="shared" si="9"/>
        <v>12</v>
      </c>
      <c r="LC40" s="102">
        <f t="shared" si="10"/>
        <v>6</v>
      </c>
      <c r="LD40" s="102">
        <f t="shared" si="11"/>
        <v>18</v>
      </c>
      <c r="LE40" s="412">
        <f t="shared" si="12"/>
        <v>0.66666666666666663</v>
      </c>
    </row>
    <row r="41" spans="1:317" ht="17.25" x14ac:dyDescent="0.2">
      <c r="A41" s="72" t="s">
        <v>194</v>
      </c>
      <c r="B41" s="37" t="s">
        <v>86</v>
      </c>
      <c r="C41" s="804">
        <f t="shared" ca="1" si="13"/>
        <v>19</v>
      </c>
      <c r="D41" s="992">
        <v>37189</v>
      </c>
      <c r="E41" s="1307" t="s">
        <v>356</v>
      </c>
      <c r="F41" s="37" t="s">
        <v>10</v>
      </c>
      <c r="G41" s="44" t="s">
        <v>9</v>
      </c>
      <c r="H41" s="89">
        <f t="shared" si="14"/>
        <v>95</v>
      </c>
      <c r="I41" s="90">
        <f t="shared" si="15"/>
        <v>125</v>
      </c>
      <c r="J41" s="90">
        <f t="shared" si="16"/>
        <v>220</v>
      </c>
      <c r="K41" s="103">
        <f t="shared" si="17"/>
        <v>0.43181818181818182</v>
      </c>
      <c r="L41" s="128" t="s">
        <v>20</v>
      </c>
      <c r="M41" s="128" t="s">
        <v>20</v>
      </c>
      <c r="N41" s="128" t="s">
        <v>29</v>
      </c>
      <c r="O41" s="129"/>
      <c r="P41" s="128" t="s">
        <v>29</v>
      </c>
      <c r="Q41" s="128" t="s">
        <v>20</v>
      </c>
      <c r="R41" s="128" t="s">
        <v>29</v>
      </c>
      <c r="S41" s="1061" t="s">
        <v>20</v>
      </c>
      <c r="T41" s="309" t="s">
        <v>20</v>
      </c>
      <c r="U41" s="308" t="s">
        <v>20</v>
      </c>
      <c r="V41" s="308" t="s">
        <v>20</v>
      </c>
      <c r="W41" s="312"/>
      <c r="X41" s="308" t="s">
        <v>29</v>
      </c>
      <c r="Y41" s="308" t="s">
        <v>29</v>
      </c>
      <c r="Z41" s="308" t="s">
        <v>20</v>
      </c>
      <c r="AA41" s="1061"/>
      <c r="AB41" s="309" t="s">
        <v>20</v>
      </c>
      <c r="AC41" s="308" t="s">
        <v>20</v>
      </c>
      <c r="AD41" s="308" t="s">
        <v>29</v>
      </c>
      <c r="AE41" s="312"/>
      <c r="AF41" s="308" t="s">
        <v>20</v>
      </c>
      <c r="AG41" s="308" t="s">
        <v>20</v>
      </c>
      <c r="AH41" s="1308" t="s">
        <v>201</v>
      </c>
      <c r="AI41" s="44" t="s">
        <v>29</v>
      </c>
      <c r="AJ41" s="130" t="s">
        <v>20</v>
      </c>
      <c r="AK41" s="128" t="s">
        <v>20</v>
      </c>
      <c r="AL41" s="131" t="s">
        <v>29</v>
      </c>
      <c r="AM41" s="1066"/>
      <c r="AN41" s="131" t="s">
        <v>29</v>
      </c>
      <c r="AO41" s="131" t="s">
        <v>20</v>
      </c>
      <c r="AP41" s="131" t="s">
        <v>29</v>
      </c>
      <c r="AQ41" s="1067"/>
      <c r="AR41" s="1068" t="s">
        <v>29</v>
      </c>
      <c r="AS41" s="131" t="s">
        <v>29</v>
      </c>
      <c r="AT41" s="131" t="s">
        <v>29</v>
      </c>
      <c r="AU41" s="1066"/>
      <c r="AV41" s="1309" t="s">
        <v>204</v>
      </c>
      <c r="AW41" s="131" t="s">
        <v>205</v>
      </c>
      <c r="AX41" s="131" t="s">
        <v>135</v>
      </c>
      <c r="AY41" s="44" t="s">
        <v>206</v>
      </c>
      <c r="AZ41" s="1310" t="s">
        <v>265</v>
      </c>
      <c r="BA41" s="1069" t="s">
        <v>266</v>
      </c>
      <c r="BB41" s="1069" t="s">
        <v>262</v>
      </c>
      <c r="BC41" s="1060"/>
      <c r="BD41" s="313" t="s">
        <v>275</v>
      </c>
      <c r="BE41" s="314" t="s">
        <v>283</v>
      </c>
      <c r="BF41" s="314" t="s">
        <v>189</v>
      </c>
      <c r="BG41" s="119"/>
      <c r="BH41" s="315" t="s">
        <v>209</v>
      </c>
      <c r="BI41" s="316" t="s">
        <v>186</v>
      </c>
      <c r="BJ41" s="316" t="s">
        <v>190</v>
      </c>
      <c r="BK41" s="317"/>
      <c r="BL41" s="315" t="s">
        <v>290</v>
      </c>
      <c r="BM41" s="316" t="s">
        <v>164</v>
      </c>
      <c r="BN41" s="316" t="s">
        <v>210</v>
      </c>
      <c r="BO41" s="317"/>
      <c r="BP41" s="315" t="s">
        <v>377</v>
      </c>
      <c r="BQ41" s="316" t="s">
        <v>294</v>
      </c>
      <c r="BR41" s="316" t="s">
        <v>175</v>
      </c>
      <c r="BS41" s="317"/>
      <c r="BT41" s="315" t="s">
        <v>229</v>
      </c>
      <c r="BU41" s="316" t="s">
        <v>135</v>
      </c>
      <c r="BV41" s="318" t="s">
        <v>289</v>
      </c>
      <c r="BW41" s="319" t="s">
        <v>234</v>
      </c>
      <c r="BX41" s="320" t="s">
        <v>198</v>
      </c>
      <c r="BY41" s="318" t="s">
        <v>227</v>
      </c>
      <c r="BZ41" s="318" t="s">
        <v>299</v>
      </c>
      <c r="CA41" s="319"/>
      <c r="CB41" s="320" t="s">
        <v>274</v>
      </c>
      <c r="CC41" s="318" t="s">
        <v>212</v>
      </c>
      <c r="CD41" s="318" t="s">
        <v>215</v>
      </c>
      <c r="CE41" s="1311"/>
      <c r="CF41" s="1312" t="s">
        <v>271</v>
      </c>
      <c r="CG41" s="318" t="s">
        <v>379</v>
      </c>
      <c r="CH41" s="90" t="s">
        <v>265</v>
      </c>
      <c r="CI41" s="133" t="s">
        <v>228</v>
      </c>
      <c r="CJ41" s="89" t="s">
        <v>211</v>
      </c>
      <c r="CK41" s="90" t="s">
        <v>220</v>
      </c>
      <c r="CL41" s="316" t="s">
        <v>301</v>
      </c>
      <c r="CM41" s="321"/>
      <c r="CN41" s="322" t="s">
        <v>206</v>
      </c>
      <c r="CO41" s="323" t="s">
        <v>200</v>
      </c>
      <c r="CP41" s="323" t="s">
        <v>289</v>
      </c>
      <c r="CQ41" s="324"/>
      <c r="CR41" s="322" t="s">
        <v>226</v>
      </c>
      <c r="CS41" s="323" t="s">
        <v>322</v>
      </c>
      <c r="CT41" s="323" t="s">
        <v>210</v>
      </c>
      <c r="CU41" s="324"/>
      <c r="CV41" s="322" t="s">
        <v>234</v>
      </c>
      <c r="CW41" s="323" t="s">
        <v>275</v>
      </c>
      <c r="CX41" s="323" t="s">
        <v>227</v>
      </c>
      <c r="CY41" s="323" t="s">
        <v>135</v>
      </c>
      <c r="CZ41" s="287"/>
      <c r="DA41" s="283" t="s">
        <v>290</v>
      </c>
      <c r="DB41" s="284" t="s">
        <v>274</v>
      </c>
      <c r="DC41" s="284" t="s">
        <v>299</v>
      </c>
      <c r="DD41" s="311"/>
      <c r="DE41" s="287"/>
      <c r="DF41" s="283" t="s">
        <v>211</v>
      </c>
      <c r="DG41" s="348" t="s">
        <v>215</v>
      </c>
      <c r="DH41" s="348" t="s">
        <v>228</v>
      </c>
      <c r="DI41" s="349"/>
      <c r="DJ41" s="350" t="s">
        <v>208</v>
      </c>
      <c r="DK41" s="348" t="s">
        <v>269</v>
      </c>
      <c r="DL41" s="348" t="s">
        <v>263</v>
      </c>
      <c r="DM41" s="348"/>
      <c r="DN41" s="349"/>
      <c r="DO41" s="350" t="s">
        <v>322</v>
      </c>
      <c r="DP41" s="348" t="s">
        <v>301</v>
      </c>
      <c r="DQ41" s="284" t="s">
        <v>267</v>
      </c>
      <c r="DR41" s="287"/>
      <c r="DS41" s="283" t="s">
        <v>294</v>
      </c>
      <c r="DT41" s="284" t="s">
        <v>270</v>
      </c>
      <c r="DU41" s="284" t="s">
        <v>224</v>
      </c>
      <c r="DV41" s="287"/>
      <c r="DW41" s="283" t="s">
        <v>198</v>
      </c>
      <c r="DX41" s="284" t="s">
        <v>231</v>
      </c>
      <c r="DY41" s="284" t="s">
        <v>274</v>
      </c>
      <c r="DZ41" s="287"/>
      <c r="EA41" s="283" t="s">
        <v>290</v>
      </c>
      <c r="EB41" s="284" t="s">
        <v>271</v>
      </c>
      <c r="EC41" s="284" t="s">
        <v>210</v>
      </c>
      <c r="ED41" s="287"/>
      <c r="EE41" s="283" t="s">
        <v>190</v>
      </c>
      <c r="EF41" s="284" t="s">
        <v>227</v>
      </c>
      <c r="EG41" s="284" t="s">
        <v>283</v>
      </c>
      <c r="EH41" s="287"/>
      <c r="EI41" s="283" t="s">
        <v>265</v>
      </c>
      <c r="EJ41" s="284" t="s">
        <v>286</v>
      </c>
      <c r="EK41" s="284" t="s">
        <v>436</v>
      </c>
      <c r="EL41" s="287"/>
      <c r="EM41" s="283" t="s">
        <v>211</v>
      </c>
      <c r="EN41" s="284" t="s">
        <v>289</v>
      </c>
      <c r="EO41" s="284" t="s">
        <v>299</v>
      </c>
      <c r="EP41" s="287"/>
      <c r="EQ41" s="89" t="s">
        <v>467</v>
      </c>
      <c r="ER41" s="90" t="s">
        <v>453</v>
      </c>
      <c r="ES41" s="90" t="s">
        <v>200</v>
      </c>
      <c r="ET41" s="133"/>
      <c r="EU41" s="387" t="s">
        <v>226</v>
      </c>
      <c r="EV41" s="388" t="s">
        <v>285</v>
      </c>
      <c r="EW41" s="388" t="s">
        <v>421</v>
      </c>
      <c r="EX41" s="406"/>
      <c r="EY41" s="373" t="s">
        <v>485</v>
      </c>
      <c r="EZ41" s="374" t="s">
        <v>158</v>
      </c>
      <c r="FA41" s="374" t="s">
        <v>486</v>
      </c>
      <c r="FB41" s="375"/>
      <c r="FC41" s="387" t="s">
        <v>293</v>
      </c>
      <c r="FD41" s="388" t="s">
        <v>224</v>
      </c>
      <c r="FE41" s="388" t="s">
        <v>470</v>
      </c>
      <c r="FF41" s="389"/>
      <c r="FG41" s="315" t="s">
        <v>509</v>
      </c>
      <c r="FH41" s="316" t="s">
        <v>422</v>
      </c>
      <c r="FI41" s="316" t="s">
        <v>492</v>
      </c>
      <c r="FJ41" s="317"/>
      <c r="FK41" s="315" t="s">
        <v>227</v>
      </c>
      <c r="FL41" s="316" t="s">
        <v>488</v>
      </c>
      <c r="FM41" s="316" t="s">
        <v>456</v>
      </c>
      <c r="FN41" s="317"/>
      <c r="FO41" s="315" t="s">
        <v>210</v>
      </c>
      <c r="FP41" s="316" t="s">
        <v>466</v>
      </c>
      <c r="FQ41" s="316" t="s">
        <v>269</v>
      </c>
      <c r="FR41" s="317"/>
      <c r="FS41" s="315" t="s">
        <v>275</v>
      </c>
      <c r="FT41" s="316" t="s">
        <v>135</v>
      </c>
      <c r="FU41" s="388" t="s">
        <v>454</v>
      </c>
      <c r="FV41" s="1266" t="s">
        <v>471</v>
      </c>
      <c r="FW41" s="313" t="s">
        <v>428</v>
      </c>
      <c r="FX41" s="314" t="s">
        <v>472</v>
      </c>
      <c r="FY41" s="314" t="s">
        <v>458</v>
      </c>
      <c r="FZ41" s="442"/>
      <c r="GA41" s="313" t="s">
        <v>273</v>
      </c>
      <c r="GB41" s="314" t="s">
        <v>136</v>
      </c>
      <c r="GC41" s="388" t="s">
        <v>475</v>
      </c>
      <c r="GD41" s="389" t="s">
        <v>460</v>
      </c>
      <c r="GE41" s="387" t="s">
        <v>215</v>
      </c>
      <c r="GF41" s="388" t="s">
        <v>426</v>
      </c>
      <c r="GG41" s="388" t="s">
        <v>323</v>
      </c>
      <c r="GH41" s="389"/>
      <c r="GI41" s="387" t="s">
        <v>224</v>
      </c>
      <c r="GJ41" s="388" t="s">
        <v>493</v>
      </c>
      <c r="GK41" s="388" t="s">
        <v>202</v>
      </c>
      <c r="GL41" s="406"/>
      <c r="GM41" s="387" t="s">
        <v>485</v>
      </c>
      <c r="GN41" s="388" t="s">
        <v>538</v>
      </c>
      <c r="GO41" s="388" t="s">
        <v>140</v>
      </c>
      <c r="GP41" s="389"/>
      <c r="GQ41" s="387" t="s">
        <v>210</v>
      </c>
      <c r="GR41" s="388" t="s">
        <v>285</v>
      </c>
      <c r="GS41" s="388" t="s">
        <v>228</v>
      </c>
      <c r="GT41" s="389"/>
      <c r="GU41" s="387" t="s">
        <v>541</v>
      </c>
      <c r="GV41" s="388" t="s">
        <v>294</v>
      </c>
      <c r="GW41" s="388" t="s">
        <v>539</v>
      </c>
      <c r="GX41" s="389"/>
      <c r="GY41" s="387" t="s">
        <v>511</v>
      </c>
      <c r="GZ41" s="388" t="s">
        <v>436</v>
      </c>
      <c r="HA41" s="388" t="s">
        <v>471</v>
      </c>
      <c r="HB41" s="389"/>
      <c r="HC41" s="387" t="s">
        <v>272</v>
      </c>
      <c r="HD41" s="388" t="s">
        <v>459</v>
      </c>
      <c r="HE41" s="388" t="s">
        <v>454</v>
      </c>
      <c r="HF41" s="389"/>
      <c r="HG41" s="387" t="s">
        <v>204</v>
      </c>
      <c r="HH41" s="388" t="s">
        <v>456</v>
      </c>
      <c r="HI41" s="388" t="s">
        <v>487</v>
      </c>
      <c r="HJ41" s="389"/>
      <c r="HK41" s="387" t="s">
        <v>202</v>
      </c>
      <c r="HL41" s="388" t="s">
        <v>422</v>
      </c>
      <c r="HM41" s="388" t="s">
        <v>475</v>
      </c>
      <c r="HN41" s="389"/>
      <c r="HO41" s="387" t="s">
        <v>265</v>
      </c>
      <c r="HP41" s="388" t="s">
        <v>234</v>
      </c>
      <c r="HQ41" s="388" t="s">
        <v>457</v>
      </c>
      <c r="HR41" s="389"/>
      <c r="HS41" s="387" t="s">
        <v>458</v>
      </c>
      <c r="HT41" s="388" t="s">
        <v>140</v>
      </c>
      <c r="HU41" s="388" t="s">
        <v>541</v>
      </c>
      <c r="HV41" s="389"/>
      <c r="HW41" s="1180" t="s">
        <v>933</v>
      </c>
      <c r="HX41" s="443" t="s">
        <v>294</v>
      </c>
      <c r="HY41" s="443" t="s">
        <v>491</v>
      </c>
      <c r="HZ41" s="444"/>
      <c r="IA41" s="445" t="s">
        <v>509</v>
      </c>
      <c r="IB41" s="443" t="s">
        <v>291</v>
      </c>
      <c r="IC41" s="443" t="s">
        <v>267</v>
      </c>
      <c r="ID41" s="444"/>
      <c r="IE41" s="445" t="s">
        <v>322</v>
      </c>
      <c r="IF41" s="443" t="s">
        <v>454</v>
      </c>
      <c r="IG41" s="443" t="s">
        <v>474</v>
      </c>
      <c r="IH41" s="444"/>
      <c r="II41" s="445" t="s">
        <v>471</v>
      </c>
      <c r="IJ41" s="443" t="s">
        <v>202</v>
      </c>
      <c r="IK41" s="443" t="s">
        <v>542</v>
      </c>
      <c r="IL41" s="444" t="s">
        <v>324</v>
      </c>
      <c r="IM41" s="387" t="s">
        <v>283</v>
      </c>
      <c r="IN41" s="388" t="s">
        <v>488</v>
      </c>
      <c r="IO41" s="388" t="s">
        <v>421</v>
      </c>
      <c r="IP41" s="389"/>
      <c r="IQ41" s="951" t="s">
        <v>946</v>
      </c>
      <c r="IR41" s="388" t="s">
        <v>299</v>
      </c>
      <c r="IS41" s="388" t="s">
        <v>934</v>
      </c>
      <c r="IT41" s="389"/>
      <c r="IU41" s="387" t="s">
        <v>932</v>
      </c>
      <c r="IV41" s="388" t="s">
        <v>422</v>
      </c>
      <c r="IW41" s="388" t="s">
        <v>265</v>
      </c>
      <c r="IX41" s="389"/>
      <c r="IY41" s="951" t="s">
        <v>951</v>
      </c>
      <c r="IZ41" s="388" t="s">
        <v>270</v>
      </c>
      <c r="JA41" s="388" t="s">
        <v>885</v>
      </c>
      <c r="JB41" s="389"/>
      <c r="JC41" s="387" t="s">
        <v>323</v>
      </c>
      <c r="JD41" s="388" t="s">
        <v>459</v>
      </c>
      <c r="JE41" s="388" t="s">
        <v>275</v>
      </c>
      <c r="JF41" s="389"/>
      <c r="JG41" s="387" t="s">
        <v>301</v>
      </c>
      <c r="JH41" s="388" t="s">
        <v>954</v>
      </c>
      <c r="JI41" s="388" t="s">
        <v>937</v>
      </c>
      <c r="JJ41" s="389"/>
      <c r="JK41" s="387" t="s">
        <v>464</v>
      </c>
      <c r="JL41" s="388" t="s">
        <v>202</v>
      </c>
      <c r="JM41" s="388" t="s">
        <v>286</v>
      </c>
      <c r="JN41" s="389"/>
      <c r="JO41" s="387" t="s">
        <v>289</v>
      </c>
      <c r="JP41" s="388" t="s">
        <v>285</v>
      </c>
      <c r="JQ41" s="388" t="s">
        <v>486</v>
      </c>
      <c r="JR41" s="406"/>
      <c r="JS41" s="387" t="s">
        <v>453</v>
      </c>
      <c r="JT41" s="388" t="s">
        <v>211</v>
      </c>
      <c r="JU41" s="388" t="s">
        <v>494</v>
      </c>
      <c r="JV41" s="389"/>
      <c r="JW41" s="387" t="s">
        <v>421</v>
      </c>
      <c r="JX41" s="388" t="s">
        <v>511</v>
      </c>
      <c r="JY41" s="388" t="s">
        <v>936</v>
      </c>
      <c r="JZ41" s="406"/>
      <c r="KA41" s="387" t="s">
        <v>952</v>
      </c>
      <c r="KB41" s="388" t="s">
        <v>273</v>
      </c>
      <c r="KC41" s="388" t="s">
        <v>269</v>
      </c>
      <c r="KD41" s="388"/>
      <c r="KE41" s="389"/>
      <c r="KF41" s="387" t="s">
        <v>1223</v>
      </c>
      <c r="KG41" s="316" t="s">
        <v>1205</v>
      </c>
      <c r="KH41" s="316" t="s">
        <v>454</v>
      </c>
      <c r="KI41" s="317"/>
      <c r="KJ41" s="315" t="s">
        <v>932</v>
      </c>
      <c r="KK41" s="316" t="s">
        <v>169</v>
      </c>
      <c r="KL41" s="316" t="s">
        <v>224</v>
      </c>
      <c r="KM41" s="317"/>
      <c r="KN41" s="315" t="s">
        <v>941</v>
      </c>
      <c r="KO41" s="316" t="s">
        <v>934</v>
      </c>
      <c r="KP41" s="316" t="s">
        <v>943</v>
      </c>
      <c r="KQ41" s="317"/>
      <c r="KR41" s="315" t="s">
        <v>935</v>
      </c>
      <c r="KS41" s="316" t="s">
        <v>210</v>
      </c>
      <c r="KT41" s="316" t="s">
        <v>135</v>
      </c>
      <c r="KU41" s="389" t="s">
        <v>541</v>
      </c>
      <c r="KV41" s="1404" t="s">
        <v>194</v>
      </c>
      <c r="KW41" s="284" t="s">
        <v>86</v>
      </c>
      <c r="KX41" s="983">
        <f t="shared" si="5"/>
        <v>15</v>
      </c>
      <c r="KY41" s="90">
        <f t="shared" si="6"/>
        <v>21</v>
      </c>
      <c r="KZ41" s="90">
        <f t="shared" si="7"/>
        <v>36</v>
      </c>
      <c r="LA41" s="872">
        <f t="shared" si="8"/>
        <v>0.41666666666666669</v>
      </c>
      <c r="LB41" s="492">
        <f t="shared" si="9"/>
        <v>6</v>
      </c>
      <c r="LC41" s="90">
        <f t="shared" si="10"/>
        <v>12</v>
      </c>
      <c r="LD41" s="90">
        <f t="shared" si="11"/>
        <v>18</v>
      </c>
      <c r="LE41" s="491">
        <f t="shared" si="12"/>
        <v>0.33333333333333331</v>
      </c>
    </row>
    <row r="42" spans="1:317" ht="17.25" x14ac:dyDescent="0.2">
      <c r="A42" s="80"/>
      <c r="B42" s="77" t="s">
        <v>495</v>
      </c>
      <c r="C42" s="803">
        <f t="shared" ca="1" si="13"/>
        <v>15</v>
      </c>
      <c r="D42" s="812">
        <v>38540</v>
      </c>
      <c r="E42" s="404" t="s">
        <v>478</v>
      </c>
      <c r="F42" s="78" t="s">
        <v>496</v>
      </c>
      <c r="G42" s="203" t="s">
        <v>9</v>
      </c>
      <c r="H42" s="81">
        <f t="shared" si="14"/>
        <v>56</v>
      </c>
      <c r="I42" s="82">
        <f t="shared" si="15"/>
        <v>55</v>
      </c>
      <c r="J42" s="82">
        <f t="shared" si="16"/>
        <v>111</v>
      </c>
      <c r="K42" s="101">
        <f t="shared" si="17"/>
        <v>0.50450450450450446</v>
      </c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/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3"/>
      <c r="ET42" s="243"/>
      <c r="EU42" s="243"/>
      <c r="EV42" s="243"/>
      <c r="EW42" s="243"/>
      <c r="EX42" s="243"/>
      <c r="EY42" s="356" t="s">
        <v>202</v>
      </c>
      <c r="EZ42" s="357" t="s">
        <v>426</v>
      </c>
      <c r="FA42" s="357" t="s">
        <v>226</v>
      </c>
      <c r="FB42" s="354"/>
      <c r="FC42" s="384" t="s">
        <v>472</v>
      </c>
      <c r="FD42" s="385" t="s">
        <v>301</v>
      </c>
      <c r="FE42" s="385" t="s">
        <v>422</v>
      </c>
      <c r="FF42" s="386"/>
      <c r="FG42" s="384" t="s">
        <v>462</v>
      </c>
      <c r="FH42" s="385" t="s">
        <v>454</v>
      </c>
      <c r="FI42" s="385" t="s">
        <v>436</v>
      </c>
      <c r="FJ42" s="386"/>
      <c r="FK42" s="384" t="s">
        <v>274</v>
      </c>
      <c r="FL42" s="385" t="s">
        <v>234</v>
      </c>
      <c r="FM42" s="385" t="s">
        <v>187</v>
      </c>
      <c r="FN42" s="386"/>
      <c r="FO42" s="384" t="s">
        <v>283</v>
      </c>
      <c r="FP42" s="385" t="s">
        <v>140</v>
      </c>
      <c r="FQ42" s="385" t="s">
        <v>275</v>
      </c>
      <c r="FR42" s="386"/>
      <c r="FS42" s="384" t="s">
        <v>466</v>
      </c>
      <c r="FT42" s="385" t="s">
        <v>285</v>
      </c>
      <c r="FU42" s="385" t="s">
        <v>494</v>
      </c>
      <c r="FV42" s="405"/>
      <c r="FW42" s="384" t="s">
        <v>486</v>
      </c>
      <c r="FX42" s="385" t="s">
        <v>190</v>
      </c>
      <c r="FY42" s="385" t="s">
        <v>294</v>
      </c>
      <c r="FZ42" s="386"/>
      <c r="GA42" s="384" t="s">
        <v>210</v>
      </c>
      <c r="GB42" s="385" t="s">
        <v>541</v>
      </c>
      <c r="GC42" s="385" t="s">
        <v>470</v>
      </c>
      <c r="GD42" s="386"/>
      <c r="GE42" s="384" t="s">
        <v>539</v>
      </c>
      <c r="GF42" s="385" t="s">
        <v>487</v>
      </c>
      <c r="GG42" s="385" t="s">
        <v>462</v>
      </c>
      <c r="GH42" s="386"/>
      <c r="GI42" s="384" t="s">
        <v>265</v>
      </c>
      <c r="GJ42" s="385" t="s">
        <v>511</v>
      </c>
      <c r="GK42" s="385" t="s">
        <v>460</v>
      </c>
      <c r="GL42" s="405"/>
      <c r="GM42" s="384" t="s">
        <v>140</v>
      </c>
      <c r="GN42" s="385" t="s">
        <v>422</v>
      </c>
      <c r="GO42" s="385" t="s">
        <v>461</v>
      </c>
      <c r="GP42" s="386"/>
      <c r="GQ42" s="124" t="s">
        <v>286</v>
      </c>
      <c r="GR42" s="125" t="s">
        <v>454</v>
      </c>
      <c r="GS42" s="125" t="s">
        <v>267</v>
      </c>
      <c r="GT42" s="242"/>
      <c r="GU42" s="124" t="s">
        <v>224</v>
      </c>
      <c r="GV42" s="125" t="s">
        <v>475</v>
      </c>
      <c r="GW42" s="125" t="s">
        <v>227</v>
      </c>
      <c r="GX42" s="242"/>
      <c r="GY42" s="124" t="s">
        <v>294</v>
      </c>
      <c r="GZ42" s="125" t="s">
        <v>458</v>
      </c>
      <c r="HA42" s="125" t="s">
        <v>466</v>
      </c>
      <c r="HB42" s="242"/>
      <c r="HC42" s="124" t="s">
        <v>470</v>
      </c>
      <c r="HD42" s="125" t="s">
        <v>487</v>
      </c>
      <c r="HE42" s="125" t="s">
        <v>540</v>
      </c>
      <c r="HF42" s="242" t="s">
        <v>213</v>
      </c>
      <c r="HG42" s="384" t="s">
        <v>421</v>
      </c>
      <c r="HH42" s="385" t="s">
        <v>187</v>
      </c>
      <c r="HI42" s="385" t="s">
        <v>224</v>
      </c>
      <c r="HJ42" s="386"/>
      <c r="HK42" s="384" t="s">
        <v>291</v>
      </c>
      <c r="HL42" s="385" t="s">
        <v>463</v>
      </c>
      <c r="HM42" s="385" t="s">
        <v>192</v>
      </c>
      <c r="HN42" s="386"/>
      <c r="HO42" s="384" t="s">
        <v>228</v>
      </c>
      <c r="HP42" s="385" t="s">
        <v>491</v>
      </c>
      <c r="HQ42" s="385" t="s">
        <v>285</v>
      </c>
      <c r="HR42" s="386"/>
      <c r="HS42" s="384" t="s">
        <v>211</v>
      </c>
      <c r="HT42" s="385" t="s">
        <v>539</v>
      </c>
      <c r="HU42" s="385" t="s">
        <v>227</v>
      </c>
      <c r="HV42" s="386"/>
      <c r="HW42" s="813" t="s">
        <v>934</v>
      </c>
      <c r="HX42" s="815" t="s">
        <v>949</v>
      </c>
      <c r="HY42" s="385" t="s">
        <v>458</v>
      </c>
      <c r="HZ42" s="386"/>
      <c r="IA42" s="384" t="s">
        <v>470</v>
      </c>
      <c r="IB42" s="385" t="s">
        <v>226</v>
      </c>
      <c r="IC42" s="385" t="s">
        <v>510</v>
      </c>
      <c r="ID42" s="386"/>
      <c r="IE42" s="384" t="s">
        <v>466</v>
      </c>
      <c r="IF42" s="385" t="s">
        <v>269</v>
      </c>
      <c r="IG42" s="385" t="s">
        <v>277</v>
      </c>
      <c r="IH42" s="386"/>
      <c r="II42" s="384" t="s">
        <v>272</v>
      </c>
      <c r="IJ42" s="385" t="s">
        <v>487</v>
      </c>
      <c r="IK42" s="385" t="s">
        <v>472</v>
      </c>
      <c r="IL42" s="386"/>
      <c r="IM42" s="384" t="s">
        <v>509</v>
      </c>
      <c r="IN42" s="385" t="s">
        <v>421</v>
      </c>
      <c r="IO42" s="385" t="s">
        <v>541</v>
      </c>
      <c r="IP42" s="386"/>
      <c r="IQ42" s="950" t="s">
        <v>228</v>
      </c>
      <c r="IR42" s="385" t="s">
        <v>950</v>
      </c>
      <c r="IS42" s="385" t="s">
        <v>941</v>
      </c>
      <c r="IT42" s="386"/>
      <c r="IU42" s="384" t="s">
        <v>491</v>
      </c>
      <c r="IV42" s="385" t="s">
        <v>192</v>
      </c>
      <c r="IW42" s="385" t="s">
        <v>463</v>
      </c>
      <c r="IX42" s="386"/>
      <c r="IY42" s="950" t="s">
        <v>210</v>
      </c>
      <c r="IZ42" s="125" t="s">
        <v>475</v>
      </c>
      <c r="JA42" s="125" t="s">
        <v>289</v>
      </c>
      <c r="JB42" s="242"/>
      <c r="JC42" s="124" t="s">
        <v>458</v>
      </c>
      <c r="JD42" s="125" t="s">
        <v>1038</v>
      </c>
      <c r="JE42" s="125" t="s">
        <v>1037</v>
      </c>
      <c r="JF42" s="242"/>
      <c r="JG42" s="124" t="s">
        <v>169</v>
      </c>
      <c r="JH42" s="125" t="s">
        <v>952</v>
      </c>
      <c r="JI42" s="125" t="s">
        <v>227</v>
      </c>
      <c r="JJ42" s="242"/>
      <c r="JK42" s="124" t="s">
        <v>286</v>
      </c>
      <c r="JL42" s="125" t="s">
        <v>887</v>
      </c>
      <c r="JM42" s="125" t="s">
        <v>946</v>
      </c>
      <c r="JN42" s="242"/>
      <c r="JO42" s="124" t="s">
        <v>542</v>
      </c>
      <c r="JP42" s="125" t="s">
        <v>324</v>
      </c>
      <c r="JQ42" s="385" t="s">
        <v>470</v>
      </c>
      <c r="JR42" s="405" t="s">
        <v>301</v>
      </c>
      <c r="JS42" s="384" t="s">
        <v>299</v>
      </c>
      <c r="JT42" s="385" t="s">
        <v>263</v>
      </c>
      <c r="JU42" s="385" t="s">
        <v>541</v>
      </c>
      <c r="JV42" s="386"/>
      <c r="JW42" s="384" t="s">
        <v>5</v>
      </c>
      <c r="JX42" s="385"/>
      <c r="JY42" s="385"/>
      <c r="JZ42" s="405"/>
      <c r="KA42" s="384" t="s">
        <v>425</v>
      </c>
      <c r="KB42" s="385" t="s">
        <v>211</v>
      </c>
      <c r="KC42" s="385" t="s">
        <v>169</v>
      </c>
      <c r="KD42" s="385"/>
      <c r="KE42" s="386"/>
      <c r="KF42" s="384" t="s">
        <v>467</v>
      </c>
      <c r="KG42" s="385" t="s">
        <v>509</v>
      </c>
      <c r="KH42" s="385" t="s">
        <v>458</v>
      </c>
      <c r="KI42" s="386"/>
      <c r="KJ42" s="384" t="s">
        <v>933</v>
      </c>
      <c r="KK42" s="385" t="s">
        <v>210</v>
      </c>
      <c r="KL42" s="385" t="s">
        <v>228</v>
      </c>
      <c r="KM42" s="386"/>
      <c r="KN42" s="384" t="s">
        <v>229</v>
      </c>
      <c r="KO42" s="385" t="s">
        <v>468</v>
      </c>
      <c r="KP42" s="385" t="s">
        <v>932</v>
      </c>
      <c r="KQ42" s="386"/>
      <c r="KR42" s="384" t="s">
        <v>491</v>
      </c>
      <c r="KS42" s="385" t="s">
        <v>202</v>
      </c>
      <c r="KT42" s="385" t="s">
        <v>299</v>
      </c>
      <c r="KU42" s="386"/>
      <c r="KV42" s="80"/>
      <c r="KW42" s="77" t="s">
        <v>495</v>
      </c>
      <c r="KX42" s="968">
        <f t="shared" si="5"/>
        <v>16</v>
      </c>
      <c r="KY42" s="82">
        <f t="shared" si="6"/>
        <v>17</v>
      </c>
      <c r="KZ42" s="82">
        <f t="shared" si="7"/>
        <v>33</v>
      </c>
      <c r="LA42" s="871">
        <f t="shared" si="8"/>
        <v>0.48484848484848486</v>
      </c>
      <c r="LB42" s="415">
        <f t="shared" si="9"/>
        <v>6</v>
      </c>
      <c r="LC42" s="82">
        <f t="shared" si="10"/>
        <v>9</v>
      </c>
      <c r="LD42" s="82">
        <f t="shared" si="11"/>
        <v>15</v>
      </c>
      <c r="LE42" s="413">
        <f t="shared" si="12"/>
        <v>0.4</v>
      </c>
    </row>
    <row r="43" spans="1:317" ht="17.25" x14ac:dyDescent="0.2">
      <c r="A43" s="243"/>
      <c r="B43" s="77" t="s">
        <v>302</v>
      </c>
      <c r="C43" s="803">
        <f t="shared" ca="1" si="13"/>
        <v>15</v>
      </c>
      <c r="D43" s="812">
        <v>38493</v>
      </c>
      <c r="E43" s="204" t="s">
        <v>359</v>
      </c>
      <c r="F43" s="78" t="s">
        <v>93</v>
      </c>
      <c r="G43" s="203" t="s">
        <v>28</v>
      </c>
      <c r="H43" s="81">
        <f t="shared" si="14"/>
        <v>100</v>
      </c>
      <c r="I43" s="82">
        <f t="shared" si="15"/>
        <v>87</v>
      </c>
      <c r="J43" s="82">
        <f t="shared" si="16"/>
        <v>187</v>
      </c>
      <c r="K43" s="101">
        <f t="shared" si="17"/>
        <v>0.53475935828877008</v>
      </c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81" t="s">
        <v>274</v>
      </c>
      <c r="BE43" s="82" t="s">
        <v>234</v>
      </c>
      <c r="BF43" s="82" t="s">
        <v>276</v>
      </c>
      <c r="BG43" s="118"/>
      <c r="BH43" s="81" t="s">
        <v>292</v>
      </c>
      <c r="BI43" s="82" t="s">
        <v>269</v>
      </c>
      <c r="BJ43" s="82" t="s">
        <v>270</v>
      </c>
      <c r="BK43" s="134"/>
      <c r="BL43" s="81" t="s">
        <v>225</v>
      </c>
      <c r="BM43" s="82" t="s">
        <v>342</v>
      </c>
      <c r="BN43" s="82" t="s">
        <v>294</v>
      </c>
      <c r="BO43" s="134"/>
      <c r="BP43" s="81" t="s">
        <v>299</v>
      </c>
      <c r="BQ43" s="82" t="s">
        <v>210</v>
      </c>
      <c r="BR43" s="82" t="s">
        <v>289</v>
      </c>
      <c r="BS43" s="134"/>
      <c r="BT43" s="81" t="s">
        <v>322</v>
      </c>
      <c r="BU43" s="82" t="s">
        <v>204</v>
      </c>
      <c r="BV43" s="82" t="s">
        <v>301</v>
      </c>
      <c r="BW43" s="134"/>
      <c r="BX43" s="81" t="s">
        <v>283</v>
      </c>
      <c r="BY43" s="82" t="s">
        <v>187</v>
      </c>
      <c r="BZ43" s="82" t="s">
        <v>290</v>
      </c>
      <c r="CA43" s="134"/>
      <c r="CB43" s="81" t="s">
        <v>263</v>
      </c>
      <c r="CC43" s="82" t="s">
        <v>269</v>
      </c>
      <c r="CD43" s="82" t="s">
        <v>224</v>
      </c>
      <c r="CE43" s="276" t="s">
        <v>271</v>
      </c>
      <c r="CF43" s="274" t="s">
        <v>215</v>
      </c>
      <c r="CG43" s="82" t="s">
        <v>200</v>
      </c>
      <c r="CH43" s="82" t="s">
        <v>192</v>
      </c>
      <c r="CI43" s="134"/>
      <c r="CJ43" s="81" t="s">
        <v>226</v>
      </c>
      <c r="CK43" s="82" t="s">
        <v>140</v>
      </c>
      <c r="CL43" s="82" t="s">
        <v>274</v>
      </c>
      <c r="CM43" s="118"/>
      <c r="CN43" s="69" t="s">
        <v>210</v>
      </c>
      <c r="CO43" s="77" t="s">
        <v>289</v>
      </c>
      <c r="CP43" s="77" t="s">
        <v>273</v>
      </c>
      <c r="CQ43" s="285"/>
      <c r="CR43" s="69" t="s">
        <v>285</v>
      </c>
      <c r="CS43" s="77" t="s">
        <v>208</v>
      </c>
      <c r="CT43" s="77" t="s">
        <v>293</v>
      </c>
      <c r="CU43" s="285"/>
      <c r="CV43" s="69" t="s">
        <v>283</v>
      </c>
      <c r="CW43" s="77" t="s">
        <v>265</v>
      </c>
      <c r="CX43" s="77" t="s">
        <v>187</v>
      </c>
      <c r="CY43" s="77"/>
      <c r="CZ43" s="285"/>
      <c r="DA43" s="69" t="s">
        <v>234</v>
      </c>
      <c r="DB43" s="77" t="s">
        <v>286</v>
      </c>
      <c r="DC43" s="77" t="s">
        <v>221</v>
      </c>
      <c r="DD43" s="310"/>
      <c r="DE43" s="285"/>
      <c r="DF43" s="69" t="s">
        <v>215</v>
      </c>
      <c r="DG43" s="77" t="s">
        <v>211</v>
      </c>
      <c r="DH43" s="77" t="s">
        <v>226</v>
      </c>
      <c r="DI43" s="285"/>
      <c r="DJ43" s="69" t="s">
        <v>271</v>
      </c>
      <c r="DK43" s="77" t="s">
        <v>210</v>
      </c>
      <c r="DL43" s="77" t="s">
        <v>322</v>
      </c>
      <c r="DM43" s="77"/>
      <c r="DN43" s="285"/>
      <c r="DO43" s="69" t="s">
        <v>299</v>
      </c>
      <c r="DP43" s="77" t="s">
        <v>264</v>
      </c>
      <c r="DQ43" s="77" t="s">
        <v>301</v>
      </c>
      <c r="DR43" s="285"/>
      <c r="DS43" s="69" t="s">
        <v>283</v>
      </c>
      <c r="DT43" s="77" t="s">
        <v>200</v>
      </c>
      <c r="DU43" s="77" t="s">
        <v>263</v>
      </c>
      <c r="DV43" s="285"/>
      <c r="DW43" s="69" t="s">
        <v>224</v>
      </c>
      <c r="DX43" s="77" t="s">
        <v>221</v>
      </c>
      <c r="DY43" s="77" t="s">
        <v>426</v>
      </c>
      <c r="DZ43" s="285"/>
      <c r="EA43" s="69" t="s">
        <v>428</v>
      </c>
      <c r="EB43" s="77" t="s">
        <v>269</v>
      </c>
      <c r="EC43" s="77" t="s">
        <v>215</v>
      </c>
      <c r="ED43" s="285"/>
      <c r="EE43" s="69" t="s">
        <v>275</v>
      </c>
      <c r="EF43" s="304" t="s">
        <v>187</v>
      </c>
      <c r="EG43" s="304" t="s">
        <v>211</v>
      </c>
      <c r="EH43" s="62"/>
      <c r="EI43" s="303" t="s">
        <v>291</v>
      </c>
      <c r="EJ43" s="304" t="s">
        <v>293</v>
      </c>
      <c r="EK43" s="304" t="s">
        <v>283</v>
      </c>
      <c r="EL43" s="305"/>
      <c r="EM43" s="303" t="s">
        <v>294</v>
      </c>
      <c r="EN43" s="304" t="s">
        <v>299</v>
      </c>
      <c r="EO43" s="304" t="s">
        <v>422</v>
      </c>
      <c r="EP43" s="305"/>
      <c r="EQ43" s="124" t="s">
        <v>475</v>
      </c>
      <c r="ER43" s="125" t="s">
        <v>468</v>
      </c>
      <c r="ES43" s="125" t="s">
        <v>469</v>
      </c>
      <c r="ET43" s="242"/>
      <c r="EU43" s="124" t="s">
        <v>224</v>
      </c>
      <c r="EV43" s="125" t="s">
        <v>217</v>
      </c>
      <c r="EW43" s="385" t="s">
        <v>421</v>
      </c>
      <c r="EX43" s="405" t="s">
        <v>140</v>
      </c>
      <c r="EY43" s="356" t="s">
        <v>456</v>
      </c>
      <c r="EZ43" s="357" t="s">
        <v>322</v>
      </c>
      <c r="FA43" s="357" t="s">
        <v>225</v>
      </c>
      <c r="FB43" s="354"/>
      <c r="FC43" s="384" t="s">
        <v>274</v>
      </c>
      <c r="FD43" s="385" t="s">
        <v>267</v>
      </c>
      <c r="FE43" s="385" t="s">
        <v>461</v>
      </c>
      <c r="FF43" s="386"/>
      <c r="FG43" s="384" t="s">
        <v>463</v>
      </c>
      <c r="FH43" s="385" t="s">
        <v>462</v>
      </c>
      <c r="FI43" s="385" t="s">
        <v>141</v>
      </c>
      <c r="FJ43" s="386"/>
      <c r="FK43" s="384" t="s">
        <v>187</v>
      </c>
      <c r="FL43" s="385" t="s">
        <v>457</v>
      </c>
      <c r="FM43" s="385" t="s">
        <v>484</v>
      </c>
      <c r="FN43" s="386"/>
      <c r="FO43" s="384" t="s">
        <v>204</v>
      </c>
      <c r="FP43" s="385" t="s">
        <v>509</v>
      </c>
      <c r="FQ43" s="385" t="s">
        <v>436</v>
      </c>
      <c r="FR43" s="386"/>
      <c r="FS43" s="384" t="s">
        <v>221</v>
      </c>
      <c r="FT43" s="385" t="s">
        <v>301</v>
      </c>
      <c r="FU43" s="385" t="s">
        <v>226</v>
      </c>
      <c r="FV43" s="405"/>
      <c r="FW43" s="384" t="s">
        <v>510</v>
      </c>
      <c r="FX43" s="385" t="s">
        <v>488</v>
      </c>
      <c r="FY43" s="385" t="s">
        <v>215</v>
      </c>
      <c r="FZ43" s="386"/>
      <c r="GA43" s="384" t="s">
        <v>470</v>
      </c>
      <c r="GB43" s="385" t="s">
        <v>291</v>
      </c>
      <c r="GC43" s="385" t="s">
        <v>263</v>
      </c>
      <c r="GD43" s="386"/>
      <c r="GE43" s="384" t="s">
        <v>540</v>
      </c>
      <c r="GF43" s="385" t="s">
        <v>491</v>
      </c>
      <c r="GG43" s="385" t="s">
        <v>269</v>
      </c>
      <c r="GH43" s="386"/>
      <c r="GI43" s="384" t="s">
        <v>425</v>
      </c>
      <c r="GJ43" s="385" t="s">
        <v>542</v>
      </c>
      <c r="GK43" s="385" t="s">
        <v>277</v>
      </c>
      <c r="GL43" s="405"/>
      <c r="GM43" s="384" t="s">
        <v>458</v>
      </c>
      <c r="GN43" s="385" t="s">
        <v>471</v>
      </c>
      <c r="GO43" s="385" t="s">
        <v>322</v>
      </c>
      <c r="GP43" s="386"/>
      <c r="GQ43" s="384" t="s">
        <v>267</v>
      </c>
      <c r="GR43" s="385" t="s">
        <v>228</v>
      </c>
      <c r="GS43" s="385" t="s">
        <v>203</v>
      </c>
      <c r="GT43" s="386"/>
      <c r="GU43" s="384" t="s">
        <v>271</v>
      </c>
      <c r="GV43" s="385" t="s">
        <v>224</v>
      </c>
      <c r="GW43" s="385" t="s">
        <v>474</v>
      </c>
      <c r="GX43" s="386"/>
      <c r="GY43" s="384" t="s">
        <v>192</v>
      </c>
      <c r="GZ43" s="385" t="s">
        <v>466</v>
      </c>
      <c r="HA43" s="385" t="s">
        <v>510</v>
      </c>
      <c r="HB43" s="386"/>
      <c r="HC43" s="384" t="s">
        <v>460</v>
      </c>
      <c r="HD43" s="385" t="s">
        <v>509</v>
      </c>
      <c r="HE43" s="385" t="s">
        <v>472</v>
      </c>
      <c r="HF43" s="386"/>
      <c r="HG43" s="384" t="s">
        <v>265</v>
      </c>
      <c r="HH43" s="385" t="s">
        <v>211</v>
      </c>
      <c r="HI43" s="385" t="s">
        <v>494</v>
      </c>
      <c r="HJ43" s="386"/>
      <c r="HK43" s="384" t="s">
        <v>277</v>
      </c>
      <c r="HL43" s="385" t="s">
        <v>294</v>
      </c>
      <c r="HM43" s="385" t="s">
        <v>459</v>
      </c>
      <c r="HN43" s="386"/>
      <c r="HO43" s="384" t="s">
        <v>426</v>
      </c>
      <c r="HP43" s="385" t="s">
        <v>540</v>
      </c>
      <c r="HQ43" s="385" t="s">
        <v>453</v>
      </c>
      <c r="HR43" s="386"/>
      <c r="HS43" s="384" t="s">
        <v>539</v>
      </c>
      <c r="HT43" s="385" t="s">
        <v>488</v>
      </c>
      <c r="HU43" s="385" t="s">
        <v>474</v>
      </c>
      <c r="HV43" s="386"/>
      <c r="HW43" s="813" t="s">
        <v>946</v>
      </c>
      <c r="HX43" s="385" t="s">
        <v>192</v>
      </c>
      <c r="HY43" s="385" t="s">
        <v>454</v>
      </c>
      <c r="HZ43" s="386"/>
      <c r="IA43" s="384" t="s">
        <v>322</v>
      </c>
      <c r="IB43" s="385" t="s">
        <v>422</v>
      </c>
      <c r="IC43" s="385" t="s">
        <v>457</v>
      </c>
      <c r="ID43" s="386"/>
      <c r="IE43" s="384" t="s">
        <v>885</v>
      </c>
      <c r="IF43" s="385" t="s">
        <v>228</v>
      </c>
      <c r="IG43" s="385" t="s">
        <v>286</v>
      </c>
      <c r="IH43" s="386"/>
      <c r="II43" s="384" t="s">
        <v>486</v>
      </c>
      <c r="IJ43" s="385" t="s">
        <v>277</v>
      </c>
      <c r="IK43" s="385" t="s">
        <v>234</v>
      </c>
      <c r="IL43" s="386"/>
      <c r="IM43" s="384" t="s">
        <v>140</v>
      </c>
      <c r="IN43" s="385" t="s">
        <v>265</v>
      </c>
      <c r="IO43" s="385" t="s">
        <v>470</v>
      </c>
      <c r="IP43" s="386"/>
      <c r="IQ43" s="950" t="s">
        <v>169</v>
      </c>
      <c r="IR43" s="385" t="s">
        <v>463</v>
      </c>
      <c r="IS43" s="385" t="s">
        <v>275</v>
      </c>
      <c r="IT43" s="405"/>
      <c r="IU43" s="384" t="s">
        <v>289</v>
      </c>
      <c r="IV43" s="385" t="s">
        <v>954</v>
      </c>
      <c r="IW43" s="385" t="s">
        <v>421</v>
      </c>
      <c r="IX43" s="386"/>
      <c r="IY43" s="950" t="s">
        <v>464</v>
      </c>
      <c r="IZ43" s="385" t="s">
        <v>487</v>
      </c>
      <c r="JA43" s="385" t="s">
        <v>933</v>
      </c>
      <c r="JB43" s="386"/>
      <c r="JC43" s="384" t="s">
        <v>539</v>
      </c>
      <c r="JD43" s="385" t="s">
        <v>453</v>
      </c>
      <c r="JE43" s="385" t="s">
        <v>934</v>
      </c>
      <c r="JF43" s="386"/>
      <c r="JG43" s="124" t="s">
        <v>953</v>
      </c>
      <c r="JH43" s="125" t="s">
        <v>473</v>
      </c>
      <c r="JI43" s="125" t="s">
        <v>474</v>
      </c>
      <c r="JJ43" s="242"/>
      <c r="JK43" s="124" t="s">
        <v>472</v>
      </c>
      <c r="JL43" s="125" t="s">
        <v>277</v>
      </c>
      <c r="JM43" s="125" t="s">
        <v>1037</v>
      </c>
      <c r="JN43" s="242"/>
      <c r="JO43" s="124" t="s">
        <v>943</v>
      </c>
      <c r="JP43" s="125" t="s">
        <v>511</v>
      </c>
      <c r="JQ43" s="125" t="s">
        <v>466</v>
      </c>
      <c r="JR43" s="126"/>
      <c r="JS43" s="124" t="s">
        <v>952</v>
      </c>
      <c r="JT43" s="125" t="s">
        <v>204</v>
      </c>
      <c r="JU43" s="125" t="s">
        <v>946</v>
      </c>
      <c r="JV43" s="242" t="s">
        <v>324</v>
      </c>
      <c r="JW43" s="384" t="s">
        <v>299</v>
      </c>
      <c r="JX43" s="385" t="s">
        <v>323</v>
      </c>
      <c r="JY43" s="385" t="s">
        <v>460</v>
      </c>
      <c r="JZ43" s="405"/>
      <c r="KA43" s="384" t="s">
        <v>228</v>
      </c>
      <c r="KB43" s="385" t="s">
        <v>933</v>
      </c>
      <c r="KC43" s="385" t="s">
        <v>475</v>
      </c>
      <c r="KD43" s="385"/>
      <c r="KE43" s="386"/>
      <c r="KF43" s="384" t="s">
        <v>941</v>
      </c>
      <c r="KG43" s="385" t="s">
        <v>140</v>
      </c>
      <c r="KH43" s="385" t="s">
        <v>887</v>
      </c>
      <c r="KI43" s="386"/>
      <c r="KJ43" s="384" t="s">
        <v>289</v>
      </c>
      <c r="KK43" s="385" t="s">
        <v>951</v>
      </c>
      <c r="KL43" s="385" t="s">
        <v>291</v>
      </c>
      <c r="KM43" s="386"/>
      <c r="KN43" s="384" t="s">
        <v>265</v>
      </c>
      <c r="KO43" s="385" t="s">
        <v>940</v>
      </c>
      <c r="KP43" s="385" t="s">
        <v>473</v>
      </c>
      <c r="KQ43" s="386"/>
      <c r="KR43" s="384" t="s">
        <v>486</v>
      </c>
      <c r="KS43" s="385" t="s">
        <v>456</v>
      </c>
      <c r="KT43" s="385" t="s">
        <v>234</v>
      </c>
      <c r="KU43" s="386"/>
      <c r="KV43" s="69"/>
      <c r="KW43" s="77" t="s">
        <v>302</v>
      </c>
      <c r="KX43" s="968">
        <f t="shared" si="5"/>
        <v>20</v>
      </c>
      <c r="KY43" s="82">
        <f t="shared" si="6"/>
        <v>16</v>
      </c>
      <c r="KZ43" s="82">
        <f t="shared" si="7"/>
        <v>36</v>
      </c>
      <c r="LA43" s="871">
        <f t="shared" si="8"/>
        <v>0.55555555555555558</v>
      </c>
      <c r="LB43" s="415">
        <f t="shared" si="9"/>
        <v>9</v>
      </c>
      <c r="LC43" s="82">
        <f t="shared" si="10"/>
        <v>9</v>
      </c>
      <c r="LD43" s="82">
        <f t="shared" si="11"/>
        <v>18</v>
      </c>
      <c r="LE43" s="413">
        <f t="shared" si="12"/>
        <v>0.5</v>
      </c>
    </row>
    <row r="44" spans="1:317" ht="17.25" x14ac:dyDescent="0.2">
      <c r="A44" s="45"/>
      <c r="B44" s="1313" t="s">
        <v>287</v>
      </c>
      <c r="C44" s="799">
        <f t="shared" ca="1" si="13"/>
        <v>18</v>
      </c>
      <c r="D44" s="812">
        <v>37456</v>
      </c>
      <c r="E44" s="204" t="s">
        <v>359</v>
      </c>
      <c r="F44" s="58" t="s">
        <v>288</v>
      </c>
      <c r="G44" s="91" t="s">
        <v>319</v>
      </c>
      <c r="H44" s="81">
        <f t="shared" si="14"/>
        <v>67</v>
      </c>
      <c r="I44" s="82">
        <f t="shared" si="15"/>
        <v>105</v>
      </c>
      <c r="J44" s="82">
        <f t="shared" si="16"/>
        <v>172</v>
      </c>
      <c r="K44" s="101">
        <f t="shared" si="17"/>
        <v>0.38953488372093026</v>
      </c>
      <c r="L44" s="48"/>
      <c r="M44" s="48"/>
      <c r="N44" s="48"/>
      <c r="O44" s="39"/>
      <c r="P44" s="48"/>
      <c r="Q44" s="48"/>
      <c r="R44" s="48"/>
      <c r="S44" s="48"/>
      <c r="T44" s="56"/>
      <c r="U44" s="48"/>
      <c r="V44" s="48"/>
      <c r="W44" s="39"/>
      <c r="X44" s="48"/>
      <c r="Y44" s="48"/>
      <c r="Z44" s="48"/>
      <c r="AA44" s="48"/>
      <c r="AB44" s="56"/>
      <c r="AC44" s="48"/>
      <c r="AD44" s="48"/>
      <c r="AE44" s="39"/>
      <c r="AF44" s="48"/>
      <c r="AG44" s="48"/>
      <c r="AH44" s="48"/>
      <c r="AI44" s="48"/>
      <c r="AJ44" s="56"/>
      <c r="AK44" s="48"/>
      <c r="AL44" s="48"/>
      <c r="AM44" s="39"/>
      <c r="AN44" s="48"/>
      <c r="AO44" s="48"/>
      <c r="AP44" s="48"/>
      <c r="AQ44" s="48"/>
      <c r="AR44" s="56"/>
      <c r="AS44" s="48"/>
      <c r="AT44" s="48"/>
      <c r="AU44" s="39"/>
      <c r="AV44" s="48"/>
      <c r="AW44" s="48"/>
      <c r="AX44" s="48"/>
      <c r="AY44" s="199"/>
      <c r="AZ44" s="56"/>
      <c r="BA44" s="48"/>
      <c r="BB44" s="48"/>
      <c r="BC44" s="39"/>
      <c r="BD44" s="49" t="s">
        <v>225</v>
      </c>
      <c r="BE44" s="51" t="s">
        <v>289</v>
      </c>
      <c r="BF44" s="51" t="s">
        <v>229</v>
      </c>
      <c r="BG44" s="120"/>
      <c r="BH44" s="83" t="s">
        <v>186</v>
      </c>
      <c r="BI44" s="84" t="s">
        <v>262</v>
      </c>
      <c r="BJ44" s="84" t="s">
        <v>199</v>
      </c>
      <c r="BK44" s="198"/>
      <c r="BL44" s="83" t="s">
        <v>282</v>
      </c>
      <c r="BM44" s="84" t="s">
        <v>224</v>
      </c>
      <c r="BN44" s="84" t="s">
        <v>190</v>
      </c>
      <c r="BO44" s="198"/>
      <c r="BP44" s="83" t="s">
        <v>269</v>
      </c>
      <c r="BQ44" s="84" t="s">
        <v>195</v>
      </c>
      <c r="BR44" s="82" t="s">
        <v>275</v>
      </c>
      <c r="BS44" s="134" t="s">
        <v>284</v>
      </c>
      <c r="BT44" s="81" t="s">
        <v>205</v>
      </c>
      <c r="BU44" s="86" t="s">
        <v>202</v>
      </c>
      <c r="BV44" s="86" t="s">
        <v>228</v>
      </c>
      <c r="BW44" s="136"/>
      <c r="BX44" s="85" t="s">
        <v>263</v>
      </c>
      <c r="BY44" s="86" t="s">
        <v>198</v>
      </c>
      <c r="BZ44" s="86" t="s">
        <v>293</v>
      </c>
      <c r="CA44" s="136"/>
      <c r="CB44" s="85" t="s">
        <v>5</v>
      </c>
      <c r="CC44" s="86"/>
      <c r="CD44" s="86"/>
      <c r="CE44" s="1314"/>
      <c r="CF44" s="1315" t="s">
        <v>294</v>
      </c>
      <c r="CG44" s="82" t="s">
        <v>274</v>
      </c>
      <c r="CH44" s="125" t="s">
        <v>272</v>
      </c>
      <c r="CI44" s="242"/>
      <c r="CJ44" s="124" t="s">
        <v>291</v>
      </c>
      <c r="CK44" s="125" t="s">
        <v>225</v>
      </c>
      <c r="CL44" s="125" t="s">
        <v>299</v>
      </c>
      <c r="CM44" s="126"/>
      <c r="CN44" s="303" t="s">
        <v>290</v>
      </c>
      <c r="CO44" s="304" t="s">
        <v>276</v>
      </c>
      <c r="CP44" s="304" t="s">
        <v>322</v>
      </c>
      <c r="CQ44" s="305"/>
      <c r="CR44" s="303" t="s">
        <v>229</v>
      </c>
      <c r="CS44" s="304" t="s">
        <v>140</v>
      </c>
      <c r="CT44" s="304" t="s">
        <v>209</v>
      </c>
      <c r="CU44" s="305"/>
      <c r="CV44" s="303" t="s">
        <v>267</v>
      </c>
      <c r="CW44" s="304" t="s">
        <v>200</v>
      </c>
      <c r="CX44" s="304" t="s">
        <v>324</v>
      </c>
      <c r="CY44" s="298" t="s">
        <v>282</v>
      </c>
      <c r="CZ44" s="299"/>
      <c r="DA44" s="297" t="s">
        <v>262</v>
      </c>
      <c r="DB44" s="298" t="s">
        <v>227</v>
      </c>
      <c r="DC44" s="298" t="s">
        <v>275</v>
      </c>
      <c r="DD44" s="1306"/>
      <c r="DE44" s="299"/>
      <c r="DF44" s="297" t="s">
        <v>226</v>
      </c>
      <c r="DG44" s="298" t="s">
        <v>263</v>
      </c>
      <c r="DH44" s="298" t="s">
        <v>265</v>
      </c>
      <c r="DI44" s="299"/>
      <c r="DJ44" s="297" t="s">
        <v>180</v>
      </c>
      <c r="DK44" s="298" t="s">
        <v>228</v>
      </c>
      <c r="DL44" s="298" t="s">
        <v>205</v>
      </c>
      <c r="DM44" s="298" t="s">
        <v>135</v>
      </c>
      <c r="DN44" s="285"/>
      <c r="DO44" s="294" t="s">
        <v>208</v>
      </c>
      <c r="DP44" s="295" t="s">
        <v>291</v>
      </c>
      <c r="DQ44" s="295" t="s">
        <v>299</v>
      </c>
      <c r="DR44" s="296"/>
      <c r="DS44" s="294" t="s">
        <v>172</v>
      </c>
      <c r="DT44" s="77" t="s">
        <v>274</v>
      </c>
      <c r="DU44" s="77" t="s">
        <v>140</v>
      </c>
      <c r="DV44" s="285"/>
      <c r="DW44" s="69" t="s">
        <v>293</v>
      </c>
      <c r="DX44" s="298" t="s">
        <v>186</v>
      </c>
      <c r="DY44" s="298" t="s">
        <v>290</v>
      </c>
      <c r="DZ44" s="299"/>
      <c r="EA44" s="297" t="s">
        <v>209</v>
      </c>
      <c r="EB44" s="298" t="s">
        <v>262</v>
      </c>
      <c r="EC44" s="298" t="s">
        <v>289</v>
      </c>
      <c r="ED44" s="299"/>
      <c r="EE44" s="297" t="s">
        <v>203</v>
      </c>
      <c r="EF44" s="298" t="s">
        <v>263</v>
      </c>
      <c r="EG44" s="298" t="s">
        <v>226</v>
      </c>
      <c r="EH44" s="299"/>
      <c r="EI44" s="297" t="s">
        <v>192</v>
      </c>
      <c r="EJ44" s="298" t="s">
        <v>277</v>
      </c>
      <c r="EK44" s="298" t="s">
        <v>135</v>
      </c>
      <c r="EL44" s="296" t="s">
        <v>264</v>
      </c>
      <c r="EM44" s="294" t="s">
        <v>283</v>
      </c>
      <c r="EN44" s="295" t="s">
        <v>270</v>
      </c>
      <c r="EO44" s="295" t="s">
        <v>136</v>
      </c>
      <c r="EP44" s="299" t="s">
        <v>206</v>
      </c>
      <c r="EQ44" s="83" t="s">
        <v>158</v>
      </c>
      <c r="ER44" s="84" t="s">
        <v>190</v>
      </c>
      <c r="ES44" s="84" t="s">
        <v>271</v>
      </c>
      <c r="ET44" s="198"/>
      <c r="EU44" s="83" t="s">
        <v>210</v>
      </c>
      <c r="EV44" s="84" t="s">
        <v>205</v>
      </c>
      <c r="EW44" s="84" t="s">
        <v>231</v>
      </c>
      <c r="EX44" s="120" t="s">
        <v>322</v>
      </c>
      <c r="EY44" s="297" t="s">
        <v>289</v>
      </c>
      <c r="EZ44" s="298" t="s">
        <v>135</v>
      </c>
      <c r="FA44" s="357" t="s">
        <v>269</v>
      </c>
      <c r="FB44" s="354" t="s">
        <v>471</v>
      </c>
      <c r="FC44" s="384" t="s">
        <v>425</v>
      </c>
      <c r="FD44" s="385" t="s">
        <v>198</v>
      </c>
      <c r="FE44" s="385" t="s">
        <v>509</v>
      </c>
      <c r="FF44" s="386"/>
      <c r="FG44" s="384" t="s">
        <v>454</v>
      </c>
      <c r="FH44" s="385" t="s">
        <v>421</v>
      </c>
      <c r="FI44" s="385" t="s">
        <v>211</v>
      </c>
      <c r="FJ44" s="386"/>
      <c r="FK44" s="85" t="s">
        <v>485</v>
      </c>
      <c r="FL44" s="86" t="s">
        <v>192</v>
      </c>
      <c r="FM44" s="86" t="s">
        <v>301</v>
      </c>
      <c r="FN44" s="136"/>
      <c r="FO44" s="85" t="s">
        <v>202</v>
      </c>
      <c r="FP44" s="86" t="s">
        <v>136</v>
      </c>
      <c r="FQ44" s="385" t="s">
        <v>274</v>
      </c>
      <c r="FR44" s="386" t="s">
        <v>460</v>
      </c>
      <c r="FS44" s="384" t="s">
        <v>458</v>
      </c>
      <c r="FT44" s="385" t="s">
        <v>538</v>
      </c>
      <c r="FU44" s="385" t="s">
        <v>290</v>
      </c>
      <c r="FV44" s="405"/>
      <c r="FW44" s="384" t="s">
        <v>475</v>
      </c>
      <c r="FX44" s="385" t="s">
        <v>466</v>
      </c>
      <c r="FY44" s="84" t="s">
        <v>271</v>
      </c>
      <c r="FZ44" s="198"/>
      <c r="GA44" s="83" t="s">
        <v>209</v>
      </c>
      <c r="GB44" s="84" t="s">
        <v>206</v>
      </c>
      <c r="GC44" s="84" t="s">
        <v>539</v>
      </c>
      <c r="GD44" s="198"/>
      <c r="GE44" s="83" t="s">
        <v>428</v>
      </c>
      <c r="GF44" s="84" t="s">
        <v>493</v>
      </c>
      <c r="GG44" s="84" t="s">
        <v>272</v>
      </c>
      <c r="GH44" s="198"/>
      <c r="GI44" s="83" t="s">
        <v>5</v>
      </c>
      <c r="GJ44" s="84"/>
      <c r="GK44" s="84"/>
      <c r="GL44" s="120"/>
      <c r="GM44" s="83" t="s">
        <v>5</v>
      </c>
      <c r="GN44" s="84"/>
      <c r="GO44" s="84"/>
      <c r="GP44" s="198"/>
      <c r="GQ44" s="83" t="s">
        <v>456</v>
      </c>
      <c r="GR44" s="84" t="s">
        <v>186</v>
      </c>
      <c r="GS44" s="84" t="s">
        <v>135</v>
      </c>
      <c r="GT44" s="136" t="s">
        <v>224</v>
      </c>
      <c r="GU44" s="85" t="s">
        <v>487</v>
      </c>
      <c r="GV44" s="86" t="s">
        <v>198</v>
      </c>
      <c r="GW44" s="86" t="s">
        <v>291</v>
      </c>
      <c r="GX44" s="136" t="s">
        <v>136</v>
      </c>
      <c r="GY44" s="384" t="s">
        <v>289</v>
      </c>
      <c r="GZ44" s="385" t="s">
        <v>265</v>
      </c>
      <c r="HA44" s="385" t="s">
        <v>275</v>
      </c>
      <c r="HB44" s="386"/>
      <c r="HC44" s="384" t="s">
        <v>140</v>
      </c>
      <c r="HD44" s="385" t="s">
        <v>299</v>
      </c>
      <c r="HE44" s="385" t="s">
        <v>206</v>
      </c>
      <c r="HF44" s="386"/>
      <c r="HG44" s="384" t="s">
        <v>187</v>
      </c>
      <c r="HH44" s="385" t="s">
        <v>271</v>
      </c>
      <c r="HI44" s="385" t="s">
        <v>541</v>
      </c>
      <c r="HJ44" s="386"/>
      <c r="HK44" s="384" t="s">
        <v>5</v>
      </c>
      <c r="HL44" s="385"/>
      <c r="HM44" s="385"/>
      <c r="HN44" s="386"/>
      <c r="HO44" s="384" t="s">
        <v>222</v>
      </c>
      <c r="HP44" s="385" t="s">
        <v>293</v>
      </c>
      <c r="HQ44" s="385" t="s">
        <v>458</v>
      </c>
      <c r="HR44" s="386"/>
      <c r="HS44" s="384" t="s">
        <v>179</v>
      </c>
      <c r="HT44" s="385" t="s">
        <v>228</v>
      </c>
      <c r="HU44" s="385" t="s">
        <v>463</v>
      </c>
      <c r="HV44" s="386"/>
      <c r="HW44" s="384" t="s">
        <v>422</v>
      </c>
      <c r="HX44" s="385" t="s">
        <v>289</v>
      </c>
      <c r="HY44" s="815" t="s">
        <v>465</v>
      </c>
      <c r="HZ44" s="386"/>
      <c r="IA44" s="384" t="s">
        <v>460</v>
      </c>
      <c r="IB44" s="385" t="s">
        <v>487</v>
      </c>
      <c r="IC44" s="385" t="s">
        <v>475</v>
      </c>
      <c r="ID44" s="386"/>
      <c r="IE44" s="384" t="s">
        <v>234</v>
      </c>
      <c r="IF44" s="385" t="s">
        <v>273</v>
      </c>
      <c r="IG44" s="385" t="s">
        <v>227</v>
      </c>
      <c r="IH44" s="386"/>
      <c r="II44" s="384" t="s">
        <v>421</v>
      </c>
      <c r="IJ44" s="385" t="s">
        <v>466</v>
      </c>
      <c r="IK44" s="385" t="s">
        <v>323</v>
      </c>
      <c r="IL44" s="386"/>
      <c r="IM44" s="83" t="s">
        <v>269</v>
      </c>
      <c r="IN44" s="84" t="s">
        <v>275</v>
      </c>
      <c r="IO44" s="84" t="s">
        <v>271</v>
      </c>
      <c r="IP44" s="198"/>
      <c r="IQ44" s="986" t="s">
        <v>210</v>
      </c>
      <c r="IR44" s="84" t="s">
        <v>941</v>
      </c>
      <c r="IS44" s="84" t="s">
        <v>1037</v>
      </c>
      <c r="IT44" s="198"/>
      <c r="IU44" s="83" t="s">
        <v>301</v>
      </c>
      <c r="IV44" s="84" t="s">
        <v>510</v>
      </c>
      <c r="IW44" s="84" t="s">
        <v>940</v>
      </c>
      <c r="IX44" s="198"/>
      <c r="IY44" s="986" t="s">
        <v>228</v>
      </c>
      <c r="IZ44" s="84" t="s">
        <v>135</v>
      </c>
      <c r="JA44" s="1041" t="s">
        <v>509</v>
      </c>
      <c r="JB44" s="1042" t="s">
        <v>229</v>
      </c>
      <c r="JC44" s="1043" t="s">
        <v>211</v>
      </c>
      <c r="JD44" s="1041" t="s">
        <v>885</v>
      </c>
      <c r="JE44" s="1041" t="s">
        <v>937</v>
      </c>
      <c r="JF44" s="1042"/>
      <c r="JG44" s="1043" t="s">
        <v>5</v>
      </c>
      <c r="JH44" s="1041"/>
      <c r="JI44" s="1041"/>
      <c r="JJ44" s="1042"/>
      <c r="JK44" s="1043" t="s">
        <v>456</v>
      </c>
      <c r="JL44" s="1041" t="s">
        <v>453</v>
      </c>
      <c r="JM44" s="1041" t="s">
        <v>277</v>
      </c>
      <c r="JN44" s="1042" t="s">
        <v>1118</v>
      </c>
      <c r="JO44" s="384" t="s">
        <v>944</v>
      </c>
      <c r="JP44" s="385" t="s">
        <v>457</v>
      </c>
      <c r="JQ44" s="125" t="s">
        <v>491</v>
      </c>
      <c r="JR44" s="126"/>
      <c r="JS44" s="124" t="s">
        <v>269</v>
      </c>
      <c r="JT44" s="125" t="s">
        <v>202</v>
      </c>
      <c r="JU44" s="125" t="s">
        <v>1038</v>
      </c>
      <c r="JV44" s="242"/>
      <c r="JW44" s="124" t="s">
        <v>467</v>
      </c>
      <c r="JX44" s="125" t="s">
        <v>541</v>
      </c>
      <c r="JY44" s="125" t="s">
        <v>539</v>
      </c>
      <c r="JZ44" s="126"/>
      <c r="KA44" s="124" t="s">
        <v>951</v>
      </c>
      <c r="KB44" s="125" t="s">
        <v>473</v>
      </c>
      <c r="KC44" s="125" t="s">
        <v>472</v>
      </c>
      <c r="KD44" s="125"/>
      <c r="KE44" s="242"/>
      <c r="KF44" s="124" t="s">
        <v>218</v>
      </c>
      <c r="KG44" s="125" t="s">
        <v>946</v>
      </c>
      <c r="KH44" s="125" t="s">
        <v>324</v>
      </c>
      <c r="KI44" s="386" t="s">
        <v>273</v>
      </c>
      <c r="KJ44" s="384" t="s">
        <v>887</v>
      </c>
      <c r="KK44" s="385" t="s">
        <v>203</v>
      </c>
      <c r="KL44" s="385" t="s">
        <v>267</v>
      </c>
      <c r="KM44" s="386"/>
      <c r="KN44" s="384" t="s">
        <v>426</v>
      </c>
      <c r="KO44" s="385" t="s">
        <v>211</v>
      </c>
      <c r="KP44" s="385" t="s">
        <v>460</v>
      </c>
      <c r="KQ44" s="386"/>
      <c r="KR44" s="384" t="s">
        <v>940</v>
      </c>
      <c r="KS44" s="385" t="s">
        <v>538</v>
      </c>
      <c r="KT44" s="385" t="s">
        <v>1223</v>
      </c>
      <c r="KU44" s="386"/>
      <c r="KV44" s="69"/>
      <c r="KW44" s="77" t="s">
        <v>287</v>
      </c>
      <c r="KX44" s="968">
        <f t="shared" si="5"/>
        <v>14</v>
      </c>
      <c r="KY44" s="82">
        <f t="shared" si="6"/>
        <v>19</v>
      </c>
      <c r="KZ44" s="82">
        <f t="shared" si="7"/>
        <v>33</v>
      </c>
      <c r="LA44" s="871">
        <f t="shared" si="8"/>
        <v>0.42424242424242425</v>
      </c>
      <c r="LB44" s="415">
        <f t="shared" si="9"/>
        <v>11</v>
      </c>
      <c r="LC44" s="82">
        <f t="shared" si="10"/>
        <v>7</v>
      </c>
      <c r="LD44" s="82">
        <f t="shared" si="11"/>
        <v>18</v>
      </c>
      <c r="LE44" s="413">
        <f t="shared" si="12"/>
        <v>0.61111111111111116</v>
      </c>
    </row>
    <row r="45" spans="1:317" ht="17.25" x14ac:dyDescent="0.2">
      <c r="A45" s="80"/>
      <c r="B45" s="77" t="s">
        <v>80</v>
      </c>
      <c r="C45" s="803">
        <f t="shared" ca="1" si="13"/>
        <v>16</v>
      </c>
      <c r="D45" s="812">
        <v>38133</v>
      </c>
      <c r="E45" s="404" t="s">
        <v>478</v>
      </c>
      <c r="F45" s="78" t="s">
        <v>24</v>
      </c>
      <c r="G45" s="203" t="s">
        <v>500</v>
      </c>
      <c r="H45" s="81">
        <f t="shared" si="14"/>
        <v>57</v>
      </c>
      <c r="I45" s="82">
        <f t="shared" si="15"/>
        <v>51</v>
      </c>
      <c r="J45" s="82">
        <f t="shared" si="16"/>
        <v>108</v>
      </c>
      <c r="K45" s="101">
        <f t="shared" si="17"/>
        <v>0.52777777777777779</v>
      </c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356" t="s">
        <v>265</v>
      </c>
      <c r="EZ45" s="357" t="s">
        <v>234</v>
      </c>
      <c r="FA45" s="357" t="s">
        <v>140</v>
      </c>
      <c r="FB45" s="354"/>
      <c r="FC45" s="83" t="s">
        <v>428</v>
      </c>
      <c r="FD45" s="84" t="s">
        <v>422</v>
      </c>
      <c r="FE45" s="84" t="s">
        <v>275</v>
      </c>
      <c r="FF45" s="198"/>
      <c r="FG45" s="83" t="s">
        <v>228</v>
      </c>
      <c r="FH45" s="84" t="s">
        <v>290</v>
      </c>
      <c r="FI45" s="84" t="s">
        <v>277</v>
      </c>
      <c r="FJ45" s="198"/>
      <c r="FK45" s="83" t="s">
        <v>301</v>
      </c>
      <c r="FL45" s="84" t="s">
        <v>453</v>
      </c>
      <c r="FM45" s="84" t="s">
        <v>135</v>
      </c>
      <c r="FN45" s="386" t="s">
        <v>285</v>
      </c>
      <c r="FO45" s="384" t="s">
        <v>421</v>
      </c>
      <c r="FP45" s="385" t="s">
        <v>226</v>
      </c>
      <c r="FQ45" s="86" t="s">
        <v>470</v>
      </c>
      <c r="FR45" s="136"/>
      <c r="FS45" s="85" t="s">
        <v>487</v>
      </c>
      <c r="FT45" s="86" t="s">
        <v>267</v>
      </c>
      <c r="FU45" s="86" t="s">
        <v>136</v>
      </c>
      <c r="FV45" s="405" t="s">
        <v>457</v>
      </c>
      <c r="FW45" s="384" t="s">
        <v>190</v>
      </c>
      <c r="FX45" s="385" t="s">
        <v>491</v>
      </c>
      <c r="FY45" s="385" t="s">
        <v>299</v>
      </c>
      <c r="FZ45" s="386"/>
      <c r="GA45" s="384" t="s">
        <v>494</v>
      </c>
      <c r="GB45" s="385" t="s">
        <v>463</v>
      </c>
      <c r="GC45" s="385" t="s">
        <v>286</v>
      </c>
      <c r="GD45" s="386"/>
      <c r="GE45" s="384" t="s">
        <v>474</v>
      </c>
      <c r="GF45" s="385" t="s">
        <v>511</v>
      </c>
      <c r="GG45" s="385" t="s">
        <v>541</v>
      </c>
      <c r="GH45" s="386"/>
      <c r="GI45" s="384" t="s">
        <v>472</v>
      </c>
      <c r="GJ45" s="385" t="s">
        <v>227</v>
      </c>
      <c r="GK45" s="385" t="s">
        <v>140</v>
      </c>
      <c r="GL45" s="405"/>
      <c r="GM45" s="384" t="s">
        <v>428</v>
      </c>
      <c r="GN45" s="385" t="s">
        <v>285</v>
      </c>
      <c r="GO45" s="385" t="s">
        <v>485</v>
      </c>
      <c r="GP45" s="386"/>
      <c r="GQ45" s="384" t="s">
        <v>5</v>
      </c>
      <c r="GR45" s="385"/>
      <c r="GS45" s="385"/>
      <c r="GT45" s="386"/>
      <c r="GU45" s="384" t="s">
        <v>265</v>
      </c>
      <c r="GV45" s="385" t="s">
        <v>422</v>
      </c>
      <c r="GW45" s="385" t="s">
        <v>187</v>
      </c>
      <c r="GX45" s="386"/>
      <c r="GY45" s="384" t="s">
        <v>466</v>
      </c>
      <c r="GZ45" s="385" t="s">
        <v>458</v>
      </c>
      <c r="HA45" s="125" t="s">
        <v>470</v>
      </c>
      <c r="HB45" s="242"/>
      <c r="HC45" s="124" t="s">
        <v>510</v>
      </c>
      <c r="HD45" s="125" t="s">
        <v>226</v>
      </c>
      <c r="HE45" s="125" t="s">
        <v>224</v>
      </c>
      <c r="HF45" s="242"/>
      <c r="HG45" s="124" t="s">
        <v>511</v>
      </c>
      <c r="HH45" s="125" t="s">
        <v>541</v>
      </c>
      <c r="HI45" s="125" t="s">
        <v>491</v>
      </c>
      <c r="HJ45" s="242"/>
      <c r="HK45" s="124" t="s">
        <v>421</v>
      </c>
      <c r="HL45" s="125" t="s">
        <v>475</v>
      </c>
      <c r="HM45" s="125" t="s">
        <v>487</v>
      </c>
      <c r="HN45" s="242"/>
      <c r="HO45" s="124" t="s">
        <v>140</v>
      </c>
      <c r="HP45" s="125" t="s">
        <v>486</v>
      </c>
      <c r="HQ45" s="125" t="s">
        <v>217</v>
      </c>
      <c r="HR45" s="386" t="s">
        <v>228</v>
      </c>
      <c r="HS45" s="384" t="s">
        <v>202</v>
      </c>
      <c r="HT45" s="385" t="s">
        <v>474</v>
      </c>
      <c r="HU45" s="385" t="s">
        <v>457</v>
      </c>
      <c r="HV45" s="386"/>
      <c r="HW45" s="384" t="s">
        <v>494</v>
      </c>
      <c r="HX45" s="385" t="s">
        <v>272</v>
      </c>
      <c r="HY45" s="385" t="s">
        <v>210</v>
      </c>
      <c r="HZ45" s="386"/>
      <c r="IA45" s="384" t="s">
        <v>301</v>
      </c>
      <c r="IB45" s="385" t="s">
        <v>459</v>
      </c>
      <c r="IC45" s="385" t="s">
        <v>471</v>
      </c>
      <c r="ID45" s="386"/>
      <c r="IE45" s="384" t="s">
        <v>454</v>
      </c>
      <c r="IF45" s="385" t="s">
        <v>294</v>
      </c>
      <c r="IG45" s="385" t="s">
        <v>267</v>
      </c>
      <c r="IH45" s="386"/>
      <c r="II45" s="384" t="s">
        <v>265</v>
      </c>
      <c r="IJ45" s="385" t="s">
        <v>511</v>
      </c>
      <c r="IK45" s="385" t="s">
        <v>277</v>
      </c>
      <c r="IL45" s="386"/>
      <c r="IM45" s="384" t="s">
        <v>472</v>
      </c>
      <c r="IN45" s="84" t="s">
        <v>885</v>
      </c>
      <c r="IO45" s="84" t="s">
        <v>460</v>
      </c>
      <c r="IP45" s="198"/>
      <c r="IQ45" s="986" t="s">
        <v>275</v>
      </c>
      <c r="IR45" s="84" t="s">
        <v>473</v>
      </c>
      <c r="IS45" s="84" t="s">
        <v>488</v>
      </c>
      <c r="IT45" s="198"/>
      <c r="IU45" s="83" t="s">
        <v>952</v>
      </c>
      <c r="IV45" s="84" t="s">
        <v>458</v>
      </c>
      <c r="IW45" s="84" t="s">
        <v>453</v>
      </c>
      <c r="IX45" s="198"/>
      <c r="IY45" s="986" t="s">
        <v>933</v>
      </c>
      <c r="IZ45" s="84" t="s">
        <v>285</v>
      </c>
      <c r="JA45" s="84" t="s">
        <v>135</v>
      </c>
      <c r="JB45" s="136" t="s">
        <v>1037</v>
      </c>
      <c r="JC45" s="85" t="s">
        <v>202</v>
      </c>
      <c r="JD45" s="86" t="s">
        <v>471</v>
      </c>
      <c r="JE45" s="86" t="s">
        <v>136</v>
      </c>
      <c r="JF45" s="386" t="s">
        <v>954</v>
      </c>
      <c r="JG45" s="384" t="s">
        <v>457</v>
      </c>
      <c r="JH45" s="385" t="s">
        <v>468</v>
      </c>
      <c r="JI45" s="385" t="s">
        <v>162</v>
      </c>
      <c r="JJ45" s="386"/>
      <c r="JK45" s="384" t="s">
        <v>541</v>
      </c>
      <c r="JL45" s="385" t="s">
        <v>953</v>
      </c>
      <c r="JM45" s="385" t="s">
        <v>289</v>
      </c>
      <c r="JN45" s="386"/>
      <c r="JO45" s="384" t="s">
        <v>456</v>
      </c>
      <c r="JP45" s="385" t="s">
        <v>491</v>
      </c>
      <c r="JQ45" s="385" t="s">
        <v>937</v>
      </c>
      <c r="JR45" s="405"/>
      <c r="JS45" s="124" t="s">
        <v>511</v>
      </c>
      <c r="JT45" s="125" t="s">
        <v>942</v>
      </c>
      <c r="JU45" s="125" t="s">
        <v>464</v>
      </c>
      <c r="JV45" s="242"/>
      <c r="JW45" s="124" t="s">
        <v>510</v>
      </c>
      <c r="JX45" s="125" t="s">
        <v>228</v>
      </c>
      <c r="JY45" s="125" t="s">
        <v>286</v>
      </c>
      <c r="JZ45" s="126"/>
      <c r="KA45" s="124" t="s">
        <v>459</v>
      </c>
      <c r="KB45" s="125" t="s">
        <v>218</v>
      </c>
      <c r="KC45" s="125" t="s">
        <v>951</v>
      </c>
      <c r="KD45" s="125"/>
      <c r="KE45" s="242"/>
      <c r="KF45" s="124" t="s">
        <v>1038</v>
      </c>
      <c r="KG45" s="125" t="s">
        <v>169</v>
      </c>
      <c r="KH45" s="125" t="s">
        <v>224</v>
      </c>
      <c r="KI45" s="242" t="s">
        <v>324</v>
      </c>
      <c r="KJ45" s="384" t="s">
        <v>952</v>
      </c>
      <c r="KK45" s="385" t="s">
        <v>265</v>
      </c>
      <c r="KL45" s="385" t="s">
        <v>453</v>
      </c>
      <c r="KM45" s="386"/>
      <c r="KN45" s="384" t="s">
        <v>5</v>
      </c>
      <c r="KO45" s="385"/>
      <c r="KP45" s="385"/>
      <c r="KQ45" s="386"/>
      <c r="KR45" s="384" t="s">
        <v>263</v>
      </c>
      <c r="KS45" s="385" t="s">
        <v>229</v>
      </c>
      <c r="KT45" s="385" t="s">
        <v>467</v>
      </c>
      <c r="KU45" s="386"/>
      <c r="KV45" s="80"/>
      <c r="KW45" s="77" t="s">
        <v>80</v>
      </c>
      <c r="KX45" s="968">
        <f t="shared" si="5"/>
        <v>19</v>
      </c>
      <c r="KY45" s="82">
        <f t="shared" si="6"/>
        <v>14</v>
      </c>
      <c r="KZ45" s="82">
        <f t="shared" si="7"/>
        <v>33</v>
      </c>
      <c r="LA45" s="871">
        <f t="shared" si="8"/>
        <v>0.5757575757575758</v>
      </c>
      <c r="LB45" s="415">
        <f t="shared" si="9"/>
        <v>10</v>
      </c>
      <c r="LC45" s="82">
        <f t="shared" si="10"/>
        <v>5</v>
      </c>
      <c r="LD45" s="82">
        <f t="shared" si="11"/>
        <v>15</v>
      </c>
      <c r="LE45" s="413">
        <f t="shared" si="12"/>
        <v>0.66666666666666663</v>
      </c>
    </row>
    <row r="46" spans="1:317" ht="17.25" x14ac:dyDescent="0.2">
      <c r="A46" s="1199"/>
      <c r="B46" s="885" t="s">
        <v>551</v>
      </c>
      <c r="C46" s="1316">
        <f t="shared" ca="1" si="13"/>
        <v>13</v>
      </c>
      <c r="D46" s="1317">
        <v>39332</v>
      </c>
      <c r="E46" s="1053" t="s">
        <v>554</v>
      </c>
      <c r="F46" s="250" t="s">
        <v>552</v>
      </c>
      <c r="G46" s="251" t="s">
        <v>26</v>
      </c>
      <c r="H46" s="104">
        <f t="shared" si="14"/>
        <v>54</v>
      </c>
      <c r="I46" s="102">
        <f t="shared" si="15"/>
        <v>46</v>
      </c>
      <c r="J46" s="102">
        <f t="shared" si="16"/>
        <v>100</v>
      </c>
      <c r="K46" s="105">
        <f t="shared" si="17"/>
        <v>0.54</v>
      </c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0"/>
      <c r="DD46" s="260"/>
      <c r="DE46" s="260"/>
      <c r="DF46" s="260"/>
      <c r="DG46" s="260"/>
      <c r="DH46" s="260"/>
      <c r="DI46" s="260"/>
      <c r="DJ46" s="260"/>
      <c r="DK46" s="260"/>
      <c r="DL46" s="260"/>
      <c r="DM46" s="260"/>
      <c r="DN46" s="260"/>
      <c r="DO46" s="260"/>
      <c r="DP46" s="260"/>
      <c r="DQ46" s="260"/>
      <c r="DR46" s="260"/>
      <c r="DS46" s="260"/>
      <c r="DT46" s="260"/>
      <c r="DU46" s="260"/>
      <c r="DV46" s="260"/>
      <c r="DW46" s="260"/>
      <c r="DX46" s="260"/>
      <c r="DY46" s="260"/>
      <c r="DZ46" s="260"/>
      <c r="EA46" s="260"/>
      <c r="EB46" s="260"/>
      <c r="EC46" s="260"/>
      <c r="ED46" s="260"/>
      <c r="EE46" s="260"/>
      <c r="EF46" s="260"/>
      <c r="EG46" s="260"/>
      <c r="EH46" s="260"/>
      <c r="EI46" s="260"/>
      <c r="EJ46" s="260"/>
      <c r="EK46" s="260"/>
      <c r="EL46" s="260"/>
      <c r="EM46" s="260"/>
      <c r="EN46" s="260"/>
      <c r="EO46" s="260"/>
      <c r="EP46" s="260"/>
      <c r="EQ46" s="260"/>
      <c r="ER46" s="260"/>
      <c r="ES46" s="260"/>
      <c r="ET46" s="260"/>
      <c r="EU46" s="260"/>
      <c r="EV46" s="260"/>
      <c r="EW46" s="260"/>
      <c r="EX46" s="260"/>
      <c r="EY46" s="260"/>
      <c r="EZ46" s="260"/>
      <c r="FA46" s="260"/>
      <c r="FB46" s="260"/>
      <c r="FC46" s="260"/>
      <c r="FD46" s="260"/>
      <c r="FE46" s="260"/>
      <c r="FF46" s="260"/>
      <c r="FG46" s="260"/>
      <c r="FH46" s="260"/>
      <c r="FI46" s="260"/>
      <c r="FJ46" s="260"/>
      <c r="FK46" s="260"/>
      <c r="FL46" s="260"/>
      <c r="FM46" s="260"/>
      <c r="FN46" s="260"/>
      <c r="FO46" s="260"/>
      <c r="FP46" s="260"/>
      <c r="FQ46" s="260"/>
      <c r="FR46" s="260"/>
      <c r="FS46" s="390" t="s">
        <v>550</v>
      </c>
      <c r="FT46" s="391" t="s">
        <v>428</v>
      </c>
      <c r="FU46" s="391" t="s">
        <v>472</v>
      </c>
      <c r="FV46" s="392"/>
      <c r="FW46" s="390" t="s">
        <v>226</v>
      </c>
      <c r="FX46" s="391" t="s">
        <v>470</v>
      </c>
      <c r="FY46" s="391" t="s">
        <v>486</v>
      </c>
      <c r="FZ46" s="392"/>
      <c r="GA46" s="390" t="s">
        <v>234</v>
      </c>
      <c r="GB46" s="391" t="s">
        <v>474</v>
      </c>
      <c r="GC46" s="391" t="s">
        <v>140</v>
      </c>
      <c r="GD46" s="392"/>
      <c r="GE46" s="390" t="s">
        <v>227</v>
      </c>
      <c r="GF46" s="391" t="s">
        <v>322</v>
      </c>
      <c r="GG46" s="391" t="s">
        <v>542</v>
      </c>
      <c r="GH46" s="392"/>
      <c r="GI46" s="390" t="s">
        <v>228</v>
      </c>
      <c r="GJ46" s="391" t="s">
        <v>267</v>
      </c>
      <c r="GK46" s="391" t="s">
        <v>453</v>
      </c>
      <c r="GL46" s="407"/>
      <c r="GM46" s="390" t="s">
        <v>463</v>
      </c>
      <c r="GN46" s="391" t="s">
        <v>190</v>
      </c>
      <c r="GO46" s="391" t="s">
        <v>457</v>
      </c>
      <c r="GP46" s="392"/>
      <c r="GQ46" s="390" t="s">
        <v>510</v>
      </c>
      <c r="GR46" s="391" t="s">
        <v>210</v>
      </c>
      <c r="GS46" s="391" t="s">
        <v>487</v>
      </c>
      <c r="GT46" s="392"/>
      <c r="GU46" s="390" t="s">
        <v>187</v>
      </c>
      <c r="GV46" s="391" t="s">
        <v>460</v>
      </c>
      <c r="GW46" s="391" t="s">
        <v>458</v>
      </c>
      <c r="GX46" s="392" t="s">
        <v>485</v>
      </c>
      <c r="GY46" s="390" t="s">
        <v>224</v>
      </c>
      <c r="GZ46" s="391" t="s">
        <v>294</v>
      </c>
      <c r="HA46" s="391" t="s">
        <v>511</v>
      </c>
      <c r="HB46" s="392"/>
      <c r="HC46" s="390" t="s">
        <v>426</v>
      </c>
      <c r="HD46" s="391" t="s">
        <v>456</v>
      </c>
      <c r="HE46" s="391" t="s">
        <v>285</v>
      </c>
      <c r="HF46" s="392"/>
      <c r="HG46" s="390" t="s">
        <v>211</v>
      </c>
      <c r="HH46" s="391" t="s">
        <v>542</v>
      </c>
      <c r="HI46" s="391" t="s">
        <v>286</v>
      </c>
      <c r="HJ46" s="392"/>
      <c r="HK46" s="390" t="s">
        <v>422</v>
      </c>
      <c r="HL46" s="391" t="s">
        <v>470</v>
      </c>
      <c r="HM46" s="391" t="s">
        <v>466</v>
      </c>
      <c r="HN46" s="392"/>
      <c r="HO46" s="390" t="s">
        <v>453</v>
      </c>
      <c r="HP46" s="391" t="s">
        <v>227</v>
      </c>
      <c r="HQ46" s="391" t="s">
        <v>488</v>
      </c>
      <c r="HR46" s="392"/>
      <c r="HS46" s="108" t="s">
        <v>491</v>
      </c>
      <c r="HT46" s="109" t="s">
        <v>187</v>
      </c>
      <c r="HU46" s="109" t="s">
        <v>294</v>
      </c>
      <c r="HV46" s="137"/>
      <c r="HW46" s="1200" t="s">
        <v>954</v>
      </c>
      <c r="HX46" s="1076" t="s">
        <v>940</v>
      </c>
      <c r="HY46" s="1076" t="s">
        <v>941</v>
      </c>
      <c r="HZ46" s="137"/>
      <c r="IA46" s="108" t="s">
        <v>472</v>
      </c>
      <c r="IB46" s="109" t="s">
        <v>322</v>
      </c>
      <c r="IC46" s="109" t="s">
        <v>211</v>
      </c>
      <c r="ID46" s="137"/>
      <c r="IE46" s="108" t="s">
        <v>511</v>
      </c>
      <c r="IF46" s="109" t="s">
        <v>475</v>
      </c>
      <c r="IG46" s="109" t="s">
        <v>224</v>
      </c>
      <c r="IH46" s="137" t="s">
        <v>213</v>
      </c>
      <c r="II46" s="390" t="s">
        <v>459</v>
      </c>
      <c r="IJ46" s="391" t="s">
        <v>486</v>
      </c>
      <c r="IK46" s="391" t="s">
        <v>885</v>
      </c>
      <c r="IL46" s="392"/>
      <c r="IM46" s="390" t="s">
        <v>457</v>
      </c>
      <c r="IN46" s="391" t="s">
        <v>210</v>
      </c>
      <c r="IO46" s="391" t="s">
        <v>474</v>
      </c>
      <c r="IP46" s="392"/>
      <c r="IQ46" s="953" t="s">
        <v>422</v>
      </c>
      <c r="IR46" s="391" t="s">
        <v>275</v>
      </c>
      <c r="IS46" s="391" t="s">
        <v>933</v>
      </c>
      <c r="IT46" s="392"/>
      <c r="IU46" s="390" t="s">
        <v>953</v>
      </c>
      <c r="IV46" s="391" t="s">
        <v>228</v>
      </c>
      <c r="IW46" s="391" t="s">
        <v>267</v>
      </c>
      <c r="IX46" s="392"/>
      <c r="IY46" s="953" t="s">
        <v>272</v>
      </c>
      <c r="IZ46" s="363" t="s">
        <v>454</v>
      </c>
      <c r="JA46" s="363" t="s">
        <v>458</v>
      </c>
      <c r="JB46" s="364"/>
      <c r="JC46" s="365" t="s">
        <v>488</v>
      </c>
      <c r="JD46" s="363" t="s">
        <v>941</v>
      </c>
      <c r="JE46" s="363" t="s">
        <v>269</v>
      </c>
      <c r="JF46" s="364"/>
      <c r="JG46" s="365" t="s">
        <v>460</v>
      </c>
      <c r="JH46" s="363" t="s">
        <v>467</v>
      </c>
      <c r="JI46" s="363" t="s">
        <v>461</v>
      </c>
      <c r="JJ46" s="364"/>
      <c r="JK46" s="365" t="s">
        <v>542</v>
      </c>
      <c r="JL46" s="363" t="s">
        <v>942</v>
      </c>
      <c r="JM46" s="363" t="s">
        <v>135</v>
      </c>
      <c r="JN46" s="392" t="s">
        <v>455</v>
      </c>
      <c r="JO46" s="1182" t="s">
        <v>951</v>
      </c>
      <c r="JP46" s="1156" t="s">
        <v>952</v>
      </c>
      <c r="JQ46" s="1156" t="s">
        <v>291</v>
      </c>
      <c r="JR46" s="1318" t="s">
        <v>136</v>
      </c>
      <c r="JS46" s="108" t="s">
        <v>1037</v>
      </c>
      <c r="JT46" s="109" t="s">
        <v>464</v>
      </c>
      <c r="JU46" s="109" t="s">
        <v>474</v>
      </c>
      <c r="JV46" s="137"/>
      <c r="JW46" s="108" t="s">
        <v>459</v>
      </c>
      <c r="JX46" s="109" t="s">
        <v>286</v>
      </c>
      <c r="JY46" s="109" t="s">
        <v>953</v>
      </c>
      <c r="JZ46" s="121"/>
      <c r="KA46" s="108" t="s">
        <v>954</v>
      </c>
      <c r="KB46" s="109" t="s">
        <v>937</v>
      </c>
      <c r="KC46" s="109" t="s">
        <v>946</v>
      </c>
      <c r="KD46" s="109"/>
      <c r="KE46" s="137"/>
      <c r="KF46" s="108" t="s">
        <v>228</v>
      </c>
      <c r="KG46" s="109" t="s">
        <v>224</v>
      </c>
      <c r="KH46" s="109" t="s">
        <v>511</v>
      </c>
      <c r="KI46" s="137" t="s">
        <v>324</v>
      </c>
      <c r="KJ46" s="390" t="s">
        <v>510</v>
      </c>
      <c r="KK46" s="391" t="s">
        <v>299</v>
      </c>
      <c r="KL46" s="391" t="s">
        <v>1208</v>
      </c>
      <c r="KM46" s="392"/>
      <c r="KN46" s="390" t="s">
        <v>263</v>
      </c>
      <c r="KO46" s="391" t="s">
        <v>466</v>
      </c>
      <c r="KP46" s="391" t="s">
        <v>421</v>
      </c>
      <c r="KQ46" s="392"/>
      <c r="KR46" s="390" t="s">
        <v>169</v>
      </c>
      <c r="KS46" s="391" t="s">
        <v>269</v>
      </c>
      <c r="KT46" s="391" t="s">
        <v>187</v>
      </c>
      <c r="KU46" s="392"/>
      <c r="KV46" s="436"/>
      <c r="KW46" s="249" t="s">
        <v>548</v>
      </c>
      <c r="KX46" s="985">
        <f t="shared" si="5"/>
        <v>20</v>
      </c>
      <c r="KY46" s="102">
        <f t="shared" si="6"/>
        <v>16</v>
      </c>
      <c r="KZ46" s="102">
        <f t="shared" si="7"/>
        <v>36</v>
      </c>
      <c r="LA46" s="873">
        <f t="shared" si="8"/>
        <v>0.55555555555555558</v>
      </c>
      <c r="LB46" s="414">
        <f t="shared" si="9"/>
        <v>11</v>
      </c>
      <c r="LC46" s="102">
        <f t="shared" si="10"/>
        <v>7</v>
      </c>
      <c r="LD46" s="102">
        <f t="shared" si="11"/>
        <v>18</v>
      </c>
      <c r="LE46" s="412">
        <f t="shared" si="12"/>
        <v>0.61111111111111116</v>
      </c>
    </row>
    <row r="47" spans="1:317" ht="17.25" x14ac:dyDescent="0.2">
      <c r="A47" s="42" t="s">
        <v>207</v>
      </c>
      <c r="B47" s="284" t="s">
        <v>498</v>
      </c>
      <c r="C47" s="806">
        <f t="shared" ca="1" si="13"/>
        <v>13</v>
      </c>
      <c r="D47" s="992">
        <v>39491</v>
      </c>
      <c r="E47" s="1158" t="s">
        <v>478</v>
      </c>
      <c r="F47" s="440" t="s">
        <v>496</v>
      </c>
      <c r="G47" s="441" t="s">
        <v>9</v>
      </c>
      <c r="H47" s="89">
        <f t="shared" si="14"/>
        <v>61</v>
      </c>
      <c r="I47" s="90">
        <f t="shared" si="15"/>
        <v>53</v>
      </c>
      <c r="J47" s="90">
        <f t="shared" si="16"/>
        <v>114</v>
      </c>
      <c r="K47" s="103">
        <f t="shared" si="17"/>
        <v>0.53508771929824561</v>
      </c>
      <c r="L47" s="1159"/>
      <c r="M47" s="1159"/>
      <c r="N47" s="1159"/>
      <c r="O47" s="1159"/>
      <c r="P47" s="1159"/>
      <c r="Q47" s="1159"/>
      <c r="R47" s="1159"/>
      <c r="S47" s="1159"/>
      <c r="T47" s="1159"/>
      <c r="U47" s="1159"/>
      <c r="V47" s="1159"/>
      <c r="W47" s="1159"/>
      <c r="X47" s="1159"/>
      <c r="Y47" s="1159"/>
      <c r="Z47" s="1159"/>
      <c r="AA47" s="1159"/>
      <c r="AB47" s="1159"/>
      <c r="AC47" s="1159"/>
      <c r="AD47" s="1159"/>
      <c r="AE47" s="1159"/>
      <c r="AF47" s="1159"/>
      <c r="AG47" s="1159"/>
      <c r="AH47" s="1159"/>
      <c r="AI47" s="1159"/>
      <c r="AJ47" s="1159"/>
      <c r="AK47" s="1159"/>
      <c r="AL47" s="1159"/>
      <c r="AM47" s="1159"/>
      <c r="AN47" s="1159"/>
      <c r="AO47" s="1159"/>
      <c r="AP47" s="1159"/>
      <c r="AQ47" s="1159"/>
      <c r="AR47" s="1159"/>
      <c r="AS47" s="1159"/>
      <c r="AT47" s="1159"/>
      <c r="AU47" s="1159"/>
      <c r="AV47" s="1159"/>
      <c r="AW47" s="1159"/>
      <c r="AX47" s="1159"/>
      <c r="AY47" s="1159"/>
      <c r="AZ47" s="1159"/>
      <c r="BA47" s="1159"/>
      <c r="BB47" s="1159"/>
      <c r="BC47" s="1159"/>
      <c r="BD47" s="1159"/>
      <c r="BE47" s="1159"/>
      <c r="BF47" s="1159"/>
      <c r="BG47" s="1159"/>
      <c r="BH47" s="1159"/>
      <c r="BI47" s="1159"/>
      <c r="BJ47" s="1159"/>
      <c r="BK47" s="1159"/>
      <c r="BL47" s="1159"/>
      <c r="BM47" s="1159"/>
      <c r="BN47" s="1159"/>
      <c r="BO47" s="1159"/>
      <c r="BP47" s="1159"/>
      <c r="BQ47" s="1159"/>
      <c r="BR47" s="1159"/>
      <c r="BS47" s="1159"/>
      <c r="BT47" s="1159"/>
      <c r="BU47" s="1159"/>
      <c r="BV47" s="1159"/>
      <c r="BW47" s="1159"/>
      <c r="BX47" s="1159"/>
      <c r="BY47" s="1159"/>
      <c r="BZ47" s="1159"/>
      <c r="CA47" s="1159"/>
      <c r="CB47" s="1159"/>
      <c r="CC47" s="1159"/>
      <c r="CD47" s="1159"/>
      <c r="CE47" s="1159"/>
      <c r="CF47" s="1159"/>
      <c r="CG47" s="1159"/>
      <c r="CH47" s="1159"/>
      <c r="CI47" s="1159"/>
      <c r="CJ47" s="1159"/>
      <c r="CK47" s="1159"/>
      <c r="CL47" s="1159"/>
      <c r="CM47" s="1159"/>
      <c r="CN47" s="1159"/>
      <c r="CO47" s="1159"/>
      <c r="CP47" s="1159"/>
      <c r="CQ47" s="1159"/>
      <c r="CR47" s="1159"/>
      <c r="CS47" s="1159"/>
      <c r="CT47" s="1159"/>
      <c r="CU47" s="1159"/>
      <c r="CV47" s="1159"/>
      <c r="CW47" s="1159"/>
      <c r="CX47" s="1159"/>
      <c r="CY47" s="1159"/>
      <c r="CZ47" s="1159"/>
      <c r="DA47" s="1159"/>
      <c r="DB47" s="1159"/>
      <c r="DC47" s="1159"/>
      <c r="DD47" s="1159"/>
      <c r="DE47" s="1159"/>
      <c r="DF47" s="1159"/>
      <c r="DG47" s="1159"/>
      <c r="DH47" s="1159"/>
      <c r="DI47" s="1159"/>
      <c r="DJ47" s="1159"/>
      <c r="DK47" s="1159"/>
      <c r="DL47" s="1159"/>
      <c r="DM47" s="1159"/>
      <c r="DN47" s="1159"/>
      <c r="DO47" s="1159"/>
      <c r="DP47" s="1159"/>
      <c r="DQ47" s="1159"/>
      <c r="DR47" s="1159"/>
      <c r="DS47" s="1159"/>
      <c r="DT47" s="1159"/>
      <c r="DU47" s="1159"/>
      <c r="DV47" s="1159"/>
      <c r="DW47" s="1159"/>
      <c r="DX47" s="1159"/>
      <c r="DY47" s="1159"/>
      <c r="DZ47" s="1159"/>
      <c r="EA47" s="1159"/>
      <c r="EB47" s="1159"/>
      <c r="EC47" s="1159"/>
      <c r="ED47" s="1159"/>
      <c r="EE47" s="1159"/>
      <c r="EF47" s="1159"/>
      <c r="EG47" s="1159"/>
      <c r="EH47" s="1159"/>
      <c r="EI47" s="1159"/>
      <c r="EJ47" s="1159"/>
      <c r="EK47" s="1159"/>
      <c r="EL47" s="1159"/>
      <c r="EM47" s="1159"/>
      <c r="EN47" s="1159"/>
      <c r="EO47" s="1159"/>
      <c r="EP47" s="1159"/>
      <c r="EQ47" s="1159"/>
      <c r="ER47" s="1159"/>
      <c r="ES47" s="1159"/>
      <c r="ET47" s="1159"/>
      <c r="EU47" s="1159"/>
      <c r="EV47" s="1159"/>
      <c r="EW47" s="1159"/>
      <c r="EX47" s="1159"/>
      <c r="EY47" s="373" t="s">
        <v>221</v>
      </c>
      <c r="EZ47" s="374" t="s">
        <v>425</v>
      </c>
      <c r="FA47" s="374" t="s">
        <v>436</v>
      </c>
      <c r="FB47" s="375"/>
      <c r="FC47" s="387" t="s">
        <v>511</v>
      </c>
      <c r="FD47" s="388" t="s">
        <v>463</v>
      </c>
      <c r="FE47" s="388" t="s">
        <v>226</v>
      </c>
      <c r="FF47" s="389"/>
      <c r="FG47" s="387" t="s">
        <v>274</v>
      </c>
      <c r="FH47" s="388" t="s">
        <v>470</v>
      </c>
      <c r="FI47" s="388" t="s">
        <v>283</v>
      </c>
      <c r="FJ47" s="389"/>
      <c r="FK47" s="387" t="s">
        <v>426</v>
      </c>
      <c r="FL47" s="388" t="s">
        <v>454</v>
      </c>
      <c r="FM47" s="388" t="s">
        <v>158</v>
      </c>
      <c r="FN47" s="389"/>
      <c r="FO47" s="387" t="s">
        <v>190</v>
      </c>
      <c r="FP47" s="388" t="s">
        <v>291</v>
      </c>
      <c r="FQ47" s="388" t="s">
        <v>286</v>
      </c>
      <c r="FR47" s="389"/>
      <c r="FS47" s="387" t="s">
        <v>472</v>
      </c>
      <c r="FT47" s="388" t="s">
        <v>299</v>
      </c>
      <c r="FU47" s="388" t="s">
        <v>486</v>
      </c>
      <c r="FV47" s="406"/>
      <c r="FW47" s="387" t="s">
        <v>457</v>
      </c>
      <c r="FX47" s="388" t="s">
        <v>539</v>
      </c>
      <c r="FY47" s="388" t="s">
        <v>289</v>
      </c>
      <c r="FZ47" s="389"/>
      <c r="GA47" s="387" t="s">
        <v>475</v>
      </c>
      <c r="GB47" s="388" t="s">
        <v>224</v>
      </c>
      <c r="GC47" s="388" t="s">
        <v>187</v>
      </c>
      <c r="GD47" s="389"/>
      <c r="GE47" s="387" t="s">
        <v>485</v>
      </c>
      <c r="GF47" s="388" t="s">
        <v>227</v>
      </c>
      <c r="GG47" s="388" t="s">
        <v>458</v>
      </c>
      <c r="GH47" s="389"/>
      <c r="GI47" s="387" t="s">
        <v>487</v>
      </c>
      <c r="GJ47" s="388" t="s">
        <v>226</v>
      </c>
      <c r="GK47" s="443" t="s">
        <v>474</v>
      </c>
      <c r="GL47" s="446"/>
      <c r="GM47" s="445" t="s">
        <v>211</v>
      </c>
      <c r="GN47" s="443" t="s">
        <v>291</v>
      </c>
      <c r="GO47" s="443" t="s">
        <v>463</v>
      </c>
      <c r="GP47" s="444"/>
      <c r="GQ47" s="445" t="s">
        <v>322</v>
      </c>
      <c r="GR47" s="443" t="s">
        <v>436</v>
      </c>
      <c r="GS47" s="443" t="s">
        <v>454</v>
      </c>
      <c r="GT47" s="444"/>
      <c r="GU47" s="445" t="s">
        <v>511</v>
      </c>
      <c r="GV47" s="443" t="s">
        <v>540</v>
      </c>
      <c r="GW47" s="443" t="s">
        <v>466</v>
      </c>
      <c r="GX47" s="444"/>
      <c r="GY47" s="445" t="s">
        <v>475</v>
      </c>
      <c r="GZ47" s="443" t="s">
        <v>224</v>
      </c>
      <c r="HA47" s="443" t="s">
        <v>217</v>
      </c>
      <c r="HB47" s="389" t="s">
        <v>472</v>
      </c>
      <c r="HC47" s="387" t="s">
        <v>202</v>
      </c>
      <c r="HD47" s="388" t="s">
        <v>455</v>
      </c>
      <c r="HE47" s="388" t="s">
        <v>203</v>
      </c>
      <c r="HF47" s="389"/>
      <c r="HG47" s="387" t="s">
        <v>494</v>
      </c>
      <c r="HH47" s="388" t="s">
        <v>425</v>
      </c>
      <c r="HI47" s="316" t="s">
        <v>539</v>
      </c>
      <c r="HJ47" s="317"/>
      <c r="HK47" s="315" t="s">
        <v>488</v>
      </c>
      <c r="HL47" s="316" t="s">
        <v>140</v>
      </c>
      <c r="HM47" s="316" t="s">
        <v>421</v>
      </c>
      <c r="HN47" s="317"/>
      <c r="HO47" s="315" t="s">
        <v>463</v>
      </c>
      <c r="HP47" s="316" t="s">
        <v>456</v>
      </c>
      <c r="HQ47" s="316" t="s">
        <v>226</v>
      </c>
      <c r="HR47" s="317"/>
      <c r="HS47" s="315" t="s">
        <v>457</v>
      </c>
      <c r="HT47" s="316" t="s">
        <v>541</v>
      </c>
      <c r="HU47" s="316" t="s">
        <v>135</v>
      </c>
      <c r="HV47" s="442" t="s">
        <v>192</v>
      </c>
      <c r="HW47" s="313" t="s">
        <v>947</v>
      </c>
      <c r="HX47" s="1371" t="s">
        <v>948</v>
      </c>
      <c r="HY47" s="314" t="s">
        <v>136</v>
      </c>
      <c r="HZ47" s="389" t="s">
        <v>277</v>
      </c>
      <c r="IA47" s="387" t="s">
        <v>286</v>
      </c>
      <c r="IB47" s="388" t="s">
        <v>454</v>
      </c>
      <c r="IC47" s="388" t="s">
        <v>210</v>
      </c>
      <c r="ID47" s="389"/>
      <c r="IE47" s="387" t="s">
        <v>267</v>
      </c>
      <c r="IF47" s="388" t="s">
        <v>885</v>
      </c>
      <c r="IG47" s="388" t="s">
        <v>322</v>
      </c>
      <c r="IH47" s="389"/>
      <c r="II47" s="387" t="s">
        <v>283</v>
      </c>
      <c r="IJ47" s="388" t="s">
        <v>458</v>
      </c>
      <c r="IK47" s="388" t="s">
        <v>470</v>
      </c>
      <c r="IL47" s="389"/>
      <c r="IM47" s="387" t="s">
        <v>203</v>
      </c>
      <c r="IN47" s="388" t="s">
        <v>140</v>
      </c>
      <c r="IO47" s="388" t="s">
        <v>542</v>
      </c>
      <c r="IP47" s="389"/>
      <c r="IQ47" s="951" t="s">
        <v>932</v>
      </c>
      <c r="IR47" s="388" t="s">
        <v>269</v>
      </c>
      <c r="IS47" s="388" t="s">
        <v>475</v>
      </c>
      <c r="IT47" s="389"/>
      <c r="IU47" s="387" t="s">
        <v>456</v>
      </c>
      <c r="IV47" s="388" t="s">
        <v>487</v>
      </c>
      <c r="IW47" s="388" t="s">
        <v>455</v>
      </c>
      <c r="IX47" s="389"/>
      <c r="IY47" s="951" t="s">
        <v>934</v>
      </c>
      <c r="IZ47" s="388" t="s">
        <v>234</v>
      </c>
      <c r="JA47" s="388" t="s">
        <v>468</v>
      </c>
      <c r="JB47" s="389"/>
      <c r="JC47" s="387" t="s">
        <v>933</v>
      </c>
      <c r="JD47" s="388" t="s">
        <v>192</v>
      </c>
      <c r="JE47" s="388" t="s">
        <v>473</v>
      </c>
      <c r="JF47" s="389"/>
      <c r="JG47" s="387" t="s">
        <v>540</v>
      </c>
      <c r="JH47" s="388" t="s">
        <v>466</v>
      </c>
      <c r="JI47" s="388" t="s">
        <v>463</v>
      </c>
      <c r="JJ47" s="389"/>
      <c r="JK47" s="387" t="s">
        <v>936</v>
      </c>
      <c r="JL47" s="388" t="s">
        <v>950</v>
      </c>
      <c r="JM47" s="388" t="s">
        <v>454</v>
      </c>
      <c r="JN47" s="389"/>
      <c r="JO47" s="387" t="s">
        <v>169</v>
      </c>
      <c r="JP47" s="388" t="s">
        <v>539</v>
      </c>
      <c r="JQ47" s="388" t="s">
        <v>204</v>
      </c>
      <c r="JR47" s="406"/>
      <c r="JS47" s="387" t="s">
        <v>935</v>
      </c>
      <c r="JT47" s="388" t="s">
        <v>887</v>
      </c>
      <c r="JU47" s="388" t="s">
        <v>218</v>
      </c>
      <c r="JV47" s="389"/>
      <c r="JW47" s="387" t="s">
        <v>322</v>
      </c>
      <c r="JX47" s="388" t="s">
        <v>952</v>
      </c>
      <c r="JY47" s="388" t="s">
        <v>202</v>
      </c>
      <c r="JZ47" s="406"/>
      <c r="KA47" s="387" t="s">
        <v>509</v>
      </c>
      <c r="KB47" s="388" t="s">
        <v>291</v>
      </c>
      <c r="KC47" s="388" t="s">
        <v>459</v>
      </c>
      <c r="KD47" s="388"/>
      <c r="KE47" s="389"/>
      <c r="KF47" s="387" t="s">
        <v>289</v>
      </c>
      <c r="KG47" s="388" t="s">
        <v>1207</v>
      </c>
      <c r="KH47" s="388" t="s">
        <v>457</v>
      </c>
      <c r="KI47" s="389"/>
      <c r="KJ47" s="387" t="s">
        <v>475</v>
      </c>
      <c r="KK47" s="388" t="s">
        <v>932</v>
      </c>
      <c r="KL47" s="388" t="s">
        <v>1038</v>
      </c>
      <c r="KM47" s="389"/>
      <c r="KN47" s="387" t="s">
        <v>1208</v>
      </c>
      <c r="KO47" s="388" t="s">
        <v>472</v>
      </c>
      <c r="KP47" s="388" t="s">
        <v>286</v>
      </c>
      <c r="KQ47" s="389"/>
      <c r="KR47" s="387" t="s">
        <v>456</v>
      </c>
      <c r="KS47" s="388" t="s">
        <v>950</v>
      </c>
      <c r="KT47" s="388" t="s">
        <v>468</v>
      </c>
      <c r="KU47" s="389"/>
      <c r="KV47" s="283" t="s">
        <v>207</v>
      </c>
      <c r="KW47" s="284" t="s">
        <v>498</v>
      </c>
      <c r="KX47" s="983">
        <f t="shared" si="5"/>
        <v>20</v>
      </c>
      <c r="KY47" s="90">
        <f t="shared" si="6"/>
        <v>16</v>
      </c>
      <c r="KZ47" s="90">
        <f t="shared" si="7"/>
        <v>36</v>
      </c>
      <c r="LA47" s="872">
        <f t="shared" si="8"/>
        <v>0.55555555555555558</v>
      </c>
      <c r="LB47" s="492">
        <f t="shared" si="9"/>
        <v>11</v>
      </c>
      <c r="LC47" s="90">
        <f t="shared" si="10"/>
        <v>7</v>
      </c>
      <c r="LD47" s="90">
        <f t="shared" si="11"/>
        <v>18</v>
      </c>
      <c r="LE47" s="491">
        <f t="shared" si="12"/>
        <v>0.61111111111111116</v>
      </c>
    </row>
    <row r="48" spans="1:317" s="394" customFormat="1" ht="17.25" x14ac:dyDescent="0.2">
      <c r="A48" s="494"/>
      <c r="B48" s="993" t="s">
        <v>120</v>
      </c>
      <c r="C48" s="994">
        <f t="shared" ca="1" si="13"/>
        <v>11</v>
      </c>
      <c r="D48" s="998">
        <v>40060</v>
      </c>
      <c r="E48" s="404" t="s">
        <v>886</v>
      </c>
      <c r="F48" s="357" t="s">
        <v>18</v>
      </c>
      <c r="G48" s="354" t="s">
        <v>7</v>
      </c>
      <c r="H48" s="384">
        <f t="shared" si="14"/>
        <v>30</v>
      </c>
      <c r="I48" s="385">
        <f t="shared" si="15"/>
        <v>28</v>
      </c>
      <c r="J48" s="385">
        <f t="shared" si="16"/>
        <v>58</v>
      </c>
      <c r="K48" s="995">
        <f t="shared" si="17"/>
        <v>0.51724137931034486</v>
      </c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3"/>
      <c r="BE48" s="493"/>
      <c r="BF48" s="493"/>
      <c r="BG48" s="493"/>
      <c r="BH48" s="493"/>
      <c r="BI48" s="493"/>
      <c r="BJ48" s="493"/>
      <c r="BK48" s="493"/>
      <c r="BL48" s="493"/>
      <c r="BM48" s="493"/>
      <c r="BN48" s="493"/>
      <c r="BO48" s="493"/>
      <c r="BP48" s="493"/>
      <c r="BQ48" s="493"/>
      <c r="BR48" s="493"/>
      <c r="BS48" s="493"/>
      <c r="BT48" s="493"/>
      <c r="BU48" s="493"/>
      <c r="BV48" s="493"/>
      <c r="BW48" s="493"/>
      <c r="BX48" s="493"/>
      <c r="BY48" s="493"/>
      <c r="BZ48" s="493"/>
      <c r="CA48" s="493"/>
      <c r="CB48" s="493"/>
      <c r="CC48" s="493"/>
      <c r="CD48" s="493"/>
      <c r="CE48" s="493"/>
      <c r="CF48" s="493"/>
      <c r="CG48" s="493"/>
      <c r="CH48" s="493"/>
      <c r="CI48" s="493"/>
      <c r="CJ48" s="493"/>
      <c r="CK48" s="493"/>
      <c r="CL48" s="493"/>
      <c r="CM48" s="493"/>
      <c r="CN48" s="493"/>
      <c r="CO48" s="493"/>
      <c r="CP48" s="493"/>
      <c r="CQ48" s="493"/>
      <c r="CR48" s="493"/>
      <c r="CS48" s="493"/>
      <c r="CT48" s="493"/>
      <c r="CU48" s="493"/>
      <c r="CV48" s="493"/>
      <c r="CW48" s="493"/>
      <c r="CX48" s="493"/>
      <c r="CY48" s="493"/>
      <c r="CZ48" s="493"/>
      <c r="DA48" s="493"/>
      <c r="DB48" s="493"/>
      <c r="DC48" s="493"/>
      <c r="DD48" s="493"/>
      <c r="DE48" s="493"/>
      <c r="DF48" s="493"/>
      <c r="DG48" s="493"/>
      <c r="DH48" s="493"/>
      <c r="DI48" s="493"/>
      <c r="DJ48" s="493"/>
      <c r="DK48" s="493"/>
      <c r="DL48" s="493"/>
      <c r="DM48" s="493"/>
      <c r="DN48" s="493"/>
      <c r="DO48" s="493"/>
      <c r="DP48" s="493"/>
      <c r="DQ48" s="493"/>
      <c r="DR48" s="493"/>
      <c r="DS48" s="493"/>
      <c r="DT48" s="493"/>
      <c r="DU48" s="493"/>
      <c r="DV48" s="493"/>
      <c r="DW48" s="493"/>
      <c r="DX48" s="493"/>
      <c r="DY48" s="493"/>
      <c r="DZ48" s="493"/>
      <c r="EA48" s="493"/>
      <c r="EB48" s="493"/>
      <c r="EC48" s="493"/>
      <c r="ED48" s="493"/>
      <c r="EE48" s="493"/>
      <c r="EF48" s="493"/>
      <c r="EG48" s="493"/>
      <c r="EH48" s="493"/>
      <c r="EI48" s="493"/>
      <c r="EJ48" s="493"/>
      <c r="EK48" s="493"/>
      <c r="EL48" s="493"/>
      <c r="EM48" s="493"/>
      <c r="EN48" s="493"/>
      <c r="EO48" s="493"/>
      <c r="EP48" s="493"/>
      <c r="EQ48" s="493"/>
      <c r="ER48" s="493"/>
      <c r="ES48" s="493"/>
      <c r="ET48" s="493"/>
      <c r="EU48" s="493"/>
      <c r="EV48" s="493"/>
      <c r="EW48" s="493"/>
      <c r="EX48" s="493"/>
      <c r="EY48" s="996"/>
      <c r="EZ48" s="996"/>
      <c r="FA48" s="996"/>
      <c r="FB48" s="996"/>
      <c r="FC48" s="996"/>
      <c r="FD48" s="996"/>
      <c r="FE48" s="996"/>
      <c r="FF48" s="996"/>
      <c r="FG48" s="996"/>
      <c r="FH48" s="996"/>
      <c r="FI48" s="996"/>
      <c r="FJ48" s="996"/>
      <c r="FK48" s="996"/>
      <c r="FL48" s="996"/>
      <c r="FM48" s="996"/>
      <c r="FN48" s="996"/>
      <c r="FO48" s="996"/>
      <c r="FP48" s="996"/>
      <c r="FQ48" s="996"/>
      <c r="FR48" s="996"/>
      <c r="FS48" s="996"/>
      <c r="FT48" s="996"/>
      <c r="FU48" s="996"/>
      <c r="FV48" s="996"/>
      <c r="FW48" s="996"/>
      <c r="FX48" s="996"/>
      <c r="FY48" s="996"/>
      <c r="FZ48" s="996"/>
      <c r="GA48" s="996"/>
      <c r="GB48" s="996"/>
      <c r="GC48" s="996"/>
      <c r="GD48" s="996"/>
      <c r="GE48" s="996"/>
      <c r="GF48" s="996"/>
      <c r="GG48" s="996"/>
      <c r="GH48" s="996"/>
      <c r="GI48" s="996"/>
      <c r="GJ48" s="996"/>
      <c r="GK48" s="996"/>
      <c r="GL48" s="996"/>
      <c r="GM48" s="996"/>
      <c r="GN48" s="996"/>
      <c r="GO48" s="996"/>
      <c r="GP48" s="996"/>
      <c r="GQ48" s="996"/>
      <c r="GR48" s="996"/>
      <c r="GS48" s="996"/>
      <c r="GT48" s="996"/>
      <c r="GU48" s="996"/>
      <c r="GV48" s="996"/>
      <c r="GW48" s="996"/>
      <c r="GX48" s="996"/>
      <c r="GY48" s="384"/>
      <c r="GZ48" s="385"/>
      <c r="HA48" s="385"/>
      <c r="HB48" s="386"/>
      <c r="HC48" s="384"/>
      <c r="HD48" s="385"/>
      <c r="HE48" s="385"/>
      <c r="HF48" s="386"/>
      <c r="HG48" s="384"/>
      <c r="HH48" s="385"/>
      <c r="HI48" s="385"/>
      <c r="HJ48" s="386"/>
      <c r="HK48" s="384"/>
      <c r="HL48" s="385"/>
      <c r="HM48" s="385"/>
      <c r="HN48" s="386"/>
      <c r="HO48" s="384"/>
      <c r="HP48" s="385"/>
      <c r="HQ48" s="385"/>
      <c r="HR48" s="386"/>
      <c r="HS48" s="384" t="s">
        <v>294</v>
      </c>
      <c r="HT48" s="385" t="s">
        <v>458</v>
      </c>
      <c r="HU48" s="385" t="s">
        <v>466</v>
      </c>
      <c r="HV48" s="386"/>
      <c r="HW48" s="813" t="s">
        <v>464</v>
      </c>
      <c r="HX48" s="815" t="s">
        <v>951</v>
      </c>
      <c r="HY48" s="385" t="s">
        <v>234</v>
      </c>
      <c r="HZ48" s="386"/>
      <c r="IA48" s="384" t="s">
        <v>455</v>
      </c>
      <c r="IB48" s="385" t="s">
        <v>459</v>
      </c>
      <c r="IC48" s="125" t="s">
        <v>322</v>
      </c>
      <c r="ID48" s="242"/>
      <c r="IE48" s="124" t="s">
        <v>202</v>
      </c>
      <c r="IF48" s="125" t="s">
        <v>491</v>
      </c>
      <c r="IG48" s="125" t="s">
        <v>472</v>
      </c>
      <c r="IH48" s="242" t="s">
        <v>511</v>
      </c>
      <c r="II48" s="124" t="s">
        <v>294</v>
      </c>
      <c r="IJ48" s="125" t="s">
        <v>213</v>
      </c>
      <c r="IK48" s="385" t="s">
        <v>289</v>
      </c>
      <c r="IL48" s="386" t="s">
        <v>540</v>
      </c>
      <c r="IM48" s="384" t="s">
        <v>453</v>
      </c>
      <c r="IN48" s="385" t="s">
        <v>542</v>
      </c>
      <c r="IO48" s="385" t="s">
        <v>425</v>
      </c>
      <c r="IP48" s="386"/>
      <c r="IQ48" s="950" t="s">
        <v>5</v>
      </c>
      <c r="IR48" s="385"/>
      <c r="IS48" s="385"/>
      <c r="IT48" s="386"/>
      <c r="IU48" s="384" t="s">
        <v>936</v>
      </c>
      <c r="IV48" s="385" t="s">
        <v>953</v>
      </c>
      <c r="IW48" s="385" t="s">
        <v>932</v>
      </c>
      <c r="IX48" s="386"/>
      <c r="IY48" s="950" t="s">
        <v>269</v>
      </c>
      <c r="IZ48" s="385" t="s">
        <v>203</v>
      </c>
      <c r="JA48" s="385" t="s">
        <v>187</v>
      </c>
      <c r="JB48" s="386"/>
      <c r="JC48" s="384" t="s">
        <v>210</v>
      </c>
      <c r="JD48" s="385" t="s">
        <v>286</v>
      </c>
      <c r="JE48" s="385" t="s">
        <v>943</v>
      </c>
      <c r="JF48" s="386"/>
      <c r="JG48" s="384" t="s">
        <v>487</v>
      </c>
      <c r="JH48" s="385" t="s">
        <v>458</v>
      </c>
      <c r="JI48" s="385" t="s">
        <v>934</v>
      </c>
      <c r="JJ48" s="386"/>
      <c r="JK48" s="384" t="s">
        <v>454</v>
      </c>
      <c r="JL48" s="385" t="s">
        <v>1222</v>
      </c>
      <c r="JM48" s="385" t="s">
        <v>1221</v>
      </c>
      <c r="JN48" s="386"/>
      <c r="JO48" s="384" t="s">
        <v>473</v>
      </c>
      <c r="JP48" s="385" t="s">
        <v>224</v>
      </c>
      <c r="JQ48" s="385" t="s">
        <v>944</v>
      </c>
      <c r="JR48" s="405"/>
      <c r="JS48" s="384" t="s">
        <v>954</v>
      </c>
      <c r="JT48" s="385" t="s">
        <v>460</v>
      </c>
      <c r="JU48" s="385" t="s">
        <v>322</v>
      </c>
      <c r="JV48" s="386"/>
      <c r="JW48" s="384" t="s">
        <v>940</v>
      </c>
      <c r="JX48" s="385" t="s">
        <v>457</v>
      </c>
      <c r="JY48" s="385" t="s">
        <v>933</v>
      </c>
      <c r="JZ48" s="405"/>
      <c r="KA48" s="384" t="s">
        <v>472</v>
      </c>
      <c r="KB48" s="385" t="s">
        <v>459</v>
      </c>
      <c r="KC48" s="385" t="s">
        <v>937</v>
      </c>
      <c r="KD48" s="385"/>
      <c r="KE48" s="386"/>
      <c r="KF48" s="384" t="s">
        <v>952</v>
      </c>
      <c r="KG48" s="385" t="s">
        <v>468</v>
      </c>
      <c r="KH48" s="385" t="s">
        <v>227</v>
      </c>
      <c r="KI48" s="386"/>
      <c r="KJ48" s="384" t="s">
        <v>204</v>
      </c>
      <c r="KK48" s="385" t="s">
        <v>283</v>
      </c>
      <c r="KL48" s="385" t="s">
        <v>509</v>
      </c>
      <c r="KM48" s="386"/>
      <c r="KN48" s="384" t="s">
        <v>140</v>
      </c>
      <c r="KO48" s="385" t="s">
        <v>218</v>
      </c>
      <c r="KP48" s="385" t="s">
        <v>951</v>
      </c>
      <c r="KQ48" s="386"/>
      <c r="KR48" s="384" t="s">
        <v>1037</v>
      </c>
      <c r="KS48" s="385" t="s">
        <v>289</v>
      </c>
      <c r="KT48" s="385" t="s">
        <v>946</v>
      </c>
      <c r="KU48" s="386"/>
      <c r="KV48" s="356"/>
      <c r="KW48" s="993" t="s">
        <v>120</v>
      </c>
      <c r="KX48" s="968">
        <f t="shared" si="5"/>
        <v>16</v>
      </c>
      <c r="KY48" s="82">
        <f t="shared" si="6"/>
        <v>20</v>
      </c>
      <c r="KZ48" s="82">
        <f t="shared" si="7"/>
        <v>36</v>
      </c>
      <c r="LA48" s="871">
        <f t="shared" si="8"/>
        <v>0.44444444444444442</v>
      </c>
      <c r="LB48" s="415">
        <f t="shared" si="9"/>
        <v>9</v>
      </c>
      <c r="LC48" s="82">
        <f t="shared" si="10"/>
        <v>9</v>
      </c>
      <c r="LD48" s="82">
        <f t="shared" si="11"/>
        <v>18</v>
      </c>
      <c r="LE48" s="413">
        <f t="shared" si="12"/>
        <v>0.5</v>
      </c>
    </row>
    <row r="49" spans="1:317" ht="17.25" x14ac:dyDescent="0.2">
      <c r="A49" s="494"/>
      <c r="B49" s="77" t="s">
        <v>1024</v>
      </c>
      <c r="C49" s="997">
        <f t="shared" ca="1" si="13"/>
        <v>16</v>
      </c>
      <c r="D49" s="998">
        <v>38172</v>
      </c>
      <c r="E49" s="404" t="s">
        <v>1042</v>
      </c>
      <c r="F49" s="78" t="s">
        <v>1043</v>
      </c>
      <c r="G49" s="203" t="s">
        <v>1041</v>
      </c>
      <c r="H49" s="81">
        <f t="shared" si="14"/>
        <v>25</v>
      </c>
      <c r="I49" s="82">
        <f t="shared" si="15"/>
        <v>17</v>
      </c>
      <c r="J49" s="82">
        <f t="shared" si="16"/>
        <v>42</v>
      </c>
      <c r="K49" s="101">
        <f t="shared" si="17"/>
        <v>0.59523809523809523</v>
      </c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356"/>
      <c r="EZ49" s="357"/>
      <c r="FA49" s="357"/>
      <c r="FB49" s="354"/>
      <c r="FC49" s="83"/>
      <c r="FD49" s="84"/>
      <c r="FE49" s="84"/>
      <c r="FF49" s="198"/>
      <c r="FG49" s="83"/>
      <c r="FH49" s="84"/>
      <c r="FI49" s="84"/>
      <c r="FJ49" s="198"/>
      <c r="FK49" s="83"/>
      <c r="FL49" s="84"/>
      <c r="FM49" s="84"/>
      <c r="FN49" s="198"/>
      <c r="FO49" s="83"/>
      <c r="FP49" s="84"/>
      <c r="FQ49" s="1041"/>
      <c r="FR49" s="1042"/>
      <c r="FS49" s="1043"/>
      <c r="FT49" s="1041"/>
      <c r="FU49" s="1041"/>
      <c r="FV49" s="1044"/>
      <c r="FW49" s="1043"/>
      <c r="FX49" s="1041"/>
      <c r="FY49" s="1041"/>
      <c r="FZ49" s="1042"/>
      <c r="GA49" s="1043"/>
      <c r="GB49" s="1041"/>
      <c r="GC49" s="1041"/>
      <c r="GD49" s="386"/>
      <c r="GE49" s="384"/>
      <c r="GF49" s="385"/>
      <c r="GG49" s="385"/>
      <c r="GH49" s="386"/>
      <c r="GI49" s="124"/>
      <c r="GJ49" s="125"/>
      <c r="GK49" s="125"/>
      <c r="GL49" s="126"/>
      <c r="GM49" s="124"/>
      <c r="GN49" s="125"/>
      <c r="GO49" s="125"/>
      <c r="GP49" s="242"/>
      <c r="GQ49" s="384"/>
      <c r="GR49" s="385"/>
      <c r="GS49" s="385"/>
      <c r="GT49" s="386"/>
      <c r="GU49" s="384"/>
      <c r="GV49" s="385"/>
      <c r="GW49" s="385"/>
      <c r="GX49" s="386"/>
      <c r="GY49" s="384"/>
      <c r="GZ49" s="385"/>
      <c r="HA49" s="385"/>
      <c r="HB49" s="386"/>
      <c r="HC49" s="384"/>
      <c r="HD49" s="385"/>
      <c r="HE49" s="385"/>
      <c r="HF49" s="386"/>
      <c r="HG49" s="384"/>
      <c r="HH49" s="385"/>
      <c r="HI49" s="385"/>
      <c r="HJ49" s="386"/>
      <c r="HK49" s="384"/>
      <c r="HL49" s="385"/>
      <c r="HM49" s="385"/>
      <c r="HN49" s="386"/>
      <c r="HO49" s="384"/>
      <c r="HP49" s="385"/>
      <c r="HQ49" s="385"/>
      <c r="HR49" s="386"/>
      <c r="HS49" s="384"/>
      <c r="HT49" s="385"/>
      <c r="HU49" s="385"/>
      <c r="HV49" s="386"/>
      <c r="HW49" s="813"/>
      <c r="HX49" s="815"/>
      <c r="HY49" s="815"/>
      <c r="HZ49" s="386"/>
      <c r="IA49" s="384"/>
      <c r="IB49" s="385"/>
      <c r="IC49" s="385"/>
      <c r="ID49" s="386"/>
      <c r="IE49" s="384"/>
      <c r="IF49" s="385"/>
      <c r="IG49" s="385"/>
      <c r="IH49" s="386"/>
      <c r="II49" s="384"/>
      <c r="IJ49" s="385"/>
      <c r="IK49" s="385"/>
      <c r="IL49" s="386"/>
      <c r="IM49" s="384"/>
      <c r="IN49" s="385"/>
      <c r="IO49" s="385"/>
      <c r="IP49" s="386"/>
      <c r="IQ49" s="950" t="s">
        <v>491</v>
      </c>
      <c r="IR49" s="385" t="s">
        <v>475</v>
      </c>
      <c r="IS49" s="385" t="s">
        <v>204</v>
      </c>
      <c r="IT49" s="386"/>
      <c r="IU49" s="384" t="s">
        <v>187</v>
      </c>
      <c r="IV49" s="385" t="s">
        <v>218</v>
      </c>
      <c r="IW49" s="385" t="s">
        <v>887</v>
      </c>
      <c r="IX49" s="386"/>
      <c r="IY49" s="950" t="s">
        <v>322</v>
      </c>
      <c r="IZ49" s="385" t="s">
        <v>459</v>
      </c>
      <c r="JA49" s="385" t="s">
        <v>539</v>
      </c>
      <c r="JB49" s="386"/>
      <c r="JC49" s="384" t="s">
        <v>289</v>
      </c>
      <c r="JD49" s="385" t="s">
        <v>473</v>
      </c>
      <c r="JE49" s="385" t="s">
        <v>456</v>
      </c>
      <c r="JF49" s="386"/>
      <c r="JG49" s="384" t="s">
        <v>224</v>
      </c>
      <c r="JH49" s="385" t="s">
        <v>291</v>
      </c>
      <c r="JI49" s="385" t="s">
        <v>953</v>
      </c>
      <c r="JJ49" s="386"/>
      <c r="JK49" s="384" t="s">
        <v>486</v>
      </c>
      <c r="JL49" s="385" t="s">
        <v>941</v>
      </c>
      <c r="JM49" s="385" t="s">
        <v>227</v>
      </c>
      <c r="JN49" s="386"/>
      <c r="JO49" s="384" t="s">
        <v>454</v>
      </c>
      <c r="JP49" s="385" t="s">
        <v>464</v>
      </c>
      <c r="JQ49" s="385" t="s">
        <v>140</v>
      </c>
      <c r="JR49" s="405"/>
      <c r="JS49" s="83" t="s">
        <v>541</v>
      </c>
      <c r="JT49" s="84" t="s">
        <v>936</v>
      </c>
      <c r="JU49" s="84" t="s">
        <v>269</v>
      </c>
      <c r="JV49" s="198"/>
      <c r="JW49" s="83" t="s">
        <v>943</v>
      </c>
      <c r="JX49" s="84" t="s">
        <v>951</v>
      </c>
      <c r="JY49" s="84" t="s">
        <v>509</v>
      </c>
      <c r="JZ49" s="120"/>
      <c r="KA49" s="83" t="s">
        <v>934</v>
      </c>
      <c r="KB49" s="84" t="s">
        <v>457</v>
      </c>
      <c r="KC49" s="84" t="s">
        <v>950</v>
      </c>
      <c r="KD49" s="84"/>
      <c r="KE49" s="198"/>
      <c r="KF49" s="83" t="s">
        <v>942</v>
      </c>
      <c r="KG49" s="84" t="s">
        <v>135</v>
      </c>
      <c r="KH49" s="86" t="s">
        <v>472</v>
      </c>
      <c r="KI49" s="136" t="s">
        <v>283</v>
      </c>
      <c r="KJ49" s="85" t="s">
        <v>187</v>
      </c>
      <c r="KK49" s="86" t="s">
        <v>136</v>
      </c>
      <c r="KL49" s="385" t="s">
        <v>491</v>
      </c>
      <c r="KM49" s="386" t="s">
        <v>1223</v>
      </c>
      <c r="KN49" s="384" t="s">
        <v>475</v>
      </c>
      <c r="KO49" s="385" t="s">
        <v>952</v>
      </c>
      <c r="KP49" s="385" t="s">
        <v>474</v>
      </c>
      <c r="KQ49" s="386"/>
      <c r="KR49" s="384" t="s">
        <v>885</v>
      </c>
      <c r="KS49" s="385" t="s">
        <v>510</v>
      </c>
      <c r="KT49" s="385" t="s">
        <v>1038</v>
      </c>
      <c r="KU49" s="386"/>
      <c r="KV49" s="356"/>
      <c r="KW49" s="357" t="s">
        <v>1040</v>
      </c>
      <c r="KX49" s="968">
        <f t="shared" si="5"/>
        <v>20</v>
      </c>
      <c r="KY49" s="82">
        <f t="shared" si="6"/>
        <v>16</v>
      </c>
      <c r="KZ49" s="82">
        <f t="shared" si="7"/>
        <v>36</v>
      </c>
      <c r="LA49" s="871">
        <f t="shared" si="8"/>
        <v>0.55555555555555558</v>
      </c>
      <c r="LB49" s="415">
        <f t="shared" si="9"/>
        <v>12</v>
      </c>
      <c r="LC49" s="82">
        <f t="shared" si="10"/>
        <v>6</v>
      </c>
      <c r="LD49" s="82">
        <f t="shared" si="11"/>
        <v>18</v>
      </c>
      <c r="LE49" s="413">
        <f t="shared" si="12"/>
        <v>0.66666666666666663</v>
      </c>
    </row>
    <row r="50" spans="1:317" ht="17.25" x14ac:dyDescent="0.2">
      <c r="A50" s="766"/>
      <c r="B50" s="77" t="s">
        <v>42</v>
      </c>
      <c r="C50" s="803">
        <f t="shared" ca="1" si="13"/>
        <v>17</v>
      </c>
      <c r="D50" s="812">
        <v>37790</v>
      </c>
      <c r="E50" s="402" t="s">
        <v>359</v>
      </c>
      <c r="F50" s="78" t="s">
        <v>4</v>
      </c>
      <c r="G50" s="203" t="s">
        <v>7</v>
      </c>
      <c r="H50" s="81">
        <f t="shared" si="14"/>
        <v>80</v>
      </c>
      <c r="I50" s="82">
        <f t="shared" si="15"/>
        <v>93</v>
      </c>
      <c r="J50" s="82">
        <f t="shared" si="16"/>
        <v>173</v>
      </c>
      <c r="K50" s="101">
        <f t="shared" si="17"/>
        <v>0.46242774566473988</v>
      </c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81" t="s">
        <v>268</v>
      </c>
      <c r="BE50" s="82" t="s">
        <v>202</v>
      </c>
      <c r="BF50" s="84" t="s">
        <v>203</v>
      </c>
      <c r="BG50" s="120"/>
      <c r="BH50" s="83" t="s">
        <v>215</v>
      </c>
      <c r="BI50" s="84" t="s">
        <v>285</v>
      </c>
      <c r="BJ50" s="84" t="s">
        <v>231</v>
      </c>
      <c r="BK50" s="198"/>
      <c r="BL50" s="83" t="s">
        <v>273</v>
      </c>
      <c r="BM50" s="84" t="s">
        <v>204</v>
      </c>
      <c r="BN50" s="84" t="s">
        <v>274</v>
      </c>
      <c r="BO50" s="198"/>
      <c r="BP50" s="83" t="s">
        <v>262</v>
      </c>
      <c r="BQ50" s="84" t="s">
        <v>301</v>
      </c>
      <c r="BR50" s="84" t="s">
        <v>263</v>
      </c>
      <c r="BS50" s="198" t="s">
        <v>195</v>
      </c>
      <c r="BT50" s="85" t="s">
        <v>225</v>
      </c>
      <c r="BU50" s="86" t="s">
        <v>221</v>
      </c>
      <c r="BV50" s="86" t="s">
        <v>187</v>
      </c>
      <c r="BW50" s="136"/>
      <c r="BX50" s="85" t="s">
        <v>291</v>
      </c>
      <c r="BY50" s="82" t="s">
        <v>289</v>
      </c>
      <c r="BZ50" s="82" t="s">
        <v>211</v>
      </c>
      <c r="CA50" s="134"/>
      <c r="CB50" s="81" t="s">
        <v>228</v>
      </c>
      <c r="CC50" s="82" t="s">
        <v>231</v>
      </c>
      <c r="CD50" s="82" t="s">
        <v>227</v>
      </c>
      <c r="CE50" s="276"/>
      <c r="CF50" s="274" t="s">
        <v>269</v>
      </c>
      <c r="CG50" s="82" t="s">
        <v>294</v>
      </c>
      <c r="CH50" s="82" t="s">
        <v>322</v>
      </c>
      <c r="CI50" s="134"/>
      <c r="CJ50" s="81" t="s">
        <v>263</v>
      </c>
      <c r="CK50" s="82" t="s">
        <v>273</v>
      </c>
      <c r="CL50" s="82" t="s">
        <v>290</v>
      </c>
      <c r="CM50" s="118"/>
      <c r="CN50" s="69" t="s">
        <v>5</v>
      </c>
      <c r="CO50" s="77"/>
      <c r="CP50" s="77"/>
      <c r="CQ50" s="285"/>
      <c r="CR50" s="69" t="s">
        <v>301</v>
      </c>
      <c r="CS50" s="77" t="s">
        <v>190</v>
      </c>
      <c r="CT50" s="77" t="s">
        <v>264</v>
      </c>
      <c r="CU50" s="285"/>
      <c r="CV50" s="69" t="s">
        <v>187</v>
      </c>
      <c r="CW50" s="77" t="s">
        <v>212</v>
      </c>
      <c r="CX50" s="77" t="s">
        <v>267</v>
      </c>
      <c r="CY50" s="77"/>
      <c r="CZ50" s="285"/>
      <c r="DA50" s="69" t="s">
        <v>202</v>
      </c>
      <c r="DB50" s="77" t="s">
        <v>228</v>
      </c>
      <c r="DC50" s="77" t="s">
        <v>208</v>
      </c>
      <c r="DD50" s="310" t="s">
        <v>291</v>
      </c>
      <c r="DE50" s="285"/>
      <c r="DF50" s="69" t="s">
        <v>231</v>
      </c>
      <c r="DG50" s="77" t="s">
        <v>269</v>
      </c>
      <c r="DH50" s="77" t="s">
        <v>285</v>
      </c>
      <c r="DI50" s="285"/>
      <c r="DJ50" s="69" t="s">
        <v>211</v>
      </c>
      <c r="DK50" s="77" t="s">
        <v>323</v>
      </c>
      <c r="DL50" s="298" t="s">
        <v>299</v>
      </c>
      <c r="DM50" s="298"/>
      <c r="DN50" s="299"/>
      <c r="DO50" s="297" t="s">
        <v>294</v>
      </c>
      <c r="DP50" s="298" t="s">
        <v>271</v>
      </c>
      <c r="DQ50" s="298" t="s">
        <v>192</v>
      </c>
      <c r="DR50" s="299"/>
      <c r="DS50" s="297" t="s">
        <v>221</v>
      </c>
      <c r="DT50" s="298" t="s">
        <v>190</v>
      </c>
      <c r="DU50" s="298" t="s">
        <v>277</v>
      </c>
      <c r="DV50" s="299"/>
      <c r="DW50" s="297" t="s">
        <v>227</v>
      </c>
      <c r="DX50" s="298" t="s">
        <v>274</v>
      </c>
      <c r="DY50" s="298" t="s">
        <v>228</v>
      </c>
      <c r="DZ50" s="299" t="s">
        <v>135</v>
      </c>
      <c r="EA50" s="356" t="s">
        <v>421</v>
      </c>
      <c r="EB50" s="357" t="s">
        <v>210</v>
      </c>
      <c r="EC50" s="357" t="s">
        <v>211</v>
      </c>
      <c r="ED50" s="354"/>
      <c r="EE50" s="356" t="s">
        <v>428</v>
      </c>
      <c r="EF50" s="357" t="s">
        <v>5</v>
      </c>
      <c r="EG50" s="357"/>
      <c r="EH50" s="354"/>
      <c r="EI50" s="356" t="s">
        <v>301</v>
      </c>
      <c r="EJ50" s="295" t="s">
        <v>294</v>
      </c>
      <c r="EK50" s="295" t="s">
        <v>299</v>
      </c>
      <c r="EL50" s="296"/>
      <c r="EM50" s="294" t="s">
        <v>267</v>
      </c>
      <c r="EN50" s="295" t="s">
        <v>422</v>
      </c>
      <c r="EO50" s="295" t="s">
        <v>290</v>
      </c>
      <c r="EP50" s="296" t="s">
        <v>136</v>
      </c>
      <c r="EQ50" s="384" t="s">
        <v>460</v>
      </c>
      <c r="ER50" s="385" t="s">
        <v>461</v>
      </c>
      <c r="ES50" s="385" t="s">
        <v>464</v>
      </c>
      <c r="ET50" s="386"/>
      <c r="EU50" s="384" t="s">
        <v>227</v>
      </c>
      <c r="EV50" s="385" t="s">
        <v>211</v>
      </c>
      <c r="EW50" s="385" t="s">
        <v>210</v>
      </c>
      <c r="EX50" s="405"/>
      <c r="EY50" s="356" t="s">
        <v>455</v>
      </c>
      <c r="EZ50" s="357" t="s">
        <v>492</v>
      </c>
      <c r="FA50" s="357" t="s">
        <v>487</v>
      </c>
      <c r="FB50" s="354"/>
      <c r="FC50" s="384" t="s">
        <v>453</v>
      </c>
      <c r="FD50" s="385" t="s">
        <v>277</v>
      </c>
      <c r="FE50" s="385" t="s">
        <v>466</v>
      </c>
      <c r="FF50" s="386"/>
      <c r="FG50" s="384" t="s">
        <v>5</v>
      </c>
      <c r="FH50" s="385"/>
      <c r="FI50" s="385"/>
      <c r="FJ50" s="386"/>
      <c r="FK50" s="384" t="s">
        <v>190</v>
      </c>
      <c r="FL50" s="385" t="s">
        <v>474</v>
      </c>
      <c r="FM50" s="385" t="s">
        <v>510</v>
      </c>
      <c r="FN50" s="386"/>
      <c r="FO50" s="384" t="s">
        <v>494</v>
      </c>
      <c r="FP50" s="385" t="s">
        <v>485</v>
      </c>
      <c r="FQ50" s="385" t="s">
        <v>509</v>
      </c>
      <c r="FR50" s="386"/>
      <c r="FS50" s="384" t="s">
        <v>5</v>
      </c>
      <c r="FT50" s="385"/>
      <c r="FU50" s="385"/>
      <c r="FV50" s="405"/>
      <c r="FW50" s="384" t="s">
        <v>463</v>
      </c>
      <c r="FX50" s="385" t="s">
        <v>294</v>
      </c>
      <c r="FY50" s="385" t="s">
        <v>472</v>
      </c>
      <c r="FZ50" s="386"/>
      <c r="GA50" s="384" t="s">
        <v>540</v>
      </c>
      <c r="GB50" s="385" t="s">
        <v>460</v>
      </c>
      <c r="GC50" s="385" t="s">
        <v>285</v>
      </c>
      <c r="GD50" s="386"/>
      <c r="GE50" s="384" t="s">
        <v>210</v>
      </c>
      <c r="GF50" s="385" t="s">
        <v>425</v>
      </c>
      <c r="GG50" s="385" t="s">
        <v>488</v>
      </c>
      <c r="GH50" s="386"/>
      <c r="GI50" s="384" t="s">
        <v>277</v>
      </c>
      <c r="GJ50" s="385" t="s">
        <v>436</v>
      </c>
      <c r="GK50" s="385" t="s">
        <v>457</v>
      </c>
      <c r="GL50" s="405"/>
      <c r="GM50" s="384" t="s">
        <v>283</v>
      </c>
      <c r="GN50" s="385" t="s">
        <v>289</v>
      </c>
      <c r="GO50" s="385" t="s">
        <v>458</v>
      </c>
      <c r="GP50" s="386"/>
      <c r="GQ50" s="384" t="s">
        <v>475</v>
      </c>
      <c r="GR50" s="385" t="s">
        <v>140</v>
      </c>
      <c r="GS50" s="385" t="s">
        <v>204</v>
      </c>
      <c r="GT50" s="386"/>
      <c r="GU50" s="384" t="s">
        <v>456</v>
      </c>
      <c r="GV50" s="385" t="s">
        <v>227</v>
      </c>
      <c r="GW50" s="385" t="s">
        <v>510</v>
      </c>
      <c r="GX50" s="386"/>
      <c r="GY50" s="384" t="s">
        <v>541</v>
      </c>
      <c r="GZ50" s="385" t="s">
        <v>460</v>
      </c>
      <c r="HA50" s="385" t="s">
        <v>470</v>
      </c>
      <c r="HB50" s="386"/>
      <c r="HC50" s="384" t="s">
        <v>226</v>
      </c>
      <c r="HD50" s="385" t="s">
        <v>472</v>
      </c>
      <c r="HE50" s="385" t="s">
        <v>539</v>
      </c>
      <c r="HF50" s="386"/>
      <c r="HG50" s="384" t="s">
        <v>455</v>
      </c>
      <c r="HH50" s="385" t="s">
        <v>457</v>
      </c>
      <c r="HI50" s="385" t="s">
        <v>456</v>
      </c>
      <c r="HJ50" s="386"/>
      <c r="HK50" s="384" t="s">
        <v>5</v>
      </c>
      <c r="HL50" s="385"/>
      <c r="HM50" s="385"/>
      <c r="HN50" s="386"/>
      <c r="HO50" s="384" t="s">
        <v>322</v>
      </c>
      <c r="HP50" s="385" t="s">
        <v>187</v>
      </c>
      <c r="HQ50" s="385" t="s">
        <v>211</v>
      </c>
      <c r="HR50" s="386"/>
      <c r="HS50" s="384" t="s">
        <v>453</v>
      </c>
      <c r="HT50" s="385" t="s">
        <v>289</v>
      </c>
      <c r="HU50" s="385" t="s">
        <v>510</v>
      </c>
      <c r="HV50" s="386"/>
      <c r="HW50" s="813" t="s">
        <v>218</v>
      </c>
      <c r="HX50" s="815" t="s">
        <v>162</v>
      </c>
      <c r="HY50" s="815" t="s">
        <v>935</v>
      </c>
      <c r="HZ50" s="386" t="s">
        <v>887</v>
      </c>
      <c r="IA50" s="384" t="s">
        <v>487</v>
      </c>
      <c r="IB50" s="385" t="s">
        <v>511</v>
      </c>
      <c r="IC50" s="385" t="s">
        <v>458</v>
      </c>
      <c r="ID50" s="386"/>
      <c r="IE50" s="384" t="s">
        <v>286</v>
      </c>
      <c r="IF50" s="385" t="s">
        <v>470</v>
      </c>
      <c r="IG50" s="385" t="s">
        <v>541</v>
      </c>
      <c r="IH50" s="386"/>
      <c r="II50" s="384" t="s">
        <v>461</v>
      </c>
      <c r="IJ50" s="385" t="s">
        <v>294</v>
      </c>
      <c r="IK50" s="385" t="s">
        <v>202</v>
      </c>
      <c r="IL50" s="386"/>
      <c r="IM50" s="384" t="s">
        <v>455</v>
      </c>
      <c r="IN50" s="385" t="s">
        <v>457</v>
      </c>
      <c r="IO50" s="385" t="s">
        <v>210</v>
      </c>
      <c r="IP50" s="386"/>
      <c r="IQ50" s="950" t="s">
        <v>953</v>
      </c>
      <c r="IR50" s="385" t="s">
        <v>954</v>
      </c>
      <c r="IS50" s="385" t="s">
        <v>942</v>
      </c>
      <c r="IT50" s="386"/>
      <c r="IU50" s="124" t="s">
        <v>950</v>
      </c>
      <c r="IV50" s="125" t="s">
        <v>951</v>
      </c>
      <c r="IW50" s="125" t="s">
        <v>467</v>
      </c>
      <c r="IX50" s="242"/>
      <c r="IY50" s="987" t="s">
        <v>952</v>
      </c>
      <c r="IZ50" s="125" t="s">
        <v>491</v>
      </c>
      <c r="JA50" s="125" t="s">
        <v>1097</v>
      </c>
      <c r="JB50" s="242" t="s">
        <v>217</v>
      </c>
      <c r="JC50" s="384" t="s">
        <v>941</v>
      </c>
      <c r="JD50" s="385" t="s">
        <v>272</v>
      </c>
      <c r="JE50" s="385" t="s">
        <v>285</v>
      </c>
      <c r="JF50" s="386"/>
      <c r="JG50" s="384" t="s">
        <v>932</v>
      </c>
      <c r="JH50" s="385" t="s">
        <v>218</v>
      </c>
      <c r="JI50" s="385" t="s">
        <v>464</v>
      </c>
      <c r="JJ50" s="386"/>
      <c r="JK50" s="384" t="s">
        <v>211</v>
      </c>
      <c r="JL50" s="385" t="s">
        <v>510</v>
      </c>
      <c r="JM50" s="385" t="s">
        <v>463</v>
      </c>
      <c r="JN50" s="386"/>
      <c r="JO50" s="384" t="s">
        <v>470</v>
      </c>
      <c r="JP50" s="385" t="s">
        <v>885</v>
      </c>
      <c r="JQ50" s="385" t="s">
        <v>472</v>
      </c>
      <c r="JR50" s="405"/>
      <c r="JS50" s="384" t="s">
        <v>283</v>
      </c>
      <c r="JT50" s="385" t="s">
        <v>487</v>
      </c>
      <c r="JU50" s="385" t="s">
        <v>937</v>
      </c>
      <c r="JV50" s="386"/>
      <c r="JW50" s="384" t="s">
        <v>511</v>
      </c>
      <c r="JX50" s="385" t="s">
        <v>453</v>
      </c>
      <c r="JY50" s="385" t="s">
        <v>934</v>
      </c>
      <c r="JZ50" s="405"/>
      <c r="KA50" s="384" t="s">
        <v>953</v>
      </c>
      <c r="KB50" s="385" t="s">
        <v>169</v>
      </c>
      <c r="KC50" s="385" t="s">
        <v>942</v>
      </c>
      <c r="KD50" s="385"/>
      <c r="KE50" s="386"/>
      <c r="KF50" s="384" t="s">
        <v>951</v>
      </c>
      <c r="KG50" s="385" t="s">
        <v>1244</v>
      </c>
      <c r="KH50" s="385" t="s">
        <v>539</v>
      </c>
      <c r="KI50" s="386"/>
      <c r="KJ50" s="384" t="s">
        <v>466</v>
      </c>
      <c r="KK50" s="385" t="s">
        <v>946</v>
      </c>
      <c r="KL50" s="385" t="s">
        <v>277</v>
      </c>
      <c r="KM50" s="386"/>
      <c r="KN50" s="384" t="s">
        <v>952</v>
      </c>
      <c r="KO50" s="385" t="s">
        <v>1223</v>
      </c>
      <c r="KP50" s="385" t="s">
        <v>944</v>
      </c>
      <c r="KQ50" s="386"/>
      <c r="KR50" s="384" t="s">
        <v>468</v>
      </c>
      <c r="KS50" s="385" t="s">
        <v>218</v>
      </c>
      <c r="KT50" s="385" t="s">
        <v>202</v>
      </c>
      <c r="KU50" s="386"/>
      <c r="KV50" s="1206"/>
      <c r="KW50" s="77" t="s">
        <v>42</v>
      </c>
      <c r="KX50" s="968">
        <f t="shared" si="5"/>
        <v>22</v>
      </c>
      <c r="KY50" s="82">
        <f t="shared" si="6"/>
        <v>13</v>
      </c>
      <c r="KZ50" s="82">
        <f t="shared" si="7"/>
        <v>35</v>
      </c>
      <c r="LA50" s="871">
        <f t="shared" si="8"/>
        <v>0.62857142857142856</v>
      </c>
      <c r="LB50" s="415">
        <f t="shared" si="9"/>
        <v>11</v>
      </c>
      <c r="LC50" s="82">
        <f t="shared" si="10"/>
        <v>6</v>
      </c>
      <c r="LD50" s="82">
        <f t="shared" si="11"/>
        <v>17</v>
      </c>
      <c r="LE50" s="413">
        <f t="shared" si="12"/>
        <v>0.6470588235294118</v>
      </c>
    </row>
    <row r="51" spans="1:317" ht="17.25" x14ac:dyDescent="0.2">
      <c r="A51" s="766"/>
      <c r="B51" s="48" t="s">
        <v>516</v>
      </c>
      <c r="C51" s="803">
        <f t="shared" ca="1" si="13"/>
        <v>17</v>
      </c>
      <c r="D51" s="812">
        <v>37981</v>
      </c>
      <c r="E51" s="404" t="s">
        <v>478</v>
      </c>
      <c r="F51" s="78" t="s">
        <v>124</v>
      </c>
      <c r="G51" s="203" t="s">
        <v>420</v>
      </c>
      <c r="H51" s="81">
        <f t="shared" si="14"/>
        <v>41</v>
      </c>
      <c r="I51" s="82">
        <f t="shared" si="15"/>
        <v>56</v>
      </c>
      <c r="J51" s="82">
        <f t="shared" si="16"/>
        <v>97</v>
      </c>
      <c r="K51" s="101">
        <f t="shared" si="17"/>
        <v>0.42268041237113402</v>
      </c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243"/>
      <c r="FG51" s="384" t="s">
        <v>187</v>
      </c>
      <c r="FH51" s="385" t="s">
        <v>463</v>
      </c>
      <c r="FI51" s="385" t="s">
        <v>294</v>
      </c>
      <c r="FJ51" s="386"/>
      <c r="FK51" s="384" t="s">
        <v>221</v>
      </c>
      <c r="FL51" s="385" t="s">
        <v>428</v>
      </c>
      <c r="FM51" s="385" t="s">
        <v>283</v>
      </c>
      <c r="FN51" s="386"/>
      <c r="FO51" s="384" t="s">
        <v>470</v>
      </c>
      <c r="FP51" s="385" t="s">
        <v>202</v>
      </c>
      <c r="FQ51" s="385" t="s">
        <v>224</v>
      </c>
      <c r="FR51" s="405"/>
      <c r="FS51" s="83" t="s">
        <v>541</v>
      </c>
      <c r="FT51" s="84" t="s">
        <v>488</v>
      </c>
      <c r="FU51" s="84" t="s">
        <v>291</v>
      </c>
      <c r="FV51" s="198"/>
      <c r="FW51" s="83" t="s">
        <v>289</v>
      </c>
      <c r="FX51" s="84" t="s">
        <v>455</v>
      </c>
      <c r="FY51" s="84" t="s">
        <v>453</v>
      </c>
      <c r="FZ51" s="198"/>
      <c r="GA51" s="83" t="s">
        <v>274</v>
      </c>
      <c r="GB51" s="84" t="s">
        <v>461</v>
      </c>
      <c r="GC51" s="84" t="s">
        <v>421</v>
      </c>
      <c r="GD51" s="198" t="s">
        <v>135</v>
      </c>
      <c r="GE51" s="85" t="s">
        <v>140</v>
      </c>
      <c r="GF51" s="86" t="s">
        <v>539</v>
      </c>
      <c r="GG51" s="86" t="s">
        <v>322</v>
      </c>
      <c r="GH51" s="136"/>
      <c r="GI51" s="85" t="s">
        <v>215</v>
      </c>
      <c r="GJ51" s="86" t="s">
        <v>136</v>
      </c>
      <c r="GK51" s="84" t="s">
        <v>456</v>
      </c>
      <c r="GL51" s="120" t="s">
        <v>458</v>
      </c>
      <c r="GM51" s="83" t="s">
        <v>226</v>
      </c>
      <c r="GN51" s="84" t="s">
        <v>457</v>
      </c>
      <c r="GO51" s="84" t="s">
        <v>459</v>
      </c>
      <c r="GP51" s="198"/>
      <c r="GQ51" s="83" t="s">
        <v>5</v>
      </c>
      <c r="GR51" s="84"/>
      <c r="GS51" s="84"/>
      <c r="GT51" s="198"/>
      <c r="GU51" s="83" t="s">
        <v>460</v>
      </c>
      <c r="GV51" s="84" t="s">
        <v>462</v>
      </c>
      <c r="GW51" s="84" t="s">
        <v>488</v>
      </c>
      <c r="GX51" s="198" t="s">
        <v>135</v>
      </c>
      <c r="GY51" s="384" t="s">
        <v>277</v>
      </c>
      <c r="GZ51" s="385" t="s">
        <v>210</v>
      </c>
      <c r="HA51" s="385" t="s">
        <v>541</v>
      </c>
      <c r="HB51" s="386"/>
      <c r="HC51" s="384" t="s">
        <v>422</v>
      </c>
      <c r="HD51" s="86" t="s">
        <v>202</v>
      </c>
      <c r="HE51" s="86" t="s">
        <v>475</v>
      </c>
      <c r="HF51" s="136"/>
      <c r="HG51" s="85" t="s">
        <v>539</v>
      </c>
      <c r="HH51" s="86" t="s">
        <v>294</v>
      </c>
      <c r="HI51" s="86" t="s">
        <v>136</v>
      </c>
      <c r="HJ51" s="386" t="s">
        <v>228</v>
      </c>
      <c r="HK51" s="384" t="s">
        <v>470</v>
      </c>
      <c r="HL51" s="385" t="s">
        <v>285</v>
      </c>
      <c r="HM51" s="385" t="s">
        <v>289</v>
      </c>
      <c r="HN51" s="386"/>
      <c r="HO51" s="384" t="s">
        <v>457</v>
      </c>
      <c r="HP51" s="385" t="s">
        <v>510</v>
      </c>
      <c r="HQ51" s="385" t="s">
        <v>269</v>
      </c>
      <c r="HR51" s="386"/>
      <c r="HS51" s="384" t="s">
        <v>5</v>
      </c>
      <c r="HT51" s="385"/>
      <c r="HU51" s="385"/>
      <c r="HV51" s="386"/>
      <c r="HW51" s="813" t="s">
        <v>953</v>
      </c>
      <c r="HX51" s="815" t="s">
        <v>938</v>
      </c>
      <c r="HY51" s="385" t="s">
        <v>455</v>
      </c>
      <c r="HZ51" s="386"/>
      <c r="IA51" s="384" t="s">
        <v>187</v>
      </c>
      <c r="IB51" s="385" t="s">
        <v>234</v>
      </c>
      <c r="IC51" s="385" t="s">
        <v>472</v>
      </c>
      <c r="ID51" s="386"/>
      <c r="IE51" s="384" t="s">
        <v>541</v>
      </c>
      <c r="IF51" s="385" t="s">
        <v>422</v>
      </c>
      <c r="IG51" s="385" t="s">
        <v>885</v>
      </c>
      <c r="IH51" s="386"/>
      <c r="II51" s="384" t="s">
        <v>322</v>
      </c>
      <c r="IJ51" s="385" t="s">
        <v>539</v>
      </c>
      <c r="IK51" s="125" t="s">
        <v>487</v>
      </c>
      <c r="IL51" s="242"/>
      <c r="IM51" s="124" t="s">
        <v>474</v>
      </c>
      <c r="IN51" s="125" t="s">
        <v>294</v>
      </c>
      <c r="IO51" s="125" t="s">
        <v>453</v>
      </c>
      <c r="IP51" s="242" t="s">
        <v>466</v>
      </c>
      <c r="IQ51" s="987" t="s">
        <v>473</v>
      </c>
      <c r="IR51" s="125" t="s">
        <v>951</v>
      </c>
      <c r="IS51" s="125" t="s">
        <v>943</v>
      </c>
      <c r="IT51" s="242"/>
      <c r="IU51" s="124" t="s">
        <v>944</v>
      </c>
      <c r="IV51" s="125" t="s">
        <v>169</v>
      </c>
      <c r="IW51" s="125" t="s">
        <v>937</v>
      </c>
      <c r="IX51" s="242"/>
      <c r="IY51" s="987" t="s">
        <v>946</v>
      </c>
      <c r="IZ51" s="125" t="s">
        <v>286</v>
      </c>
      <c r="JA51" s="125" t="s">
        <v>472</v>
      </c>
      <c r="JB51" s="242"/>
      <c r="JC51" s="124" t="s">
        <v>953</v>
      </c>
      <c r="JD51" s="125" t="s">
        <v>213</v>
      </c>
      <c r="JE51" s="385" t="s">
        <v>466</v>
      </c>
      <c r="JF51" s="386" t="s">
        <v>267</v>
      </c>
      <c r="JG51" s="384" t="s">
        <v>5</v>
      </c>
      <c r="JH51" s="385"/>
      <c r="JI51" s="385"/>
      <c r="JJ51" s="386"/>
      <c r="JK51" s="384" t="s">
        <v>5</v>
      </c>
      <c r="JL51" s="385"/>
      <c r="JM51" s="385"/>
      <c r="JN51" s="386"/>
      <c r="JO51" s="384" t="s">
        <v>941</v>
      </c>
      <c r="JP51" s="385" t="s">
        <v>227</v>
      </c>
      <c r="JQ51" s="385" t="s">
        <v>934</v>
      </c>
      <c r="JR51" s="405"/>
      <c r="JS51" s="762" t="s">
        <v>539</v>
      </c>
      <c r="JT51" s="763" t="s">
        <v>475</v>
      </c>
      <c r="JU51" s="385" t="s">
        <v>933</v>
      </c>
      <c r="JV51" s="386"/>
      <c r="JW51" s="384" t="s">
        <v>234</v>
      </c>
      <c r="JX51" s="385" t="s">
        <v>277</v>
      </c>
      <c r="JY51" s="385" t="s">
        <v>1037</v>
      </c>
      <c r="JZ51" s="405"/>
      <c r="KA51" s="384" t="s">
        <v>491</v>
      </c>
      <c r="KB51" s="385" t="s">
        <v>935</v>
      </c>
      <c r="KC51" s="385" t="s">
        <v>454</v>
      </c>
      <c r="KD51" s="385"/>
      <c r="KE51" s="386"/>
      <c r="KF51" s="384" t="s">
        <v>950</v>
      </c>
      <c r="KG51" s="385" t="s">
        <v>474</v>
      </c>
      <c r="KH51" s="385" t="s">
        <v>541</v>
      </c>
      <c r="KI51" s="386"/>
      <c r="KJ51" s="384" t="s">
        <v>461</v>
      </c>
      <c r="KK51" s="385" t="s">
        <v>939</v>
      </c>
      <c r="KL51" s="385" t="s">
        <v>887</v>
      </c>
      <c r="KM51" s="386"/>
      <c r="KN51" s="384" t="s">
        <v>942</v>
      </c>
      <c r="KO51" s="385" t="s">
        <v>210</v>
      </c>
      <c r="KP51" s="385" t="s">
        <v>946</v>
      </c>
      <c r="KQ51" s="386"/>
      <c r="KR51" s="384" t="s">
        <v>466</v>
      </c>
      <c r="KS51" s="385" t="s">
        <v>1207</v>
      </c>
      <c r="KT51" s="385" t="s">
        <v>464</v>
      </c>
      <c r="KU51" s="386"/>
      <c r="KV51" s="356"/>
      <c r="KW51" s="77" t="s">
        <v>516</v>
      </c>
      <c r="KX51" s="968">
        <f t="shared" si="5"/>
        <v>15</v>
      </c>
      <c r="KY51" s="82">
        <f t="shared" si="6"/>
        <v>15</v>
      </c>
      <c r="KZ51" s="82">
        <f t="shared" si="7"/>
        <v>30</v>
      </c>
      <c r="LA51" s="871">
        <f t="shared" si="8"/>
        <v>0.5</v>
      </c>
      <c r="LB51" s="415">
        <f t="shared" si="9"/>
        <v>8</v>
      </c>
      <c r="LC51" s="82">
        <f t="shared" si="10"/>
        <v>10</v>
      </c>
      <c r="LD51" s="82">
        <f t="shared" si="11"/>
        <v>18</v>
      </c>
      <c r="LE51" s="413">
        <f t="shared" si="12"/>
        <v>0.44444444444444442</v>
      </c>
    </row>
    <row r="52" spans="1:317" ht="17.25" x14ac:dyDescent="0.2">
      <c r="A52" s="494"/>
      <c r="B52" s="77" t="s">
        <v>1026</v>
      </c>
      <c r="C52" s="803">
        <f t="shared" ca="1" si="13"/>
        <v>15</v>
      </c>
      <c r="D52" s="812">
        <v>38568</v>
      </c>
      <c r="E52" s="404" t="s">
        <v>1036</v>
      </c>
      <c r="F52" s="78" t="s">
        <v>496</v>
      </c>
      <c r="G52" s="203" t="s">
        <v>9</v>
      </c>
      <c r="H52" s="81">
        <f t="shared" si="14"/>
        <v>23</v>
      </c>
      <c r="I52" s="82">
        <f t="shared" si="15"/>
        <v>19</v>
      </c>
      <c r="J52" s="82">
        <f t="shared" si="16"/>
        <v>42</v>
      </c>
      <c r="K52" s="101">
        <f t="shared" si="17"/>
        <v>0.54761904761904767</v>
      </c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  <c r="ES52" s="243"/>
      <c r="ET52" s="243"/>
      <c r="EU52" s="243"/>
      <c r="EV52" s="243"/>
      <c r="EW52" s="243"/>
      <c r="EX52" s="243"/>
      <c r="EY52" s="356"/>
      <c r="EZ52" s="357"/>
      <c r="FA52" s="357"/>
      <c r="FB52" s="354"/>
      <c r="FC52" s="83"/>
      <c r="FD52" s="84"/>
      <c r="FE52" s="84"/>
      <c r="FF52" s="198"/>
      <c r="FG52" s="83"/>
      <c r="FH52" s="84"/>
      <c r="FI52" s="84"/>
      <c r="FJ52" s="198"/>
      <c r="FK52" s="83"/>
      <c r="FL52" s="84"/>
      <c r="FM52" s="84"/>
      <c r="FN52" s="198"/>
      <c r="FO52" s="83"/>
      <c r="FP52" s="84"/>
      <c r="FQ52" s="1041"/>
      <c r="FR52" s="1042"/>
      <c r="FS52" s="1043"/>
      <c r="FT52" s="1041"/>
      <c r="FU52" s="1041"/>
      <c r="FV52" s="1044"/>
      <c r="FW52" s="1043"/>
      <c r="FX52" s="1041"/>
      <c r="FY52" s="1041"/>
      <c r="FZ52" s="1042"/>
      <c r="GA52" s="1043"/>
      <c r="GB52" s="1041"/>
      <c r="GC52" s="1041"/>
      <c r="GD52" s="386"/>
      <c r="GE52" s="384"/>
      <c r="GF52" s="385"/>
      <c r="GG52" s="385"/>
      <c r="GH52" s="386"/>
      <c r="GI52" s="124"/>
      <c r="GJ52" s="125"/>
      <c r="GK52" s="125"/>
      <c r="GL52" s="126"/>
      <c r="GM52" s="124"/>
      <c r="GN52" s="125"/>
      <c r="GO52" s="125"/>
      <c r="GP52" s="242"/>
      <c r="GQ52" s="384"/>
      <c r="GR52" s="385"/>
      <c r="GS52" s="385"/>
      <c r="GT52" s="386"/>
      <c r="GU52" s="384"/>
      <c r="GV52" s="385"/>
      <c r="GW52" s="385"/>
      <c r="GX52" s="386"/>
      <c r="GY52" s="384"/>
      <c r="GZ52" s="385"/>
      <c r="HA52" s="385"/>
      <c r="HB52" s="386"/>
      <c r="HC52" s="384"/>
      <c r="HD52" s="385"/>
      <c r="HE52" s="385"/>
      <c r="HF52" s="386"/>
      <c r="HG52" s="384"/>
      <c r="HH52" s="385"/>
      <c r="HI52" s="385"/>
      <c r="HJ52" s="386"/>
      <c r="HK52" s="384"/>
      <c r="HL52" s="385"/>
      <c r="HM52" s="385"/>
      <c r="HN52" s="386"/>
      <c r="HO52" s="384"/>
      <c r="HP52" s="385"/>
      <c r="HQ52" s="385"/>
      <c r="HR52" s="386"/>
      <c r="HS52" s="384"/>
      <c r="HT52" s="385"/>
      <c r="HU52" s="385"/>
      <c r="HV52" s="386"/>
      <c r="HW52" s="813"/>
      <c r="HX52" s="815"/>
      <c r="HY52" s="815"/>
      <c r="HZ52" s="386"/>
      <c r="IA52" s="384"/>
      <c r="IB52" s="385"/>
      <c r="IC52" s="385"/>
      <c r="ID52" s="386"/>
      <c r="IE52" s="384"/>
      <c r="IF52" s="385"/>
      <c r="IG52" s="385"/>
      <c r="IH52" s="386"/>
      <c r="II52" s="384"/>
      <c r="IJ52" s="385"/>
      <c r="IK52" s="385"/>
      <c r="IL52" s="386"/>
      <c r="IM52" s="384"/>
      <c r="IN52" s="385"/>
      <c r="IO52" s="385"/>
      <c r="IP52" s="386"/>
      <c r="IQ52" s="950" t="s">
        <v>226</v>
      </c>
      <c r="IR52" s="385" t="s">
        <v>486</v>
      </c>
      <c r="IS52" s="385" t="s">
        <v>511</v>
      </c>
      <c r="IT52" s="386"/>
      <c r="IU52" s="384" t="s">
        <v>285</v>
      </c>
      <c r="IV52" s="385" t="s">
        <v>932</v>
      </c>
      <c r="IW52" s="125" t="s">
        <v>487</v>
      </c>
      <c r="IX52" s="242"/>
      <c r="IY52" s="987" t="s">
        <v>470</v>
      </c>
      <c r="IZ52" s="125" t="s">
        <v>1038</v>
      </c>
      <c r="JA52" s="125" t="s">
        <v>510</v>
      </c>
      <c r="JB52" s="242"/>
      <c r="JC52" s="124" t="s">
        <v>467</v>
      </c>
      <c r="JD52" s="125" t="s">
        <v>950</v>
      </c>
      <c r="JE52" s="125" t="s">
        <v>213</v>
      </c>
      <c r="JF52" s="386" t="s">
        <v>887</v>
      </c>
      <c r="JG52" s="384" t="s">
        <v>939</v>
      </c>
      <c r="JH52" s="385" t="s">
        <v>234</v>
      </c>
      <c r="JI52" s="385" t="s">
        <v>275</v>
      </c>
      <c r="JJ52" s="386"/>
      <c r="JK52" s="384" t="s">
        <v>453</v>
      </c>
      <c r="JL52" s="385" t="s">
        <v>951</v>
      </c>
      <c r="JM52" s="385" t="s">
        <v>468</v>
      </c>
      <c r="JN52" s="386"/>
      <c r="JO52" s="384" t="s">
        <v>202</v>
      </c>
      <c r="JP52" s="385" t="s">
        <v>473</v>
      </c>
      <c r="JQ52" s="385" t="s">
        <v>938</v>
      </c>
      <c r="JR52" s="405"/>
      <c r="JS52" s="384" t="s">
        <v>267</v>
      </c>
      <c r="JT52" s="385" t="s">
        <v>459</v>
      </c>
      <c r="JU52" s="385" t="s">
        <v>460</v>
      </c>
      <c r="JV52" s="386"/>
      <c r="JW52" s="384" t="s">
        <v>1037</v>
      </c>
      <c r="JX52" s="385" t="s">
        <v>454</v>
      </c>
      <c r="JY52" s="385" t="s">
        <v>162</v>
      </c>
      <c r="JZ52" s="405"/>
      <c r="KA52" s="384" t="s">
        <v>1208</v>
      </c>
      <c r="KB52" s="385" t="s">
        <v>539</v>
      </c>
      <c r="KC52" s="385" t="s">
        <v>1038</v>
      </c>
      <c r="KD52" s="385"/>
      <c r="KE52" s="386"/>
      <c r="KF52" s="384" t="s">
        <v>204</v>
      </c>
      <c r="KG52" s="385" t="s">
        <v>486</v>
      </c>
      <c r="KH52" s="385" t="s">
        <v>467</v>
      </c>
      <c r="KI52" s="386"/>
      <c r="KJ52" s="384" t="s">
        <v>210</v>
      </c>
      <c r="KK52" s="385" t="s">
        <v>1223</v>
      </c>
      <c r="KL52" s="385" t="s">
        <v>472</v>
      </c>
      <c r="KM52" s="386"/>
      <c r="KN52" s="384" t="s">
        <v>936</v>
      </c>
      <c r="KO52" s="385" t="s">
        <v>885</v>
      </c>
      <c r="KP52" s="385" t="s">
        <v>187</v>
      </c>
      <c r="KQ52" s="386"/>
      <c r="KR52" s="384" t="s">
        <v>488</v>
      </c>
      <c r="KS52" s="385" t="s">
        <v>234</v>
      </c>
      <c r="KT52" s="385" t="s">
        <v>953</v>
      </c>
      <c r="KU52" s="386"/>
      <c r="KV52" s="356"/>
      <c r="KW52" s="77" t="s">
        <v>1026</v>
      </c>
      <c r="KX52" s="968">
        <f t="shared" si="5"/>
        <v>20</v>
      </c>
      <c r="KY52" s="82">
        <f t="shared" si="6"/>
        <v>16</v>
      </c>
      <c r="KZ52" s="82">
        <f t="shared" si="7"/>
        <v>36</v>
      </c>
      <c r="LA52" s="871">
        <f t="shared" si="8"/>
        <v>0.55555555555555558</v>
      </c>
      <c r="LB52" s="415">
        <f t="shared" si="9"/>
        <v>9</v>
      </c>
      <c r="LC52" s="82">
        <f t="shared" si="10"/>
        <v>9</v>
      </c>
      <c r="LD52" s="82">
        <f t="shared" si="11"/>
        <v>18</v>
      </c>
      <c r="LE52" s="413">
        <f t="shared" si="12"/>
        <v>0.5</v>
      </c>
    </row>
    <row r="53" spans="1:317" ht="17.25" x14ac:dyDescent="0.2">
      <c r="A53" s="494"/>
      <c r="B53" s="77" t="s">
        <v>101</v>
      </c>
      <c r="C53" s="803">
        <f t="shared" ca="1" si="13"/>
        <v>15</v>
      </c>
      <c r="D53" s="812">
        <v>38663</v>
      </c>
      <c r="E53" s="404" t="s">
        <v>1036</v>
      </c>
      <c r="F53" s="78" t="s">
        <v>4</v>
      </c>
      <c r="G53" s="203" t="s">
        <v>12</v>
      </c>
      <c r="H53" s="81">
        <f t="shared" si="14"/>
        <v>20</v>
      </c>
      <c r="I53" s="82">
        <f t="shared" si="15"/>
        <v>22</v>
      </c>
      <c r="J53" s="82">
        <f t="shared" si="16"/>
        <v>42</v>
      </c>
      <c r="K53" s="101">
        <f t="shared" si="17"/>
        <v>0.47619047619047616</v>
      </c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356"/>
      <c r="EZ53" s="357"/>
      <c r="FA53" s="357"/>
      <c r="FB53" s="354"/>
      <c r="FC53" s="83"/>
      <c r="FD53" s="84"/>
      <c r="FE53" s="84"/>
      <c r="FF53" s="198"/>
      <c r="FG53" s="83"/>
      <c r="FH53" s="84"/>
      <c r="FI53" s="84"/>
      <c r="FJ53" s="198"/>
      <c r="FK53" s="83"/>
      <c r="FL53" s="84"/>
      <c r="FM53" s="84"/>
      <c r="FN53" s="198"/>
      <c r="FO53" s="83"/>
      <c r="FP53" s="84"/>
      <c r="FQ53" s="1041"/>
      <c r="FR53" s="1042"/>
      <c r="FS53" s="1043"/>
      <c r="FT53" s="1041"/>
      <c r="FU53" s="1041"/>
      <c r="FV53" s="1044"/>
      <c r="FW53" s="1043"/>
      <c r="FX53" s="1041"/>
      <c r="FY53" s="1041"/>
      <c r="FZ53" s="1042"/>
      <c r="GA53" s="1043"/>
      <c r="GB53" s="1041"/>
      <c r="GC53" s="1041"/>
      <c r="GD53" s="386"/>
      <c r="GE53" s="384"/>
      <c r="GF53" s="385"/>
      <c r="GG53" s="385"/>
      <c r="GH53" s="386"/>
      <c r="GI53" s="124"/>
      <c r="GJ53" s="125"/>
      <c r="GK53" s="125"/>
      <c r="GL53" s="126"/>
      <c r="GM53" s="124"/>
      <c r="GN53" s="125"/>
      <c r="GO53" s="125"/>
      <c r="GP53" s="242"/>
      <c r="GQ53" s="384"/>
      <c r="GR53" s="385"/>
      <c r="GS53" s="385"/>
      <c r="GT53" s="386"/>
      <c r="GU53" s="384"/>
      <c r="GV53" s="385"/>
      <c r="GW53" s="385"/>
      <c r="GX53" s="386"/>
      <c r="GY53" s="384"/>
      <c r="GZ53" s="385"/>
      <c r="HA53" s="385"/>
      <c r="HB53" s="386"/>
      <c r="HC53" s="384"/>
      <c r="HD53" s="385"/>
      <c r="HE53" s="385"/>
      <c r="HF53" s="386"/>
      <c r="HG53" s="384"/>
      <c r="HH53" s="385"/>
      <c r="HI53" s="385"/>
      <c r="HJ53" s="386"/>
      <c r="HK53" s="384"/>
      <c r="HL53" s="385"/>
      <c r="HM53" s="385"/>
      <c r="HN53" s="386"/>
      <c r="HO53" s="384"/>
      <c r="HP53" s="385"/>
      <c r="HQ53" s="385"/>
      <c r="HR53" s="386"/>
      <c r="HS53" s="384"/>
      <c r="HT53" s="385"/>
      <c r="HU53" s="385"/>
      <c r="HV53" s="386"/>
      <c r="HW53" s="813"/>
      <c r="HX53" s="815"/>
      <c r="HY53" s="815"/>
      <c r="HZ53" s="386"/>
      <c r="IA53" s="384"/>
      <c r="IB53" s="385"/>
      <c r="IC53" s="385"/>
      <c r="ID53" s="386"/>
      <c r="IE53" s="384"/>
      <c r="IF53" s="385"/>
      <c r="IG53" s="385"/>
      <c r="IH53" s="386"/>
      <c r="II53" s="384"/>
      <c r="IJ53" s="385"/>
      <c r="IK53" s="385"/>
      <c r="IL53" s="386"/>
      <c r="IM53" s="384"/>
      <c r="IN53" s="385"/>
      <c r="IO53" s="385"/>
      <c r="IP53" s="386"/>
      <c r="IQ53" s="950" t="s">
        <v>277</v>
      </c>
      <c r="IR53" s="125" t="s">
        <v>472</v>
      </c>
      <c r="IS53" s="125" t="s">
        <v>294</v>
      </c>
      <c r="IT53" s="242"/>
      <c r="IU53" s="124" t="s">
        <v>887</v>
      </c>
      <c r="IV53" s="125" t="s">
        <v>470</v>
      </c>
      <c r="IW53" s="125" t="s">
        <v>468</v>
      </c>
      <c r="IX53" s="242"/>
      <c r="IY53" s="987" t="s">
        <v>509</v>
      </c>
      <c r="IZ53" s="125" t="s">
        <v>464</v>
      </c>
      <c r="JA53" s="125" t="s">
        <v>486</v>
      </c>
      <c r="JB53" s="242"/>
      <c r="JC53" s="124" t="s">
        <v>935</v>
      </c>
      <c r="JD53" s="125" t="s">
        <v>954</v>
      </c>
      <c r="JE53" s="125" t="s">
        <v>953</v>
      </c>
      <c r="JF53" s="242" t="s">
        <v>213</v>
      </c>
      <c r="JG53" s="83" t="s">
        <v>453</v>
      </c>
      <c r="JH53" s="84" t="s">
        <v>937</v>
      </c>
      <c r="JI53" s="84" t="s">
        <v>454</v>
      </c>
      <c r="JJ53" s="198"/>
      <c r="JK53" s="83" t="s">
        <v>491</v>
      </c>
      <c r="JL53" s="84" t="s">
        <v>457</v>
      </c>
      <c r="JM53" s="84" t="s">
        <v>456</v>
      </c>
      <c r="JN53" s="198"/>
      <c r="JO53" s="83" t="s">
        <v>210</v>
      </c>
      <c r="JP53" s="84" t="s">
        <v>934</v>
      </c>
      <c r="JQ53" s="84" t="s">
        <v>269</v>
      </c>
      <c r="JR53" s="120" t="s">
        <v>135</v>
      </c>
      <c r="JS53" s="85" t="s">
        <v>322</v>
      </c>
      <c r="JT53" s="86" t="s">
        <v>1037</v>
      </c>
      <c r="JU53" s="86" t="s">
        <v>227</v>
      </c>
      <c r="JV53" s="136"/>
      <c r="JW53" s="85" t="s">
        <v>942</v>
      </c>
      <c r="JX53" s="86" t="s">
        <v>1223</v>
      </c>
      <c r="JY53" s="86" t="s">
        <v>136</v>
      </c>
      <c r="JZ53" s="405" t="s">
        <v>187</v>
      </c>
      <c r="KA53" s="384" t="s">
        <v>468</v>
      </c>
      <c r="KB53" s="385" t="s">
        <v>464</v>
      </c>
      <c r="KC53" s="385" t="s">
        <v>541</v>
      </c>
      <c r="KD53" s="385"/>
      <c r="KE53" s="386"/>
      <c r="KF53" s="384" t="s">
        <v>953</v>
      </c>
      <c r="KG53" s="385" t="s">
        <v>204</v>
      </c>
      <c r="KH53" s="385" t="s">
        <v>461</v>
      </c>
      <c r="KI53" s="386"/>
      <c r="KJ53" s="384" t="s">
        <v>488</v>
      </c>
      <c r="KK53" s="385" t="s">
        <v>234</v>
      </c>
      <c r="KL53" s="385" t="s">
        <v>950</v>
      </c>
      <c r="KM53" s="386"/>
      <c r="KN53" s="384" t="s">
        <v>218</v>
      </c>
      <c r="KO53" s="385" t="s">
        <v>951</v>
      </c>
      <c r="KP53" s="385" t="s">
        <v>509</v>
      </c>
      <c r="KQ53" s="386"/>
      <c r="KR53" s="384" t="s">
        <v>939</v>
      </c>
      <c r="KS53" s="385" t="s">
        <v>457</v>
      </c>
      <c r="KT53" s="385" t="s">
        <v>885</v>
      </c>
      <c r="KU53" s="386"/>
      <c r="KV53" s="356"/>
      <c r="KW53" s="77" t="s">
        <v>101</v>
      </c>
      <c r="KX53" s="968">
        <f t="shared" si="5"/>
        <v>15</v>
      </c>
      <c r="KY53" s="82">
        <f t="shared" si="6"/>
        <v>21</v>
      </c>
      <c r="KZ53" s="82">
        <f t="shared" si="7"/>
        <v>36</v>
      </c>
      <c r="LA53" s="871">
        <f t="shared" si="8"/>
        <v>0.41666666666666669</v>
      </c>
      <c r="LB53" s="415">
        <f t="shared" si="9"/>
        <v>8</v>
      </c>
      <c r="LC53" s="82">
        <f t="shared" si="10"/>
        <v>10</v>
      </c>
      <c r="LD53" s="82">
        <f t="shared" si="11"/>
        <v>18</v>
      </c>
      <c r="LE53" s="413">
        <f t="shared" si="12"/>
        <v>0.44444444444444442</v>
      </c>
    </row>
    <row r="54" spans="1:317" ht="17.25" x14ac:dyDescent="0.2">
      <c r="A54" s="494"/>
      <c r="B54" s="77" t="s">
        <v>104</v>
      </c>
      <c r="C54" s="803">
        <f t="shared" ca="1" si="13"/>
        <v>15</v>
      </c>
      <c r="D54" s="812">
        <v>38562</v>
      </c>
      <c r="E54" s="404" t="s">
        <v>1036</v>
      </c>
      <c r="F54" s="78" t="s">
        <v>108</v>
      </c>
      <c r="G54" s="203" t="s">
        <v>16</v>
      </c>
      <c r="H54" s="81">
        <f t="shared" si="14"/>
        <v>22</v>
      </c>
      <c r="I54" s="82">
        <f t="shared" si="15"/>
        <v>20</v>
      </c>
      <c r="J54" s="82">
        <f t="shared" si="16"/>
        <v>42</v>
      </c>
      <c r="K54" s="101">
        <f t="shared" si="17"/>
        <v>0.52380952380952384</v>
      </c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356"/>
      <c r="EZ54" s="357"/>
      <c r="FA54" s="357"/>
      <c r="FB54" s="354"/>
      <c r="FC54" s="83"/>
      <c r="FD54" s="84"/>
      <c r="FE54" s="84"/>
      <c r="FF54" s="198"/>
      <c r="FG54" s="83"/>
      <c r="FH54" s="84"/>
      <c r="FI54" s="84"/>
      <c r="FJ54" s="198"/>
      <c r="FK54" s="83"/>
      <c r="FL54" s="84"/>
      <c r="FM54" s="84"/>
      <c r="FN54" s="198"/>
      <c r="FO54" s="83"/>
      <c r="FP54" s="84"/>
      <c r="FQ54" s="1041"/>
      <c r="FR54" s="1042"/>
      <c r="FS54" s="1043"/>
      <c r="FT54" s="1041"/>
      <c r="FU54" s="1041"/>
      <c r="FV54" s="1044"/>
      <c r="FW54" s="1043"/>
      <c r="FX54" s="1041"/>
      <c r="FY54" s="1041"/>
      <c r="FZ54" s="1042"/>
      <c r="GA54" s="1043"/>
      <c r="GB54" s="1041"/>
      <c r="GC54" s="1041"/>
      <c r="GD54" s="386"/>
      <c r="GE54" s="384"/>
      <c r="GF54" s="385"/>
      <c r="GG54" s="385"/>
      <c r="GH54" s="386"/>
      <c r="GI54" s="124"/>
      <c r="GJ54" s="125"/>
      <c r="GK54" s="125"/>
      <c r="GL54" s="126"/>
      <c r="GM54" s="124"/>
      <c r="GN54" s="125"/>
      <c r="GO54" s="125"/>
      <c r="GP54" s="242"/>
      <c r="GQ54" s="384"/>
      <c r="GR54" s="385"/>
      <c r="GS54" s="385"/>
      <c r="GT54" s="386"/>
      <c r="GU54" s="384"/>
      <c r="GV54" s="385"/>
      <c r="GW54" s="385"/>
      <c r="GX54" s="386"/>
      <c r="GY54" s="384"/>
      <c r="GZ54" s="385"/>
      <c r="HA54" s="385"/>
      <c r="HB54" s="386"/>
      <c r="HC54" s="384"/>
      <c r="HD54" s="385"/>
      <c r="HE54" s="385"/>
      <c r="HF54" s="386"/>
      <c r="HG54" s="384"/>
      <c r="HH54" s="385"/>
      <c r="HI54" s="385"/>
      <c r="HJ54" s="386"/>
      <c r="HK54" s="384"/>
      <c r="HL54" s="385"/>
      <c r="HM54" s="385"/>
      <c r="HN54" s="386"/>
      <c r="HO54" s="384"/>
      <c r="HP54" s="385"/>
      <c r="HQ54" s="385"/>
      <c r="HR54" s="386"/>
      <c r="HS54" s="384"/>
      <c r="HT54" s="385"/>
      <c r="HU54" s="385"/>
      <c r="HV54" s="386"/>
      <c r="HW54" s="813"/>
      <c r="HX54" s="815"/>
      <c r="HY54" s="815"/>
      <c r="HZ54" s="386"/>
      <c r="IA54" s="384"/>
      <c r="IB54" s="385"/>
      <c r="IC54" s="385"/>
      <c r="ID54" s="386"/>
      <c r="IE54" s="384"/>
      <c r="IF54" s="385"/>
      <c r="IG54" s="385"/>
      <c r="IH54" s="386"/>
      <c r="II54" s="384"/>
      <c r="IJ54" s="385"/>
      <c r="IK54" s="385"/>
      <c r="IL54" s="386"/>
      <c r="IM54" s="384"/>
      <c r="IN54" s="385"/>
      <c r="IO54" s="385"/>
      <c r="IP54" s="386"/>
      <c r="IQ54" s="950" t="s">
        <v>488</v>
      </c>
      <c r="IR54" s="385" t="s">
        <v>322</v>
      </c>
      <c r="IS54" s="385" t="s">
        <v>187</v>
      </c>
      <c r="IT54" s="386"/>
      <c r="IU54" s="384" t="s">
        <v>455</v>
      </c>
      <c r="IV54" s="385" t="s">
        <v>466</v>
      </c>
      <c r="IW54" s="385" t="s">
        <v>234</v>
      </c>
      <c r="IX54" s="386"/>
      <c r="IY54" s="950" t="s">
        <v>952</v>
      </c>
      <c r="IZ54" s="385" t="s">
        <v>942</v>
      </c>
      <c r="JA54" s="385" t="s">
        <v>940</v>
      </c>
      <c r="JB54" s="386"/>
      <c r="JC54" s="384" t="s">
        <v>943</v>
      </c>
      <c r="JD54" s="125" t="s">
        <v>464</v>
      </c>
      <c r="JE54" s="125" t="s">
        <v>202</v>
      </c>
      <c r="JF54" s="242"/>
      <c r="JG54" s="124" t="s">
        <v>472</v>
      </c>
      <c r="JH54" s="125" t="s">
        <v>541</v>
      </c>
      <c r="JI54" s="125" t="s">
        <v>887</v>
      </c>
      <c r="JJ54" s="242"/>
      <c r="JK54" s="124" t="s">
        <v>933</v>
      </c>
      <c r="JL54" s="125" t="s">
        <v>169</v>
      </c>
      <c r="JM54" s="125" t="s">
        <v>487</v>
      </c>
      <c r="JN54" s="242"/>
      <c r="JO54" s="124" t="s">
        <v>946</v>
      </c>
      <c r="JP54" s="125" t="s">
        <v>935</v>
      </c>
      <c r="JQ54" s="125" t="s">
        <v>511</v>
      </c>
      <c r="JR54" s="126"/>
      <c r="JS54" s="124" t="s">
        <v>470</v>
      </c>
      <c r="JT54" s="125" t="s">
        <v>213</v>
      </c>
      <c r="JU54" s="385" t="s">
        <v>468</v>
      </c>
      <c r="JV54" s="386" t="s">
        <v>289</v>
      </c>
      <c r="JW54" s="384" t="s">
        <v>204</v>
      </c>
      <c r="JX54" s="385" t="s">
        <v>322</v>
      </c>
      <c r="JY54" s="385" t="s">
        <v>224</v>
      </c>
      <c r="JZ54" s="405"/>
      <c r="KA54" s="384" t="s">
        <v>1037</v>
      </c>
      <c r="KB54" s="385" t="s">
        <v>1207</v>
      </c>
      <c r="KC54" s="385" t="s">
        <v>466</v>
      </c>
      <c r="KD54" s="385"/>
      <c r="KE54" s="386"/>
      <c r="KF54" s="384" t="s">
        <v>456</v>
      </c>
      <c r="KG54" s="385" t="s">
        <v>953</v>
      </c>
      <c r="KH54" s="385" t="s">
        <v>943</v>
      </c>
      <c r="KI54" s="386"/>
      <c r="KJ54" s="384" t="s">
        <v>473</v>
      </c>
      <c r="KK54" s="385" t="s">
        <v>937</v>
      </c>
      <c r="KL54" s="385" t="s">
        <v>941</v>
      </c>
      <c r="KM54" s="386"/>
      <c r="KN54" s="384" t="s">
        <v>472</v>
      </c>
      <c r="KO54" s="385" t="s">
        <v>187</v>
      </c>
      <c r="KP54" s="385" t="s">
        <v>211</v>
      </c>
      <c r="KQ54" s="386"/>
      <c r="KR54" s="384" t="s">
        <v>453</v>
      </c>
      <c r="KS54" s="385" t="s">
        <v>162</v>
      </c>
      <c r="KT54" s="385" t="s">
        <v>539</v>
      </c>
      <c r="KU54" s="386"/>
      <c r="KV54" s="356"/>
      <c r="KW54" s="77" t="s">
        <v>104</v>
      </c>
      <c r="KX54" s="968">
        <f t="shared" si="5"/>
        <v>19</v>
      </c>
      <c r="KY54" s="82">
        <f t="shared" si="6"/>
        <v>17</v>
      </c>
      <c r="KZ54" s="82">
        <f t="shared" si="7"/>
        <v>36</v>
      </c>
      <c r="LA54" s="871">
        <f t="shared" si="8"/>
        <v>0.52777777777777779</v>
      </c>
      <c r="LB54" s="415">
        <f t="shared" si="9"/>
        <v>8</v>
      </c>
      <c r="LC54" s="82">
        <f t="shared" si="10"/>
        <v>10</v>
      </c>
      <c r="LD54" s="82">
        <f t="shared" si="11"/>
        <v>18</v>
      </c>
      <c r="LE54" s="413">
        <f t="shared" si="12"/>
        <v>0.44444444444444442</v>
      </c>
    </row>
    <row r="55" spans="1:317" ht="17.25" x14ac:dyDescent="0.2">
      <c r="A55" s="494"/>
      <c r="B55" s="77" t="s">
        <v>1033</v>
      </c>
      <c r="C55" s="803">
        <f t="shared" ca="1" si="13"/>
        <v>12</v>
      </c>
      <c r="D55" s="812">
        <v>39748</v>
      </c>
      <c r="E55" s="404" t="s">
        <v>1036</v>
      </c>
      <c r="F55" s="78" t="s">
        <v>93</v>
      </c>
      <c r="G55" s="203" t="s">
        <v>28</v>
      </c>
      <c r="H55" s="81">
        <f t="shared" si="14"/>
        <v>21</v>
      </c>
      <c r="I55" s="82">
        <f t="shared" si="15"/>
        <v>22</v>
      </c>
      <c r="J55" s="82">
        <f t="shared" si="16"/>
        <v>43</v>
      </c>
      <c r="K55" s="101">
        <f t="shared" si="17"/>
        <v>0.48837209302325579</v>
      </c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3"/>
      <c r="ES55" s="243"/>
      <c r="ET55" s="243"/>
      <c r="EU55" s="243"/>
      <c r="EV55" s="243"/>
      <c r="EW55" s="243"/>
      <c r="EX55" s="243"/>
      <c r="EY55" s="356"/>
      <c r="EZ55" s="357"/>
      <c r="FA55" s="357"/>
      <c r="FB55" s="354"/>
      <c r="FC55" s="83"/>
      <c r="FD55" s="84"/>
      <c r="FE55" s="84"/>
      <c r="FF55" s="198"/>
      <c r="FG55" s="83"/>
      <c r="FH55" s="84"/>
      <c r="FI55" s="84"/>
      <c r="FJ55" s="198"/>
      <c r="FK55" s="83"/>
      <c r="FL55" s="84"/>
      <c r="FM55" s="84"/>
      <c r="FN55" s="198"/>
      <c r="FO55" s="83"/>
      <c r="FP55" s="84"/>
      <c r="FQ55" s="1041"/>
      <c r="FR55" s="1042"/>
      <c r="FS55" s="1043"/>
      <c r="FT55" s="1041"/>
      <c r="FU55" s="1041"/>
      <c r="FV55" s="1044"/>
      <c r="FW55" s="1043"/>
      <c r="FX55" s="1041"/>
      <c r="FY55" s="1041"/>
      <c r="FZ55" s="1042"/>
      <c r="GA55" s="1043"/>
      <c r="GB55" s="1041"/>
      <c r="GC55" s="1041"/>
      <c r="GD55" s="386"/>
      <c r="GE55" s="384"/>
      <c r="GF55" s="385"/>
      <c r="GG55" s="385"/>
      <c r="GH55" s="386"/>
      <c r="GI55" s="124"/>
      <c r="GJ55" s="125"/>
      <c r="GK55" s="125"/>
      <c r="GL55" s="126"/>
      <c r="GM55" s="124"/>
      <c r="GN55" s="125"/>
      <c r="GO55" s="125"/>
      <c r="GP55" s="242"/>
      <c r="GQ55" s="384"/>
      <c r="GR55" s="385"/>
      <c r="GS55" s="385"/>
      <c r="GT55" s="386"/>
      <c r="GU55" s="384"/>
      <c r="GV55" s="385"/>
      <c r="GW55" s="385"/>
      <c r="GX55" s="386"/>
      <c r="GY55" s="384"/>
      <c r="GZ55" s="385"/>
      <c r="HA55" s="385"/>
      <c r="HB55" s="386"/>
      <c r="HC55" s="384"/>
      <c r="HD55" s="385"/>
      <c r="HE55" s="385"/>
      <c r="HF55" s="386"/>
      <c r="HG55" s="384"/>
      <c r="HH55" s="385"/>
      <c r="HI55" s="385"/>
      <c r="HJ55" s="386"/>
      <c r="HK55" s="384"/>
      <c r="HL55" s="385"/>
      <c r="HM55" s="385"/>
      <c r="HN55" s="386"/>
      <c r="HO55" s="384"/>
      <c r="HP55" s="385"/>
      <c r="HQ55" s="385"/>
      <c r="HR55" s="386"/>
      <c r="HS55" s="384"/>
      <c r="HT55" s="385"/>
      <c r="HU55" s="385"/>
      <c r="HV55" s="386"/>
      <c r="HW55" s="813"/>
      <c r="HX55" s="815"/>
      <c r="HY55" s="815"/>
      <c r="HZ55" s="386"/>
      <c r="IA55" s="384"/>
      <c r="IB55" s="385"/>
      <c r="IC55" s="385"/>
      <c r="ID55" s="386"/>
      <c r="IE55" s="384"/>
      <c r="IF55" s="385"/>
      <c r="IG55" s="385"/>
      <c r="IH55" s="386"/>
      <c r="II55" s="384"/>
      <c r="IJ55" s="385"/>
      <c r="IK55" s="385"/>
      <c r="IL55" s="386"/>
      <c r="IM55" s="384"/>
      <c r="IN55" s="385"/>
      <c r="IO55" s="385"/>
      <c r="IP55" s="386"/>
      <c r="IQ55" s="986" t="s">
        <v>457</v>
      </c>
      <c r="IR55" s="84" t="s">
        <v>456</v>
      </c>
      <c r="IS55" s="84" t="s">
        <v>472</v>
      </c>
      <c r="IT55" s="198"/>
      <c r="IU55" s="83" t="s">
        <v>234</v>
      </c>
      <c r="IV55" s="84" t="s">
        <v>285</v>
      </c>
      <c r="IW55" s="84" t="s">
        <v>511</v>
      </c>
      <c r="IX55" s="198"/>
      <c r="IY55" s="986" t="s">
        <v>488</v>
      </c>
      <c r="IZ55" s="84" t="s">
        <v>455</v>
      </c>
      <c r="JA55" s="84" t="s">
        <v>942</v>
      </c>
      <c r="JB55" s="198"/>
      <c r="JC55" s="83" t="s">
        <v>226</v>
      </c>
      <c r="JD55" s="84" t="s">
        <v>135</v>
      </c>
      <c r="JE55" s="385" t="s">
        <v>943</v>
      </c>
      <c r="JF55" s="136" t="s">
        <v>286</v>
      </c>
      <c r="JG55" s="85" t="s">
        <v>933</v>
      </c>
      <c r="JH55" s="86" t="s">
        <v>946</v>
      </c>
      <c r="JI55" s="86" t="s">
        <v>187</v>
      </c>
      <c r="JJ55" s="136" t="s">
        <v>136</v>
      </c>
      <c r="JK55" s="384" t="s">
        <v>460</v>
      </c>
      <c r="JL55" s="385" t="s">
        <v>453</v>
      </c>
      <c r="JM55" s="125" t="s">
        <v>470</v>
      </c>
      <c r="JN55" s="242"/>
      <c r="JO55" s="124" t="s">
        <v>954</v>
      </c>
      <c r="JP55" s="125" t="s">
        <v>162</v>
      </c>
      <c r="JQ55" s="125" t="s">
        <v>542</v>
      </c>
      <c r="JR55" s="126"/>
      <c r="JS55" s="124" t="s">
        <v>464</v>
      </c>
      <c r="JT55" s="125" t="s">
        <v>953</v>
      </c>
      <c r="JU55" s="125" t="s">
        <v>224</v>
      </c>
      <c r="JV55" s="242"/>
      <c r="JW55" s="124" t="s">
        <v>461</v>
      </c>
      <c r="JX55" s="125" t="s">
        <v>468</v>
      </c>
      <c r="JY55" s="125" t="s">
        <v>466</v>
      </c>
      <c r="JZ55" s="126"/>
      <c r="KA55" s="124" t="s">
        <v>473</v>
      </c>
      <c r="KB55" s="125" t="s">
        <v>213</v>
      </c>
      <c r="KC55" s="385" t="s">
        <v>540</v>
      </c>
      <c r="KD55" s="385" t="s">
        <v>887</v>
      </c>
      <c r="KE55" s="386" t="s">
        <v>932</v>
      </c>
      <c r="KF55" s="384" t="s">
        <v>509</v>
      </c>
      <c r="KG55" s="385" t="s">
        <v>933</v>
      </c>
      <c r="KH55" s="385" t="s">
        <v>952</v>
      </c>
      <c r="KI55" s="386"/>
      <c r="KJ55" s="384" t="s">
        <v>1208</v>
      </c>
      <c r="KK55" s="385" t="s">
        <v>467</v>
      </c>
      <c r="KL55" s="385" t="s">
        <v>936</v>
      </c>
      <c r="KM55" s="386"/>
      <c r="KN55" s="384" t="s">
        <v>272</v>
      </c>
      <c r="KO55" s="385" t="s">
        <v>1255</v>
      </c>
      <c r="KP55" s="385" t="s">
        <v>940</v>
      </c>
      <c r="KQ55" s="386"/>
      <c r="KR55" s="384" t="s">
        <v>289</v>
      </c>
      <c r="KS55" s="385" t="s">
        <v>460</v>
      </c>
      <c r="KT55" s="385" t="s">
        <v>470</v>
      </c>
      <c r="KU55" s="386"/>
      <c r="KV55" s="356"/>
      <c r="KW55" s="77" t="s">
        <v>1033</v>
      </c>
      <c r="KX55" s="968">
        <f t="shared" si="5"/>
        <v>19</v>
      </c>
      <c r="KY55" s="82">
        <f t="shared" si="6"/>
        <v>18</v>
      </c>
      <c r="KZ55" s="82">
        <f t="shared" si="7"/>
        <v>37</v>
      </c>
      <c r="LA55" s="871">
        <f t="shared" si="8"/>
        <v>0.51351351351351349</v>
      </c>
      <c r="LB55" s="415">
        <f t="shared" si="9"/>
        <v>10</v>
      </c>
      <c r="LC55" s="82">
        <f t="shared" si="10"/>
        <v>9</v>
      </c>
      <c r="LD55" s="82">
        <f t="shared" si="11"/>
        <v>19</v>
      </c>
      <c r="LE55" s="413">
        <f t="shared" si="12"/>
        <v>0.52631578947368418</v>
      </c>
    </row>
    <row r="56" spans="1:317" ht="17.25" x14ac:dyDescent="0.2">
      <c r="A56" s="1052"/>
      <c r="B56" s="249" t="s">
        <v>82</v>
      </c>
      <c r="C56" s="802">
        <f t="shared" ca="1" si="13"/>
        <v>16</v>
      </c>
      <c r="D56" s="862">
        <v>38450</v>
      </c>
      <c r="E56" s="1053" t="s">
        <v>1036</v>
      </c>
      <c r="F56" s="250" t="s">
        <v>4</v>
      </c>
      <c r="G56" s="251" t="s">
        <v>7</v>
      </c>
      <c r="H56" s="104">
        <f t="shared" si="14"/>
        <v>21</v>
      </c>
      <c r="I56" s="102">
        <f t="shared" si="15"/>
        <v>22</v>
      </c>
      <c r="J56" s="102">
        <f t="shared" si="16"/>
        <v>43</v>
      </c>
      <c r="K56" s="105">
        <f t="shared" si="17"/>
        <v>0.48837209302325579</v>
      </c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0"/>
      <c r="BI56" s="260"/>
      <c r="BJ56" s="260"/>
      <c r="BK56" s="260"/>
      <c r="BL56" s="260"/>
      <c r="BM56" s="260"/>
      <c r="BN56" s="260"/>
      <c r="BO56" s="260"/>
      <c r="BP56" s="260"/>
      <c r="BQ56" s="260"/>
      <c r="BR56" s="260"/>
      <c r="BS56" s="260"/>
      <c r="BT56" s="260"/>
      <c r="BU56" s="260"/>
      <c r="BV56" s="260"/>
      <c r="BW56" s="260"/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H56" s="260"/>
      <c r="CI56" s="260"/>
      <c r="CJ56" s="260"/>
      <c r="CK56" s="260"/>
      <c r="CL56" s="260"/>
      <c r="CM56" s="260"/>
      <c r="CN56" s="260"/>
      <c r="CO56" s="260"/>
      <c r="CP56" s="260"/>
      <c r="CQ56" s="260"/>
      <c r="CR56" s="260"/>
      <c r="CS56" s="260"/>
      <c r="CT56" s="260"/>
      <c r="CU56" s="260"/>
      <c r="CV56" s="260"/>
      <c r="CW56" s="260"/>
      <c r="CX56" s="260"/>
      <c r="CY56" s="260"/>
      <c r="CZ56" s="260"/>
      <c r="DA56" s="260"/>
      <c r="DB56" s="260"/>
      <c r="DC56" s="260"/>
      <c r="DD56" s="260"/>
      <c r="DE56" s="260"/>
      <c r="DF56" s="260"/>
      <c r="DG56" s="260"/>
      <c r="DH56" s="260"/>
      <c r="DI56" s="260"/>
      <c r="DJ56" s="260"/>
      <c r="DK56" s="260"/>
      <c r="DL56" s="260"/>
      <c r="DM56" s="260"/>
      <c r="DN56" s="260"/>
      <c r="DO56" s="260"/>
      <c r="DP56" s="260"/>
      <c r="DQ56" s="260"/>
      <c r="DR56" s="260"/>
      <c r="DS56" s="260"/>
      <c r="DT56" s="260"/>
      <c r="DU56" s="260"/>
      <c r="DV56" s="260"/>
      <c r="DW56" s="260"/>
      <c r="DX56" s="260"/>
      <c r="DY56" s="260"/>
      <c r="DZ56" s="260"/>
      <c r="EA56" s="260"/>
      <c r="EB56" s="260"/>
      <c r="EC56" s="260"/>
      <c r="ED56" s="260"/>
      <c r="EE56" s="260"/>
      <c r="EF56" s="260"/>
      <c r="EG56" s="260"/>
      <c r="EH56" s="260"/>
      <c r="EI56" s="260"/>
      <c r="EJ56" s="260"/>
      <c r="EK56" s="260"/>
      <c r="EL56" s="260"/>
      <c r="EM56" s="260"/>
      <c r="EN56" s="260"/>
      <c r="EO56" s="260"/>
      <c r="EP56" s="260"/>
      <c r="EQ56" s="260"/>
      <c r="ER56" s="260"/>
      <c r="ES56" s="260"/>
      <c r="ET56" s="260"/>
      <c r="EU56" s="260"/>
      <c r="EV56" s="260"/>
      <c r="EW56" s="260"/>
      <c r="EX56" s="260"/>
      <c r="EY56" s="436"/>
      <c r="EZ56" s="437"/>
      <c r="FA56" s="437"/>
      <c r="FB56" s="438"/>
      <c r="FC56" s="365"/>
      <c r="FD56" s="363"/>
      <c r="FE56" s="363"/>
      <c r="FF56" s="364"/>
      <c r="FG56" s="365"/>
      <c r="FH56" s="363"/>
      <c r="FI56" s="363"/>
      <c r="FJ56" s="364"/>
      <c r="FK56" s="365"/>
      <c r="FL56" s="363"/>
      <c r="FM56" s="363"/>
      <c r="FN56" s="364"/>
      <c r="FO56" s="365"/>
      <c r="FP56" s="363"/>
      <c r="FQ56" s="1183"/>
      <c r="FR56" s="1184"/>
      <c r="FS56" s="1185"/>
      <c r="FT56" s="1183"/>
      <c r="FU56" s="1183"/>
      <c r="FV56" s="1197"/>
      <c r="FW56" s="1185"/>
      <c r="FX56" s="1183"/>
      <c r="FY56" s="1183"/>
      <c r="FZ56" s="1184"/>
      <c r="GA56" s="1185"/>
      <c r="GB56" s="1183"/>
      <c r="GC56" s="1183"/>
      <c r="GD56" s="392"/>
      <c r="GE56" s="390"/>
      <c r="GF56" s="391"/>
      <c r="GG56" s="391"/>
      <c r="GH56" s="392"/>
      <c r="GI56" s="108"/>
      <c r="GJ56" s="109"/>
      <c r="GK56" s="109"/>
      <c r="GL56" s="121"/>
      <c r="GM56" s="108"/>
      <c r="GN56" s="109"/>
      <c r="GO56" s="109"/>
      <c r="GP56" s="137"/>
      <c r="GQ56" s="390"/>
      <c r="GR56" s="391"/>
      <c r="GS56" s="391"/>
      <c r="GT56" s="392"/>
      <c r="GU56" s="390"/>
      <c r="GV56" s="391"/>
      <c r="GW56" s="391"/>
      <c r="GX56" s="392"/>
      <c r="GY56" s="390"/>
      <c r="GZ56" s="391"/>
      <c r="HA56" s="391"/>
      <c r="HB56" s="392"/>
      <c r="HC56" s="390"/>
      <c r="HD56" s="391"/>
      <c r="HE56" s="391"/>
      <c r="HF56" s="392"/>
      <c r="HG56" s="390"/>
      <c r="HH56" s="391"/>
      <c r="HI56" s="391"/>
      <c r="HJ56" s="392"/>
      <c r="HK56" s="390"/>
      <c r="HL56" s="391"/>
      <c r="HM56" s="391"/>
      <c r="HN56" s="392"/>
      <c r="HO56" s="390"/>
      <c r="HP56" s="391"/>
      <c r="HQ56" s="391"/>
      <c r="HR56" s="392"/>
      <c r="HS56" s="390"/>
      <c r="HT56" s="391"/>
      <c r="HU56" s="391"/>
      <c r="HV56" s="392"/>
      <c r="HW56" s="818"/>
      <c r="HX56" s="819"/>
      <c r="HY56" s="819"/>
      <c r="HZ56" s="392"/>
      <c r="IA56" s="390"/>
      <c r="IB56" s="391"/>
      <c r="IC56" s="391"/>
      <c r="ID56" s="392"/>
      <c r="IE56" s="390"/>
      <c r="IF56" s="391"/>
      <c r="IG56" s="391"/>
      <c r="IH56" s="392"/>
      <c r="II56" s="390"/>
      <c r="IJ56" s="391"/>
      <c r="IK56" s="391"/>
      <c r="IL56" s="392"/>
      <c r="IM56" s="390"/>
      <c r="IN56" s="391"/>
      <c r="IO56" s="391"/>
      <c r="IP56" s="392"/>
      <c r="IQ56" s="953" t="s">
        <v>285</v>
      </c>
      <c r="IR56" s="391" t="s">
        <v>457</v>
      </c>
      <c r="IS56" s="391" t="s">
        <v>540</v>
      </c>
      <c r="IT56" s="392"/>
      <c r="IU56" s="390" t="s">
        <v>488</v>
      </c>
      <c r="IV56" s="391" t="s">
        <v>210</v>
      </c>
      <c r="IW56" s="391" t="s">
        <v>461</v>
      </c>
      <c r="IX56" s="392"/>
      <c r="IY56" s="953" t="s">
        <v>542</v>
      </c>
      <c r="IZ56" s="391" t="s">
        <v>943</v>
      </c>
      <c r="JA56" s="391" t="s">
        <v>202</v>
      </c>
      <c r="JB56" s="392"/>
      <c r="JC56" s="390" t="s">
        <v>491</v>
      </c>
      <c r="JD56" s="391" t="s">
        <v>456</v>
      </c>
      <c r="JE56" s="391" t="s">
        <v>486</v>
      </c>
      <c r="JF56" s="392"/>
      <c r="JG56" s="390" t="s">
        <v>950</v>
      </c>
      <c r="JH56" s="391" t="s">
        <v>459</v>
      </c>
      <c r="JI56" s="391" t="s">
        <v>935</v>
      </c>
      <c r="JJ56" s="392"/>
      <c r="JK56" s="390" t="s">
        <v>467</v>
      </c>
      <c r="JL56" s="391" t="s">
        <v>464</v>
      </c>
      <c r="JM56" s="391" t="s">
        <v>473</v>
      </c>
      <c r="JN56" s="392"/>
      <c r="JO56" s="390" t="s">
        <v>952</v>
      </c>
      <c r="JP56" s="391" t="s">
        <v>940</v>
      </c>
      <c r="JQ56" s="391" t="s">
        <v>468</v>
      </c>
      <c r="JR56" s="407"/>
      <c r="JS56" s="390" t="s">
        <v>457</v>
      </c>
      <c r="JT56" s="391" t="s">
        <v>285</v>
      </c>
      <c r="JU56" s="391" t="s">
        <v>204</v>
      </c>
      <c r="JV56" s="392" t="s">
        <v>511</v>
      </c>
      <c r="JW56" s="390" t="s">
        <v>1207</v>
      </c>
      <c r="JX56" s="391" t="s">
        <v>461</v>
      </c>
      <c r="JY56" s="109" t="s">
        <v>887</v>
      </c>
      <c r="JZ56" s="121"/>
      <c r="KA56" s="108" t="s">
        <v>169</v>
      </c>
      <c r="KB56" s="109" t="s">
        <v>202</v>
      </c>
      <c r="KC56" s="109" t="s">
        <v>943</v>
      </c>
      <c r="KD56" s="109"/>
      <c r="KE56" s="137"/>
      <c r="KF56" s="108" t="s">
        <v>539</v>
      </c>
      <c r="KG56" s="109" t="s">
        <v>950</v>
      </c>
      <c r="KH56" s="109" t="s">
        <v>944</v>
      </c>
      <c r="KI56" s="137"/>
      <c r="KJ56" s="108" t="s">
        <v>474</v>
      </c>
      <c r="KK56" s="109" t="s">
        <v>954</v>
      </c>
      <c r="KL56" s="109" t="s">
        <v>460</v>
      </c>
      <c r="KM56" s="137"/>
      <c r="KN56" s="108" t="s">
        <v>486</v>
      </c>
      <c r="KO56" s="109" t="s">
        <v>487</v>
      </c>
      <c r="KP56" s="109" t="s">
        <v>213</v>
      </c>
      <c r="KQ56" s="392" t="s">
        <v>459</v>
      </c>
      <c r="KR56" s="390" t="s">
        <v>942</v>
      </c>
      <c r="KS56" s="391" t="s">
        <v>951</v>
      </c>
      <c r="KT56" s="391" t="s">
        <v>932</v>
      </c>
      <c r="KU56" s="392"/>
      <c r="KV56" s="436"/>
      <c r="KW56" s="249" t="s">
        <v>82</v>
      </c>
      <c r="KX56" s="985">
        <f t="shared" si="5"/>
        <v>20</v>
      </c>
      <c r="KY56" s="102">
        <f t="shared" si="6"/>
        <v>17</v>
      </c>
      <c r="KZ56" s="102">
        <f t="shared" si="7"/>
        <v>37</v>
      </c>
      <c r="LA56" s="873">
        <f t="shared" si="8"/>
        <v>0.54054054054054057</v>
      </c>
      <c r="LB56" s="414">
        <f t="shared" si="9"/>
        <v>9</v>
      </c>
      <c r="LC56" s="102">
        <f t="shared" si="10"/>
        <v>9</v>
      </c>
      <c r="LD56" s="102">
        <f t="shared" si="11"/>
        <v>18</v>
      </c>
      <c r="LE56" s="412">
        <f t="shared" si="12"/>
        <v>0.5</v>
      </c>
    </row>
    <row r="57" spans="1:317" ht="17.25" x14ac:dyDescent="0.2">
      <c r="A57" s="858" t="s">
        <v>223</v>
      </c>
      <c r="B57" s="858" t="s">
        <v>298</v>
      </c>
      <c r="C57" s="888">
        <f t="shared" ca="1" si="13"/>
        <v>12</v>
      </c>
      <c r="D57" s="760">
        <v>39633</v>
      </c>
      <c r="E57" s="991" t="s">
        <v>359</v>
      </c>
      <c r="F57" s="889" t="s">
        <v>17</v>
      </c>
      <c r="G57" s="890" t="s">
        <v>33</v>
      </c>
      <c r="H57" s="106">
        <f t="shared" si="14"/>
        <v>26</v>
      </c>
      <c r="I57" s="100">
        <f t="shared" si="15"/>
        <v>56</v>
      </c>
      <c r="J57" s="100">
        <f t="shared" si="16"/>
        <v>82</v>
      </c>
      <c r="K57" s="107">
        <f t="shared" si="17"/>
        <v>0.31707317073170732</v>
      </c>
      <c r="L57" s="1188"/>
      <c r="M57" s="1188"/>
      <c r="N57" s="1188"/>
      <c r="O57" s="1188"/>
      <c r="P57" s="1188"/>
      <c r="Q57" s="1188"/>
      <c r="R57" s="1188"/>
      <c r="S57" s="1188"/>
      <c r="T57" s="1188"/>
      <c r="U57" s="1188"/>
      <c r="V57" s="1188"/>
      <c r="W57" s="1189"/>
      <c r="X57" s="1189"/>
      <c r="Y57" s="1189"/>
      <c r="Z57" s="1189"/>
      <c r="AA57" s="1189"/>
      <c r="AB57" s="1189"/>
      <c r="AC57" s="1189"/>
      <c r="AD57" s="1189"/>
      <c r="AE57" s="1189"/>
      <c r="AF57" s="1189"/>
      <c r="AG57" s="1189"/>
      <c r="AH57" s="1189"/>
      <c r="AI57" s="1189"/>
      <c r="AJ57" s="1189"/>
      <c r="AK57" s="1189"/>
      <c r="AL57" s="1189"/>
      <c r="AM57" s="1189"/>
      <c r="AN57" s="1189"/>
      <c r="AO57" s="1189"/>
      <c r="AP57" s="1189"/>
      <c r="AQ57" s="1189"/>
      <c r="AR57" s="1189"/>
      <c r="AS57" s="1189"/>
      <c r="AT57" s="1189"/>
      <c r="AU57" s="1189"/>
      <c r="AV57" s="1189"/>
      <c r="AW57" s="1189"/>
      <c r="AX57" s="1189"/>
      <c r="AY57" s="1189"/>
      <c r="AZ57" s="1189"/>
      <c r="BA57" s="1189"/>
      <c r="BB57" s="1189"/>
      <c r="BC57" s="1189"/>
      <c r="BD57" s="957" t="s">
        <v>299</v>
      </c>
      <c r="BE57" s="955" t="s">
        <v>300</v>
      </c>
      <c r="BF57" s="955" t="s">
        <v>301</v>
      </c>
      <c r="BG57" s="958"/>
      <c r="BH57" s="957" t="s">
        <v>289</v>
      </c>
      <c r="BI57" s="955" t="s">
        <v>225</v>
      </c>
      <c r="BJ57" s="955" t="s">
        <v>284</v>
      </c>
      <c r="BK57" s="956"/>
      <c r="BL57" s="957" t="s">
        <v>277</v>
      </c>
      <c r="BM57" s="955" t="s">
        <v>274</v>
      </c>
      <c r="BN57" s="955" t="s">
        <v>269</v>
      </c>
      <c r="BO57" s="956" t="s">
        <v>135</v>
      </c>
      <c r="BP57" s="106" t="s">
        <v>229</v>
      </c>
      <c r="BQ57" s="100" t="s">
        <v>228</v>
      </c>
      <c r="BR57" s="100" t="s">
        <v>226</v>
      </c>
      <c r="BS57" s="853"/>
      <c r="BT57" s="959" t="s">
        <v>224</v>
      </c>
      <c r="BU57" s="960" t="s">
        <v>189</v>
      </c>
      <c r="BV57" s="960" t="s">
        <v>215</v>
      </c>
      <c r="BW57" s="853"/>
      <c r="BX57" s="106" t="s">
        <v>200</v>
      </c>
      <c r="BY57" s="955" t="s">
        <v>210</v>
      </c>
      <c r="BZ57" s="955" t="s">
        <v>227</v>
      </c>
      <c r="CA57" s="956"/>
      <c r="CB57" s="957" t="s">
        <v>285</v>
      </c>
      <c r="CC57" s="955" t="s">
        <v>299</v>
      </c>
      <c r="CD57" s="955" t="s">
        <v>212</v>
      </c>
      <c r="CE57" s="1190"/>
      <c r="CF57" s="1191" t="s">
        <v>301</v>
      </c>
      <c r="CG57" s="955" t="s">
        <v>140</v>
      </c>
      <c r="CH57" s="955" t="s">
        <v>263</v>
      </c>
      <c r="CI57" s="956"/>
      <c r="CJ57" s="957" t="s">
        <v>265</v>
      </c>
      <c r="CK57" s="955" t="s">
        <v>289</v>
      </c>
      <c r="CL57" s="955" t="s">
        <v>135</v>
      </c>
      <c r="CM57" s="852" t="s">
        <v>234</v>
      </c>
      <c r="CN57" s="245" t="s">
        <v>204</v>
      </c>
      <c r="CO57" s="858" t="s">
        <v>271</v>
      </c>
      <c r="CP57" s="858" t="s">
        <v>228</v>
      </c>
      <c r="CQ57" s="861" t="s">
        <v>208</v>
      </c>
      <c r="CR57" s="859" t="s">
        <v>5</v>
      </c>
      <c r="CS57" s="860"/>
      <c r="CT57" s="860"/>
      <c r="CU57" s="861"/>
      <c r="CV57" s="859" t="s">
        <v>5</v>
      </c>
      <c r="CW57" s="860"/>
      <c r="CX57" s="860"/>
      <c r="CY57" s="860"/>
      <c r="CZ57" s="861"/>
      <c r="DA57" s="859" t="s">
        <v>277</v>
      </c>
      <c r="DB57" s="860" t="s">
        <v>190</v>
      </c>
      <c r="DC57" s="860" t="s">
        <v>202</v>
      </c>
      <c r="DD57" s="1192"/>
      <c r="DE57" s="861"/>
      <c r="DF57" s="859" t="s">
        <v>293</v>
      </c>
      <c r="DG57" s="858" t="s">
        <v>299</v>
      </c>
      <c r="DH57" s="858" t="s">
        <v>211</v>
      </c>
      <c r="DI57" s="857"/>
      <c r="DJ57" s="245" t="s">
        <v>294</v>
      </c>
      <c r="DK57" s="858" t="s">
        <v>274</v>
      </c>
      <c r="DL57" s="858" t="s">
        <v>267</v>
      </c>
      <c r="DM57" s="858"/>
      <c r="DN57" s="857"/>
      <c r="DO57" s="245" t="s">
        <v>210</v>
      </c>
      <c r="DP57" s="858" t="s">
        <v>285</v>
      </c>
      <c r="DQ57" s="858" t="s">
        <v>231</v>
      </c>
      <c r="DR57" s="857"/>
      <c r="DS57" s="245" t="s">
        <v>224</v>
      </c>
      <c r="DT57" s="858" t="s">
        <v>283</v>
      </c>
      <c r="DU57" s="858" t="s">
        <v>275</v>
      </c>
      <c r="DV57" s="857"/>
      <c r="DW57" s="245" t="s">
        <v>271</v>
      </c>
      <c r="DX57" s="858" t="s">
        <v>202</v>
      </c>
      <c r="DY57" s="858" t="s">
        <v>204</v>
      </c>
      <c r="DZ57" s="857"/>
      <c r="EA57" s="245" t="s">
        <v>277</v>
      </c>
      <c r="EB57" s="858" t="s">
        <v>299</v>
      </c>
      <c r="EC57" s="858" t="s">
        <v>323</v>
      </c>
      <c r="ED57" s="857"/>
      <c r="EE57" s="245" t="s">
        <v>421</v>
      </c>
      <c r="EF57" s="858" t="s">
        <v>211</v>
      </c>
      <c r="EG57" s="858" t="s">
        <v>425</v>
      </c>
      <c r="EH57" s="857"/>
      <c r="EI57" s="245" t="s">
        <v>322</v>
      </c>
      <c r="EJ57" s="855" t="s">
        <v>289</v>
      </c>
      <c r="EK57" s="855" t="s">
        <v>226</v>
      </c>
      <c r="EL57" s="856"/>
      <c r="EM57" s="854" t="s">
        <v>291</v>
      </c>
      <c r="EN57" s="855" t="s">
        <v>269</v>
      </c>
      <c r="EO57" s="855" t="s">
        <v>234</v>
      </c>
      <c r="EP57" s="856"/>
      <c r="EQ57" s="957" t="s">
        <v>458</v>
      </c>
      <c r="ER57" s="955" t="s">
        <v>473</v>
      </c>
      <c r="ES57" s="955" t="s">
        <v>459</v>
      </c>
      <c r="ET57" s="956"/>
      <c r="EU57" s="957" t="s">
        <v>231</v>
      </c>
      <c r="EV57" s="955" t="s">
        <v>285</v>
      </c>
      <c r="EW57" s="955" t="s">
        <v>135</v>
      </c>
      <c r="EX57" s="822" t="s">
        <v>228</v>
      </c>
      <c r="EY57" s="772" t="s">
        <v>491</v>
      </c>
      <c r="EZ57" s="824" t="s">
        <v>453</v>
      </c>
      <c r="FA57" s="824" t="s">
        <v>461</v>
      </c>
      <c r="FB57" s="825"/>
      <c r="FC57" s="820" t="s">
        <v>504</v>
      </c>
      <c r="FD57" s="821" t="s">
        <v>5</v>
      </c>
      <c r="FE57" s="821"/>
      <c r="FF57" s="823"/>
      <c r="FG57" s="959" t="s">
        <v>486</v>
      </c>
      <c r="FH57" s="960" t="s">
        <v>452</v>
      </c>
      <c r="FI57" s="960" t="s">
        <v>425</v>
      </c>
      <c r="FJ57" s="961"/>
      <c r="FK57" s="959" t="s">
        <v>511</v>
      </c>
      <c r="FL57" s="960" t="s">
        <v>136</v>
      </c>
      <c r="FM57" s="821" t="s">
        <v>462</v>
      </c>
      <c r="FN57" s="823" t="s">
        <v>275</v>
      </c>
      <c r="FO57" s="820" t="s">
        <v>226</v>
      </c>
      <c r="FP57" s="821" t="s">
        <v>299</v>
      </c>
      <c r="FQ57" s="821" t="s">
        <v>458</v>
      </c>
      <c r="FR57" s="823"/>
      <c r="FS57" s="820" t="s">
        <v>202</v>
      </c>
      <c r="FT57" s="821" t="s">
        <v>215</v>
      </c>
      <c r="FU57" s="821" t="s">
        <v>204</v>
      </c>
      <c r="FV57" s="822"/>
      <c r="FW57" s="820" t="s">
        <v>5</v>
      </c>
      <c r="FX57" s="821"/>
      <c r="FY57" s="821"/>
      <c r="FZ57" s="823"/>
      <c r="GA57" s="820" t="s">
        <v>5</v>
      </c>
      <c r="GB57" s="821"/>
      <c r="GC57" s="821"/>
      <c r="GD57" s="823"/>
      <c r="GE57" s="820" t="s">
        <v>5</v>
      </c>
      <c r="GF57" s="821"/>
      <c r="GG57" s="821"/>
      <c r="GH57" s="823"/>
      <c r="GI57" s="820" t="s">
        <v>5</v>
      </c>
      <c r="GJ57" s="821"/>
      <c r="GK57" s="821"/>
      <c r="GL57" s="822"/>
      <c r="GM57" s="820" t="s">
        <v>5</v>
      </c>
      <c r="GN57" s="821"/>
      <c r="GO57" s="821"/>
      <c r="GP57" s="823"/>
      <c r="GQ57" s="820" t="s">
        <v>5</v>
      </c>
      <c r="GR57" s="821"/>
      <c r="GS57" s="821"/>
      <c r="GT57" s="823"/>
      <c r="GU57" s="820" t="s">
        <v>5</v>
      </c>
      <c r="GV57" s="821"/>
      <c r="GW57" s="821"/>
      <c r="GX57" s="823"/>
      <c r="GY57" s="820" t="s">
        <v>5</v>
      </c>
      <c r="GZ57" s="821"/>
      <c r="HA57" s="821"/>
      <c r="HB57" s="823"/>
      <c r="HC57" s="820" t="s">
        <v>5</v>
      </c>
      <c r="HD57" s="821"/>
      <c r="HE57" s="821"/>
      <c r="HF57" s="823"/>
      <c r="HG57" s="820" t="s">
        <v>5</v>
      </c>
      <c r="HH57" s="821"/>
      <c r="HI57" s="821"/>
      <c r="HJ57" s="823"/>
      <c r="HK57" s="820" t="s">
        <v>5</v>
      </c>
      <c r="HL57" s="821"/>
      <c r="HM57" s="821"/>
      <c r="HN57" s="823"/>
      <c r="HO57" s="820" t="s">
        <v>5</v>
      </c>
      <c r="HP57" s="821"/>
      <c r="HQ57" s="821"/>
      <c r="HR57" s="823"/>
      <c r="HS57" s="820" t="s">
        <v>5</v>
      </c>
      <c r="HT57" s="821"/>
      <c r="HU57" s="821"/>
      <c r="HV57" s="823"/>
      <c r="HW57" s="820" t="s">
        <v>5</v>
      </c>
      <c r="HX57" s="821"/>
      <c r="HY57" s="821"/>
      <c r="HZ57" s="823"/>
      <c r="IA57" s="820" t="s">
        <v>5</v>
      </c>
      <c r="IB57" s="821"/>
      <c r="IC57" s="821"/>
      <c r="ID57" s="823"/>
      <c r="IE57" s="820" t="s">
        <v>5</v>
      </c>
      <c r="IF57" s="821"/>
      <c r="IG57" s="821"/>
      <c r="IH57" s="823"/>
      <c r="II57" s="820" t="s">
        <v>5</v>
      </c>
      <c r="IJ57" s="821"/>
      <c r="IK57" s="821"/>
      <c r="IL57" s="823"/>
      <c r="IM57" s="820" t="s">
        <v>5</v>
      </c>
      <c r="IN57" s="821"/>
      <c r="IO57" s="821"/>
      <c r="IP57" s="823"/>
      <c r="IQ57" s="949" t="s">
        <v>5</v>
      </c>
      <c r="IR57" s="821"/>
      <c r="IS57" s="821"/>
      <c r="IT57" s="823"/>
      <c r="IU57" s="820" t="s">
        <v>5</v>
      </c>
      <c r="IV57" s="821"/>
      <c r="IW57" s="821"/>
      <c r="IX57" s="823"/>
      <c r="IY57" s="949" t="s">
        <v>5</v>
      </c>
      <c r="IZ57" s="821"/>
      <c r="JA57" s="821"/>
      <c r="JB57" s="823"/>
      <c r="JC57" s="820" t="s">
        <v>5</v>
      </c>
      <c r="JD57" s="821"/>
      <c r="JE57" s="821"/>
      <c r="JF57" s="823"/>
      <c r="JG57" s="820" t="s">
        <v>5</v>
      </c>
      <c r="JH57" s="821"/>
      <c r="JI57" s="821"/>
      <c r="JJ57" s="823"/>
      <c r="JK57" s="820" t="s">
        <v>5</v>
      </c>
      <c r="JL57" s="821"/>
      <c r="JM57" s="821"/>
      <c r="JN57" s="823"/>
      <c r="JO57" s="820" t="s">
        <v>5</v>
      </c>
      <c r="JP57" s="821"/>
      <c r="JQ57" s="821"/>
      <c r="JR57" s="822"/>
      <c r="JS57" s="820" t="s">
        <v>5</v>
      </c>
      <c r="JT57" s="821"/>
      <c r="JU57" s="821"/>
      <c r="JV57" s="823"/>
      <c r="JW57" s="820" t="s">
        <v>5</v>
      </c>
      <c r="JX57" s="821"/>
      <c r="JY57" s="821"/>
      <c r="JZ57" s="822"/>
      <c r="KA57" s="820" t="s">
        <v>5</v>
      </c>
      <c r="KB57" s="821"/>
      <c r="KC57" s="821"/>
      <c r="KD57" s="821"/>
      <c r="KE57" s="823"/>
      <c r="KF57" s="820" t="s">
        <v>5</v>
      </c>
      <c r="KG57" s="821"/>
      <c r="KH57" s="821"/>
      <c r="KI57" s="823"/>
      <c r="KJ57" s="820" t="s">
        <v>5</v>
      </c>
      <c r="KK57" s="821"/>
      <c r="KL57" s="821"/>
      <c r="KM57" s="823"/>
      <c r="KN57" s="820" t="s">
        <v>5</v>
      </c>
      <c r="KO57" s="821"/>
      <c r="KP57" s="821"/>
      <c r="KQ57" s="823"/>
      <c r="KR57" s="820" t="s">
        <v>5</v>
      </c>
      <c r="KS57" s="821"/>
      <c r="KT57" s="821"/>
      <c r="KU57" s="823"/>
      <c r="KV57" s="772" t="s">
        <v>223</v>
      </c>
      <c r="KW57" s="858" t="s">
        <v>298</v>
      </c>
      <c r="KX57" s="982">
        <f t="shared" si="5"/>
        <v>0</v>
      </c>
      <c r="KY57" s="100">
        <f t="shared" si="6"/>
        <v>0</v>
      </c>
      <c r="KZ57" s="100">
        <f t="shared" si="7"/>
        <v>0</v>
      </c>
      <c r="LA57" s="870" t="str">
        <f t="shared" si="8"/>
        <v/>
      </c>
      <c r="LB57" s="881">
        <f t="shared" si="9"/>
        <v>0</v>
      </c>
      <c r="LC57" s="100">
        <f t="shared" si="10"/>
        <v>0</v>
      </c>
      <c r="LD57" s="100">
        <f t="shared" si="11"/>
        <v>0</v>
      </c>
      <c r="LE57" s="882" t="str">
        <f t="shared" si="12"/>
        <v/>
      </c>
    </row>
    <row r="58" spans="1:317" ht="17.25" x14ac:dyDescent="0.2">
      <c r="A58" s="766"/>
      <c r="B58" s="77" t="s">
        <v>125</v>
      </c>
      <c r="C58" s="803">
        <f t="shared" ca="1" si="13"/>
        <v>15</v>
      </c>
      <c r="D58" s="760">
        <v>38600</v>
      </c>
      <c r="E58" s="402" t="s">
        <v>478</v>
      </c>
      <c r="F58" s="78" t="s">
        <v>18</v>
      </c>
      <c r="G58" s="203" t="s">
        <v>16</v>
      </c>
      <c r="H58" s="81">
        <f t="shared" si="14"/>
        <v>41</v>
      </c>
      <c r="I58" s="82">
        <f t="shared" si="15"/>
        <v>59</v>
      </c>
      <c r="J58" s="82">
        <f t="shared" ref="J58:J60" si="18">SUM(H58:I58)</f>
        <v>100</v>
      </c>
      <c r="K58" s="101">
        <f t="shared" ref="K58:K60" si="19">IFERROR(H58/J58,"")</f>
        <v>0.41</v>
      </c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3"/>
      <c r="DU58" s="243"/>
      <c r="DV58" s="243"/>
      <c r="DW58" s="243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/>
      <c r="EH58" s="243"/>
      <c r="EI58" s="243"/>
      <c r="EJ58" s="243"/>
      <c r="EK58" s="243"/>
      <c r="EL58" s="243"/>
      <c r="EM58" s="243"/>
      <c r="EN58" s="243"/>
      <c r="EO58" s="243"/>
      <c r="EP58" s="243"/>
      <c r="EQ58" s="243"/>
      <c r="ER58" s="243"/>
      <c r="ES58" s="243"/>
      <c r="ET58" s="243"/>
      <c r="EU58" s="243"/>
      <c r="EV58" s="243"/>
      <c r="EW58" s="243"/>
      <c r="EX58" s="243"/>
      <c r="EY58" s="356" t="s">
        <v>291</v>
      </c>
      <c r="EZ58" s="357" t="s">
        <v>190</v>
      </c>
      <c r="FA58" s="357" t="s">
        <v>234</v>
      </c>
      <c r="FB58" s="354"/>
      <c r="FC58" s="384" t="s">
        <v>294</v>
      </c>
      <c r="FD58" s="385" t="s">
        <v>299</v>
      </c>
      <c r="FE58" s="385" t="s">
        <v>283</v>
      </c>
      <c r="FF58" s="386"/>
      <c r="FG58" s="83" t="s">
        <v>301</v>
      </c>
      <c r="FH58" s="84" t="s">
        <v>428</v>
      </c>
      <c r="FI58" s="84" t="s">
        <v>455</v>
      </c>
      <c r="FJ58" s="198"/>
      <c r="FK58" s="83" t="s">
        <v>459</v>
      </c>
      <c r="FL58" s="84" t="s">
        <v>187</v>
      </c>
      <c r="FM58" s="84" t="s">
        <v>264</v>
      </c>
      <c r="FN58" s="198"/>
      <c r="FO58" s="83" t="s">
        <v>454</v>
      </c>
      <c r="FP58" s="84" t="s">
        <v>422</v>
      </c>
      <c r="FQ58" s="84" t="s">
        <v>421</v>
      </c>
      <c r="FR58" s="198"/>
      <c r="FS58" s="83" t="s">
        <v>539</v>
      </c>
      <c r="FT58" s="84" t="s">
        <v>135</v>
      </c>
      <c r="FU58" s="86" t="s">
        <v>511</v>
      </c>
      <c r="FV58" s="300" t="s">
        <v>211</v>
      </c>
      <c r="FW58" s="85" t="s">
        <v>322</v>
      </c>
      <c r="FX58" s="86" t="s">
        <v>202</v>
      </c>
      <c r="FY58" s="86" t="s">
        <v>136</v>
      </c>
      <c r="FZ58" s="198" t="s">
        <v>463</v>
      </c>
      <c r="GA58" s="83" t="s">
        <v>457</v>
      </c>
      <c r="GB58" s="84" t="s">
        <v>226</v>
      </c>
      <c r="GC58" s="84" t="s">
        <v>461</v>
      </c>
      <c r="GD58" s="198"/>
      <c r="GE58" s="83" t="s">
        <v>494</v>
      </c>
      <c r="GF58" s="84" t="s">
        <v>456</v>
      </c>
      <c r="GG58" s="84" t="s">
        <v>224</v>
      </c>
      <c r="GH58" s="198"/>
      <c r="GI58" s="83" t="s">
        <v>460</v>
      </c>
      <c r="GJ58" s="84" t="s">
        <v>462</v>
      </c>
      <c r="GK58" s="84" t="s">
        <v>190</v>
      </c>
      <c r="GL58" s="120" t="s">
        <v>135</v>
      </c>
      <c r="GM58" s="384" t="s">
        <v>5</v>
      </c>
      <c r="GN58" s="385"/>
      <c r="GO58" s="385"/>
      <c r="GP58" s="386"/>
      <c r="GQ58" s="85" t="s">
        <v>470</v>
      </c>
      <c r="GR58" s="86" t="s">
        <v>265</v>
      </c>
      <c r="GS58" s="86" t="s">
        <v>597</v>
      </c>
      <c r="GT58" s="136"/>
      <c r="GU58" s="85" t="s">
        <v>204</v>
      </c>
      <c r="GV58" s="86" t="s">
        <v>210</v>
      </c>
      <c r="GW58" s="86" t="s">
        <v>511</v>
      </c>
      <c r="GX58" s="136" t="s">
        <v>136</v>
      </c>
      <c r="GY58" s="83" t="s">
        <v>285</v>
      </c>
      <c r="GZ58" s="84" t="s">
        <v>289</v>
      </c>
      <c r="HA58" s="84" t="s">
        <v>211</v>
      </c>
      <c r="HB58" s="198"/>
      <c r="HC58" s="83" t="s">
        <v>459</v>
      </c>
      <c r="HD58" s="84" t="s">
        <v>283</v>
      </c>
      <c r="HE58" s="84" t="s">
        <v>455</v>
      </c>
      <c r="HF58" s="198"/>
      <c r="HG58" s="83" t="s">
        <v>457</v>
      </c>
      <c r="HH58" s="84" t="s">
        <v>453</v>
      </c>
      <c r="HI58" s="84" t="s">
        <v>277</v>
      </c>
      <c r="HJ58" s="198" t="s">
        <v>135</v>
      </c>
      <c r="HK58" s="85" t="s">
        <v>491</v>
      </c>
      <c r="HL58" s="86" t="s">
        <v>510</v>
      </c>
      <c r="HM58" s="86" t="s">
        <v>539</v>
      </c>
      <c r="HN58" s="136"/>
      <c r="HO58" s="85" t="s">
        <v>226</v>
      </c>
      <c r="HP58" s="86" t="s">
        <v>459</v>
      </c>
      <c r="HQ58" s="86" t="s">
        <v>540</v>
      </c>
      <c r="HR58" s="136" t="s">
        <v>136</v>
      </c>
      <c r="HS58" s="384" t="s">
        <v>463</v>
      </c>
      <c r="HT58" s="385" t="s">
        <v>202</v>
      </c>
      <c r="HU58" s="385" t="s">
        <v>458</v>
      </c>
      <c r="HV58" s="386"/>
      <c r="HW58" s="813" t="s">
        <v>951</v>
      </c>
      <c r="HX58" s="815" t="s">
        <v>936</v>
      </c>
      <c r="HY58" s="815" t="s">
        <v>945</v>
      </c>
      <c r="HZ58" s="386"/>
      <c r="IA58" s="384" t="s">
        <v>234</v>
      </c>
      <c r="IB58" s="385" t="s">
        <v>204</v>
      </c>
      <c r="IC58" s="385" t="s">
        <v>421</v>
      </c>
      <c r="ID58" s="386"/>
      <c r="IE58" s="384" t="s">
        <v>472</v>
      </c>
      <c r="IF58" s="385" t="s">
        <v>267</v>
      </c>
      <c r="IG58" s="385" t="s">
        <v>291</v>
      </c>
      <c r="IH58" s="386"/>
      <c r="II58" s="384" t="s">
        <v>457</v>
      </c>
      <c r="IJ58" s="385" t="s">
        <v>456</v>
      </c>
      <c r="IK58" s="385" t="s">
        <v>509</v>
      </c>
      <c r="IL58" s="386"/>
      <c r="IM58" s="384" t="s">
        <v>453</v>
      </c>
      <c r="IN58" s="385" t="s">
        <v>187</v>
      </c>
      <c r="IO58" s="385" t="s">
        <v>140</v>
      </c>
      <c r="IP58" s="386"/>
      <c r="IQ58" s="950" t="s">
        <v>467</v>
      </c>
      <c r="IR58" s="385" t="s">
        <v>939</v>
      </c>
      <c r="IS58" s="385" t="s">
        <v>944</v>
      </c>
      <c r="IT58" s="386" t="s">
        <v>542</v>
      </c>
      <c r="IU58" s="384" t="s">
        <v>1038</v>
      </c>
      <c r="IV58" s="385" t="s">
        <v>460</v>
      </c>
      <c r="IW58" s="385" t="s">
        <v>943</v>
      </c>
      <c r="IX58" s="386"/>
      <c r="IY58" s="950" t="s">
        <v>950</v>
      </c>
      <c r="IZ58" s="385" t="s">
        <v>227</v>
      </c>
      <c r="JA58" s="385" t="s">
        <v>459</v>
      </c>
      <c r="JB58" s="386"/>
      <c r="JC58" s="384" t="s">
        <v>540</v>
      </c>
      <c r="JD58" s="385" t="s">
        <v>486</v>
      </c>
      <c r="JE58" s="385" t="s">
        <v>472</v>
      </c>
      <c r="JF58" s="386"/>
      <c r="JG58" s="384" t="s">
        <v>885</v>
      </c>
      <c r="JH58" s="385" t="s">
        <v>951</v>
      </c>
      <c r="JI58" s="385" t="s">
        <v>466</v>
      </c>
      <c r="JJ58" s="386"/>
      <c r="JK58" s="384" t="s">
        <v>953</v>
      </c>
      <c r="JL58" s="385" t="s">
        <v>285</v>
      </c>
      <c r="JM58" s="385" t="s">
        <v>934</v>
      </c>
      <c r="JN58" s="386"/>
      <c r="JO58" s="384" t="s">
        <v>5</v>
      </c>
      <c r="JP58" s="385"/>
      <c r="JQ58" s="385"/>
      <c r="JR58" s="405"/>
      <c r="JS58" s="384" t="s">
        <v>169</v>
      </c>
      <c r="JT58" s="385" t="s">
        <v>234</v>
      </c>
      <c r="JU58" s="385" t="s">
        <v>954</v>
      </c>
      <c r="JV58" s="386"/>
      <c r="JW58" s="384" t="s">
        <v>5</v>
      </c>
      <c r="JX58" s="385"/>
      <c r="JY58" s="385"/>
      <c r="JZ58" s="405"/>
      <c r="KA58" s="384" t="s">
        <v>5</v>
      </c>
      <c r="KB58" s="385"/>
      <c r="KC58" s="385"/>
      <c r="KD58" s="385"/>
      <c r="KE58" s="386"/>
      <c r="KF58" s="384" t="s">
        <v>5</v>
      </c>
      <c r="KG58" s="385"/>
      <c r="KH58" s="385"/>
      <c r="KI58" s="386"/>
      <c r="KJ58" s="384" t="s">
        <v>946</v>
      </c>
      <c r="KK58" s="385" t="s">
        <v>944</v>
      </c>
      <c r="KL58" s="385" t="s">
        <v>473</v>
      </c>
      <c r="KM58" s="386"/>
      <c r="KN58" s="384" t="s">
        <v>1223</v>
      </c>
      <c r="KO58" s="385" t="s">
        <v>933</v>
      </c>
      <c r="KP58" s="385" t="s">
        <v>457</v>
      </c>
      <c r="KQ58" s="386"/>
      <c r="KR58" s="384" t="s">
        <v>218</v>
      </c>
      <c r="KS58" s="385" t="s">
        <v>455</v>
      </c>
      <c r="KT58" s="385" t="s">
        <v>1308</v>
      </c>
      <c r="KU58" s="386"/>
      <c r="KV58" s="1206"/>
      <c r="KW58" s="77" t="s">
        <v>125</v>
      </c>
      <c r="KX58" s="968">
        <f t="shared" si="5"/>
        <v>13</v>
      </c>
      <c r="KY58" s="82">
        <f t="shared" si="6"/>
        <v>11</v>
      </c>
      <c r="KZ58" s="82">
        <f t="shared" si="7"/>
        <v>24</v>
      </c>
      <c r="LA58" s="871">
        <f t="shared" si="8"/>
        <v>0.54166666666666663</v>
      </c>
      <c r="LB58" s="415">
        <f t="shared" si="9"/>
        <v>4</v>
      </c>
      <c r="LC58" s="82">
        <f t="shared" si="10"/>
        <v>5</v>
      </c>
      <c r="LD58" s="82">
        <f t="shared" si="11"/>
        <v>9</v>
      </c>
      <c r="LE58" s="413">
        <f t="shared" si="12"/>
        <v>0.44444444444444442</v>
      </c>
    </row>
    <row r="59" spans="1:317" ht="17.25" x14ac:dyDescent="0.2">
      <c r="A59" s="766"/>
      <c r="B59" s="77" t="s">
        <v>502</v>
      </c>
      <c r="C59" s="803">
        <f t="shared" ca="1" si="13"/>
        <v>16</v>
      </c>
      <c r="D59" s="760">
        <v>38234</v>
      </c>
      <c r="E59" s="404" t="s">
        <v>478</v>
      </c>
      <c r="F59" s="78" t="s">
        <v>35</v>
      </c>
      <c r="G59" s="203" t="s">
        <v>503</v>
      </c>
      <c r="H59" s="81">
        <f t="shared" si="14"/>
        <v>31</v>
      </c>
      <c r="I59" s="82">
        <f t="shared" si="15"/>
        <v>45</v>
      </c>
      <c r="J59" s="82">
        <f t="shared" si="18"/>
        <v>76</v>
      </c>
      <c r="K59" s="101">
        <f t="shared" si="19"/>
        <v>0.40789473684210525</v>
      </c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3"/>
      <c r="DU59" s="243"/>
      <c r="DV59" s="243"/>
      <c r="DW59" s="243"/>
      <c r="DX59" s="243"/>
      <c r="DY59" s="243"/>
      <c r="DZ59" s="243"/>
      <c r="EA59" s="243"/>
      <c r="EB59" s="243"/>
      <c r="EC59" s="243"/>
      <c r="ED59" s="243"/>
      <c r="EE59" s="243"/>
      <c r="EF59" s="243"/>
      <c r="EG59" s="243"/>
      <c r="EH59" s="243"/>
      <c r="EI59" s="243"/>
      <c r="EJ59" s="243"/>
      <c r="EK59" s="243"/>
      <c r="EL59" s="243"/>
      <c r="EM59" s="243"/>
      <c r="EN59" s="243"/>
      <c r="EO59" s="243"/>
      <c r="EP59" s="243"/>
      <c r="EQ59" s="243"/>
      <c r="ER59" s="243"/>
      <c r="ES59" s="243"/>
      <c r="ET59" s="243"/>
      <c r="EU59" s="243"/>
      <c r="EV59" s="243"/>
      <c r="EW59" s="243"/>
      <c r="EX59" s="243"/>
      <c r="EY59" s="356" t="s">
        <v>224</v>
      </c>
      <c r="EZ59" s="357" t="s">
        <v>294</v>
      </c>
      <c r="FA59" s="298" t="s">
        <v>277</v>
      </c>
      <c r="FB59" s="299"/>
      <c r="FC59" s="83" t="s">
        <v>289</v>
      </c>
      <c r="FD59" s="84" t="s">
        <v>211</v>
      </c>
      <c r="FE59" s="84" t="s">
        <v>274</v>
      </c>
      <c r="FF59" s="198"/>
      <c r="FG59" s="83" t="s">
        <v>221</v>
      </c>
      <c r="FH59" s="84" t="s">
        <v>210</v>
      </c>
      <c r="FI59" s="84" t="s">
        <v>487</v>
      </c>
      <c r="FJ59" s="198"/>
      <c r="FK59" s="83" t="s">
        <v>158</v>
      </c>
      <c r="FL59" s="84" t="s">
        <v>458</v>
      </c>
      <c r="FM59" s="84" t="s">
        <v>135</v>
      </c>
      <c r="FN59" s="386" t="s">
        <v>428</v>
      </c>
      <c r="FO59" s="384" t="s">
        <v>457</v>
      </c>
      <c r="FP59" s="385" t="s">
        <v>421</v>
      </c>
      <c r="FQ59" s="86" t="s">
        <v>472</v>
      </c>
      <c r="FR59" s="136"/>
      <c r="FS59" s="85" t="s">
        <v>493</v>
      </c>
      <c r="FT59" s="86" t="s">
        <v>470</v>
      </c>
      <c r="FU59" s="86" t="s">
        <v>460</v>
      </c>
      <c r="FV59" s="300"/>
      <c r="FW59" s="85" t="s">
        <v>456</v>
      </c>
      <c r="FX59" s="86" t="s">
        <v>511</v>
      </c>
      <c r="FY59" s="86" t="s">
        <v>136</v>
      </c>
      <c r="FZ59" s="386" t="s">
        <v>541</v>
      </c>
      <c r="GA59" s="384" t="s">
        <v>5</v>
      </c>
      <c r="GB59" s="385"/>
      <c r="GC59" s="385"/>
      <c r="GD59" s="386"/>
      <c r="GE59" s="384" t="s">
        <v>5</v>
      </c>
      <c r="GF59" s="385"/>
      <c r="GG59" s="385"/>
      <c r="GH59" s="386"/>
      <c r="GI59" s="384" t="s">
        <v>5</v>
      </c>
      <c r="GJ59" s="385"/>
      <c r="GK59" s="385"/>
      <c r="GL59" s="405"/>
      <c r="GM59" s="384" t="s">
        <v>5</v>
      </c>
      <c r="GN59" s="385"/>
      <c r="GO59" s="385"/>
      <c r="GP59" s="386"/>
      <c r="GQ59" s="384" t="s">
        <v>5</v>
      </c>
      <c r="GR59" s="385"/>
      <c r="GS59" s="385"/>
      <c r="GT59" s="386"/>
      <c r="GU59" s="384" t="s">
        <v>5</v>
      </c>
      <c r="GV59" s="385"/>
      <c r="GW59" s="385"/>
      <c r="GX59" s="386"/>
      <c r="GY59" s="384" t="s">
        <v>510</v>
      </c>
      <c r="GZ59" s="385" t="s">
        <v>285</v>
      </c>
      <c r="HA59" s="385" t="s">
        <v>226</v>
      </c>
      <c r="HB59" s="386"/>
      <c r="HC59" s="384" t="s">
        <v>453</v>
      </c>
      <c r="HD59" s="385" t="s">
        <v>491</v>
      </c>
      <c r="HE59" s="385" t="s">
        <v>140</v>
      </c>
      <c r="HF59" s="386" t="s">
        <v>487</v>
      </c>
      <c r="HG59" s="384" t="s">
        <v>224</v>
      </c>
      <c r="HH59" s="385" t="s">
        <v>472</v>
      </c>
      <c r="HI59" s="385" t="s">
        <v>457</v>
      </c>
      <c r="HJ59" s="386"/>
      <c r="HK59" s="384" t="s">
        <v>5</v>
      </c>
      <c r="HL59" s="385"/>
      <c r="HM59" s="385"/>
      <c r="HN59" s="386"/>
      <c r="HO59" s="384" t="s">
        <v>470</v>
      </c>
      <c r="HP59" s="385" t="s">
        <v>539</v>
      </c>
      <c r="HQ59" s="385" t="s">
        <v>463</v>
      </c>
      <c r="HR59" s="386"/>
      <c r="HS59" s="384" t="s">
        <v>5</v>
      </c>
      <c r="HT59" s="385"/>
      <c r="HU59" s="385"/>
      <c r="HV59" s="386"/>
      <c r="HW59" s="813" t="s">
        <v>956</v>
      </c>
      <c r="HX59" s="815" t="s">
        <v>468</v>
      </c>
      <c r="HY59" s="385" t="s">
        <v>511</v>
      </c>
      <c r="HZ59" s="831"/>
      <c r="IA59" s="384" t="s">
        <v>226</v>
      </c>
      <c r="IB59" s="385" t="s">
        <v>887</v>
      </c>
      <c r="IC59" s="385" t="s">
        <v>422</v>
      </c>
      <c r="ID59" s="831"/>
      <c r="IE59" s="849" t="s">
        <v>5</v>
      </c>
      <c r="IF59" s="850"/>
      <c r="IG59" s="850"/>
      <c r="IH59" s="831"/>
      <c r="II59" s="384" t="s">
        <v>227</v>
      </c>
      <c r="IJ59" s="385" t="s">
        <v>541</v>
      </c>
      <c r="IK59" s="385" t="s">
        <v>265</v>
      </c>
      <c r="IL59" s="386"/>
      <c r="IM59" s="384" t="s">
        <v>224</v>
      </c>
      <c r="IN59" s="385" t="s">
        <v>289</v>
      </c>
      <c r="IO59" s="385" t="s">
        <v>472</v>
      </c>
      <c r="IP59" s="386"/>
      <c r="IQ59" s="950" t="s">
        <v>944</v>
      </c>
      <c r="IR59" s="385" t="s">
        <v>943</v>
      </c>
      <c r="IS59" s="385" t="s">
        <v>935</v>
      </c>
      <c r="IT59" s="386"/>
      <c r="IU59" s="384" t="s">
        <v>467</v>
      </c>
      <c r="IV59" s="385" t="s">
        <v>211</v>
      </c>
      <c r="IW59" s="385" t="s">
        <v>491</v>
      </c>
      <c r="IX59" s="386"/>
      <c r="IY59" s="950" t="s">
        <v>473</v>
      </c>
      <c r="IZ59" s="385" t="s">
        <v>950</v>
      </c>
      <c r="JA59" s="385" t="s">
        <v>936</v>
      </c>
      <c r="JB59" s="386"/>
      <c r="JC59" s="384" t="s">
        <v>466</v>
      </c>
      <c r="JD59" s="385" t="s">
        <v>488</v>
      </c>
      <c r="JE59" s="385" t="s">
        <v>933</v>
      </c>
      <c r="JF59" s="386"/>
      <c r="JG59" s="384" t="s">
        <v>5</v>
      </c>
      <c r="JH59" s="385"/>
      <c r="JI59" s="385"/>
      <c r="JJ59" s="386"/>
      <c r="JK59" s="384" t="s">
        <v>932</v>
      </c>
      <c r="JL59" s="385" t="s">
        <v>939</v>
      </c>
      <c r="JM59" s="385" t="s">
        <v>540</v>
      </c>
      <c r="JN59" s="386"/>
      <c r="JO59" s="384" t="s">
        <v>472</v>
      </c>
      <c r="JP59" s="385" t="s">
        <v>935</v>
      </c>
      <c r="JQ59" s="385" t="s">
        <v>277</v>
      </c>
      <c r="JR59" s="405"/>
      <c r="JS59" s="384" t="s">
        <v>5</v>
      </c>
      <c r="JT59" s="385"/>
      <c r="JU59" s="385"/>
      <c r="JV59" s="386"/>
      <c r="JW59" s="384" t="s">
        <v>5</v>
      </c>
      <c r="JX59" s="385"/>
      <c r="JY59" s="385"/>
      <c r="JZ59" s="405"/>
      <c r="KA59" s="384" t="s">
        <v>5</v>
      </c>
      <c r="KB59" s="385"/>
      <c r="KC59" s="385"/>
      <c r="KD59" s="385"/>
      <c r="KE59" s="386"/>
      <c r="KF59" s="384" t="s">
        <v>944</v>
      </c>
      <c r="KG59" s="385" t="s">
        <v>943</v>
      </c>
      <c r="KH59" s="385" t="s">
        <v>1223</v>
      </c>
      <c r="KI59" s="386"/>
      <c r="KJ59" s="384" t="s">
        <v>953</v>
      </c>
      <c r="KK59" s="385" t="s">
        <v>457</v>
      </c>
      <c r="KL59" s="385" t="s">
        <v>941</v>
      </c>
      <c r="KM59" s="386"/>
      <c r="KN59" s="384" t="s">
        <v>933</v>
      </c>
      <c r="KO59" s="385" t="s">
        <v>470</v>
      </c>
      <c r="KP59" s="385" t="s">
        <v>461</v>
      </c>
      <c r="KQ59" s="386"/>
      <c r="KR59" s="384" t="s">
        <v>227</v>
      </c>
      <c r="KS59" s="385" t="s">
        <v>487</v>
      </c>
      <c r="KT59" s="385" t="s">
        <v>942</v>
      </c>
      <c r="KU59" s="386"/>
      <c r="KV59" s="1206"/>
      <c r="KW59" s="77" t="s">
        <v>502</v>
      </c>
      <c r="KX59" s="968">
        <f t="shared" si="5"/>
        <v>9</v>
      </c>
      <c r="KY59" s="82">
        <f t="shared" si="6"/>
        <v>15</v>
      </c>
      <c r="KZ59" s="82">
        <f t="shared" si="7"/>
        <v>24</v>
      </c>
      <c r="LA59" s="871">
        <f t="shared" si="8"/>
        <v>0.375</v>
      </c>
      <c r="LB59" s="415">
        <f t="shared" si="9"/>
        <v>4</v>
      </c>
      <c r="LC59" s="82">
        <f t="shared" si="10"/>
        <v>8</v>
      </c>
      <c r="LD59" s="82">
        <f t="shared" si="11"/>
        <v>12</v>
      </c>
      <c r="LE59" s="413">
        <f t="shared" si="12"/>
        <v>0.33333333333333331</v>
      </c>
    </row>
    <row r="60" spans="1:317" ht="17.25" x14ac:dyDescent="0.2">
      <c r="A60" s="766"/>
      <c r="B60" s="77" t="s">
        <v>505</v>
      </c>
      <c r="C60" s="803">
        <f t="shared" ca="1" si="13"/>
        <v>17</v>
      </c>
      <c r="D60" s="760">
        <v>38071</v>
      </c>
      <c r="E60" s="404" t="s">
        <v>478</v>
      </c>
      <c r="F60" s="78" t="s">
        <v>496</v>
      </c>
      <c r="G60" s="203" t="s">
        <v>9</v>
      </c>
      <c r="H60" s="81">
        <f t="shared" si="14"/>
        <v>61</v>
      </c>
      <c r="I60" s="82">
        <f t="shared" si="15"/>
        <v>55</v>
      </c>
      <c r="J60" s="82">
        <f t="shared" si="18"/>
        <v>116</v>
      </c>
      <c r="K60" s="101">
        <f t="shared" si="19"/>
        <v>0.52586206896551724</v>
      </c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/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356" t="s">
        <v>428</v>
      </c>
      <c r="EZ60" s="357" t="s">
        <v>470</v>
      </c>
      <c r="FA60" s="357" t="s">
        <v>190</v>
      </c>
      <c r="FB60" s="354"/>
      <c r="FC60" s="384" t="s">
        <v>511</v>
      </c>
      <c r="FD60" s="385" t="s">
        <v>234</v>
      </c>
      <c r="FE60" s="385" t="s">
        <v>226</v>
      </c>
      <c r="FF60" s="386"/>
      <c r="FG60" s="384" t="s">
        <v>275</v>
      </c>
      <c r="FH60" s="385" t="s">
        <v>484</v>
      </c>
      <c r="FI60" s="385" t="s">
        <v>494</v>
      </c>
      <c r="FJ60" s="386"/>
      <c r="FK60" s="384" t="s">
        <v>472</v>
      </c>
      <c r="FL60" s="385" t="s">
        <v>202</v>
      </c>
      <c r="FM60" s="385" t="s">
        <v>289</v>
      </c>
      <c r="FN60" s="386"/>
      <c r="FO60" s="384" t="s">
        <v>486</v>
      </c>
      <c r="FP60" s="385" t="s">
        <v>277</v>
      </c>
      <c r="FQ60" s="385" t="s">
        <v>453</v>
      </c>
      <c r="FR60" s="386"/>
      <c r="FS60" s="384" t="s">
        <v>456</v>
      </c>
      <c r="FT60" s="385" t="s">
        <v>485</v>
      </c>
      <c r="FU60" s="385" t="s">
        <v>542</v>
      </c>
      <c r="FV60" s="405"/>
      <c r="FW60" s="384" t="s">
        <v>491</v>
      </c>
      <c r="FX60" s="385" t="s">
        <v>204</v>
      </c>
      <c r="FY60" s="385" t="s">
        <v>428</v>
      </c>
      <c r="FZ60" s="386"/>
      <c r="GA60" s="384" t="s">
        <v>487</v>
      </c>
      <c r="GB60" s="385" t="s">
        <v>471</v>
      </c>
      <c r="GC60" s="385" t="s">
        <v>458</v>
      </c>
      <c r="GD60" s="386" t="s">
        <v>422</v>
      </c>
      <c r="GE60" s="384" t="s">
        <v>322</v>
      </c>
      <c r="GF60" s="385" t="s">
        <v>210</v>
      </c>
      <c r="GG60" s="385" t="s">
        <v>283</v>
      </c>
      <c r="GH60" s="386"/>
      <c r="GI60" s="384" t="s">
        <v>459</v>
      </c>
      <c r="GJ60" s="385" t="s">
        <v>211</v>
      </c>
      <c r="GK60" s="385" t="s">
        <v>224</v>
      </c>
      <c r="GL60" s="405"/>
      <c r="GM60" s="384" t="s">
        <v>510</v>
      </c>
      <c r="GN60" s="385" t="s">
        <v>511</v>
      </c>
      <c r="GO60" s="385" t="s">
        <v>540</v>
      </c>
      <c r="GP60" s="386"/>
      <c r="GQ60" s="83" t="s">
        <v>226</v>
      </c>
      <c r="GR60" s="84" t="s">
        <v>453</v>
      </c>
      <c r="GS60" s="84" t="s">
        <v>265</v>
      </c>
      <c r="GT60" s="198"/>
      <c r="GU60" s="83" t="s">
        <v>461</v>
      </c>
      <c r="GV60" s="84" t="s">
        <v>426</v>
      </c>
      <c r="GW60" s="84" t="s">
        <v>460</v>
      </c>
      <c r="GX60" s="198"/>
      <c r="GY60" s="83" t="s">
        <v>539</v>
      </c>
      <c r="GZ60" s="84" t="s">
        <v>227</v>
      </c>
      <c r="HA60" s="84" t="s">
        <v>456</v>
      </c>
      <c r="HB60" s="198"/>
      <c r="HC60" s="83" t="s">
        <v>285</v>
      </c>
      <c r="HD60" s="84" t="s">
        <v>135</v>
      </c>
      <c r="HE60" s="385" t="s">
        <v>458</v>
      </c>
      <c r="HF60" s="136" t="s">
        <v>470</v>
      </c>
      <c r="HG60" s="85" t="s">
        <v>487</v>
      </c>
      <c r="HH60" s="86" t="s">
        <v>834</v>
      </c>
      <c r="HI60" s="385" t="s">
        <v>486</v>
      </c>
      <c r="HJ60" s="386" t="s">
        <v>211</v>
      </c>
      <c r="HK60" s="384" t="s">
        <v>453</v>
      </c>
      <c r="HL60" s="385" t="s">
        <v>210</v>
      </c>
      <c r="HM60" s="385" t="s">
        <v>541</v>
      </c>
      <c r="HN60" s="386"/>
      <c r="HO60" s="384" t="s">
        <v>511</v>
      </c>
      <c r="HP60" s="385" t="s">
        <v>294</v>
      </c>
      <c r="HQ60" s="385" t="s">
        <v>187</v>
      </c>
      <c r="HR60" s="386"/>
      <c r="HS60" s="384" t="s">
        <v>491</v>
      </c>
      <c r="HT60" s="385" t="s">
        <v>542</v>
      </c>
      <c r="HU60" s="385" t="s">
        <v>885</v>
      </c>
      <c r="HV60" s="386"/>
      <c r="HW60" s="813" t="s">
        <v>948</v>
      </c>
      <c r="HX60" s="815" t="s">
        <v>939</v>
      </c>
      <c r="HY60" s="815" t="s">
        <v>947</v>
      </c>
      <c r="HZ60" s="386"/>
      <c r="IA60" s="384" t="s">
        <v>454</v>
      </c>
      <c r="IB60" s="385" t="s">
        <v>458</v>
      </c>
      <c r="IC60" s="385" t="s">
        <v>202</v>
      </c>
      <c r="ID60" s="386"/>
      <c r="IE60" s="384" t="s">
        <v>456</v>
      </c>
      <c r="IF60" s="385" t="s">
        <v>472</v>
      </c>
      <c r="IG60" s="385" t="s">
        <v>226</v>
      </c>
      <c r="IH60" s="386"/>
      <c r="II60" s="384" t="s">
        <v>487</v>
      </c>
      <c r="IJ60" s="385" t="s">
        <v>204</v>
      </c>
      <c r="IK60" s="385" t="s">
        <v>322</v>
      </c>
      <c r="IL60" s="386"/>
      <c r="IM60" s="384" t="s">
        <v>540</v>
      </c>
      <c r="IN60" s="385" t="s">
        <v>224</v>
      </c>
      <c r="IO60" s="385" t="s">
        <v>509</v>
      </c>
      <c r="IP60" s="386"/>
      <c r="IQ60" s="950" t="s">
        <v>950</v>
      </c>
      <c r="IR60" s="385" t="s">
        <v>1038</v>
      </c>
      <c r="IS60" s="385" t="s">
        <v>954</v>
      </c>
      <c r="IT60" s="386"/>
      <c r="IU60" s="384" t="s">
        <v>941</v>
      </c>
      <c r="IV60" s="385" t="s">
        <v>934</v>
      </c>
      <c r="IW60" s="385" t="s">
        <v>470</v>
      </c>
      <c r="IX60" s="386"/>
      <c r="IY60" s="950" t="s">
        <v>453</v>
      </c>
      <c r="IZ60" s="385" t="s">
        <v>1097</v>
      </c>
      <c r="JA60" s="385" t="s">
        <v>951</v>
      </c>
      <c r="JB60" s="386"/>
      <c r="JC60" s="384" t="s">
        <v>455</v>
      </c>
      <c r="JD60" s="385" t="s">
        <v>509</v>
      </c>
      <c r="JE60" s="385" t="s">
        <v>952</v>
      </c>
      <c r="JF60" s="386"/>
      <c r="JG60" s="384" t="s">
        <v>542</v>
      </c>
      <c r="JH60" s="385" t="s">
        <v>460</v>
      </c>
      <c r="JI60" s="385" t="s">
        <v>488</v>
      </c>
      <c r="JJ60" s="386"/>
      <c r="JK60" s="384" t="s">
        <v>942</v>
      </c>
      <c r="JL60" s="385" t="s">
        <v>946</v>
      </c>
      <c r="JM60" s="385" t="s">
        <v>472</v>
      </c>
      <c r="JN60" s="386"/>
      <c r="JO60" s="384" t="s">
        <v>940</v>
      </c>
      <c r="JP60" s="385" t="s">
        <v>286</v>
      </c>
      <c r="JQ60" s="385" t="s">
        <v>227</v>
      </c>
      <c r="JR60" s="405"/>
      <c r="JS60" s="384" t="s">
        <v>1038</v>
      </c>
      <c r="JT60" s="385" t="s">
        <v>162</v>
      </c>
      <c r="JU60" s="385" t="s">
        <v>1207</v>
      </c>
      <c r="JV60" s="386"/>
      <c r="JW60" s="384" t="s">
        <v>468</v>
      </c>
      <c r="JX60" s="385" t="s">
        <v>887</v>
      </c>
      <c r="JY60" s="385" t="s">
        <v>937</v>
      </c>
      <c r="JZ60" s="405"/>
      <c r="KA60" s="384" t="s">
        <v>464</v>
      </c>
      <c r="KB60" s="385" t="s">
        <v>1037</v>
      </c>
      <c r="KC60" s="385" t="s">
        <v>934</v>
      </c>
      <c r="KD60" s="385"/>
      <c r="KE60" s="386"/>
      <c r="KF60" s="384" t="s">
        <v>952</v>
      </c>
      <c r="KG60" s="385" t="s">
        <v>491</v>
      </c>
      <c r="KH60" s="385" t="s">
        <v>951</v>
      </c>
      <c r="KI60" s="386"/>
      <c r="KJ60" s="384" t="s">
        <v>234</v>
      </c>
      <c r="KK60" s="385" t="s">
        <v>486</v>
      </c>
      <c r="KL60" s="385" t="s">
        <v>1255</v>
      </c>
      <c r="KM60" s="386"/>
      <c r="KN60" s="384" t="s">
        <v>470</v>
      </c>
      <c r="KO60" s="385" t="s">
        <v>541</v>
      </c>
      <c r="KP60" s="385" t="s">
        <v>487</v>
      </c>
      <c r="KQ60" s="386"/>
      <c r="KR60" s="384" t="s">
        <v>509</v>
      </c>
      <c r="KS60" s="385" t="s">
        <v>946</v>
      </c>
      <c r="KT60" s="385" t="s">
        <v>169</v>
      </c>
      <c r="KU60" s="386"/>
      <c r="KV60" s="1206"/>
      <c r="KW60" s="77" t="s">
        <v>505</v>
      </c>
      <c r="KX60" s="968">
        <f t="shared" si="5"/>
        <v>20</v>
      </c>
      <c r="KY60" s="82">
        <f t="shared" si="6"/>
        <v>16</v>
      </c>
      <c r="KZ60" s="82">
        <f t="shared" si="7"/>
        <v>36</v>
      </c>
      <c r="LA60" s="871">
        <f t="shared" si="8"/>
        <v>0.55555555555555558</v>
      </c>
      <c r="LB60" s="415">
        <f t="shared" si="9"/>
        <v>12</v>
      </c>
      <c r="LC60" s="82">
        <f t="shared" si="10"/>
        <v>6</v>
      </c>
      <c r="LD60" s="82">
        <f t="shared" si="11"/>
        <v>18</v>
      </c>
      <c r="LE60" s="413">
        <f t="shared" si="12"/>
        <v>0.66666666666666663</v>
      </c>
    </row>
    <row r="61" spans="1:317" ht="17.25" x14ac:dyDescent="0.2">
      <c r="A61" s="915"/>
      <c r="B61" s="904" t="s">
        <v>106</v>
      </c>
      <c r="C61" s="916">
        <f t="shared" ca="1" si="13"/>
        <v>15</v>
      </c>
      <c r="D61" s="760">
        <v>38526</v>
      </c>
      <c r="E61" s="917" t="s">
        <v>478</v>
      </c>
      <c r="F61" s="918" t="s">
        <v>17</v>
      </c>
      <c r="G61" s="919" t="s">
        <v>506</v>
      </c>
      <c r="H61" s="897">
        <f t="shared" si="14"/>
        <v>43</v>
      </c>
      <c r="I61" s="898">
        <f t="shared" si="15"/>
        <v>63</v>
      </c>
      <c r="J61" s="898">
        <f>SUM(H61:I61)</f>
        <v>106</v>
      </c>
      <c r="K61" s="899">
        <f>IFERROR(H61/J61,"")</f>
        <v>0.40566037735849059</v>
      </c>
      <c r="L61" s="920"/>
      <c r="M61" s="920"/>
      <c r="N61" s="920"/>
      <c r="O61" s="920"/>
      <c r="P61" s="920"/>
      <c r="Q61" s="920"/>
      <c r="R61" s="920"/>
      <c r="S61" s="920"/>
      <c r="T61" s="920"/>
      <c r="U61" s="920"/>
      <c r="V61" s="920"/>
      <c r="W61" s="920"/>
      <c r="X61" s="920"/>
      <c r="Y61" s="920"/>
      <c r="Z61" s="920"/>
      <c r="AA61" s="920"/>
      <c r="AB61" s="920"/>
      <c r="AC61" s="920"/>
      <c r="AD61" s="920"/>
      <c r="AE61" s="920"/>
      <c r="AF61" s="920"/>
      <c r="AG61" s="920"/>
      <c r="AH61" s="920"/>
      <c r="AI61" s="920"/>
      <c r="AJ61" s="920"/>
      <c r="AK61" s="920"/>
      <c r="AL61" s="920"/>
      <c r="AM61" s="920"/>
      <c r="AN61" s="920"/>
      <c r="AO61" s="920"/>
      <c r="AP61" s="920"/>
      <c r="AQ61" s="920"/>
      <c r="AR61" s="920"/>
      <c r="AS61" s="920"/>
      <c r="AT61" s="920"/>
      <c r="AU61" s="920"/>
      <c r="AV61" s="920"/>
      <c r="AW61" s="920"/>
      <c r="AX61" s="920"/>
      <c r="AY61" s="920"/>
      <c r="AZ61" s="920"/>
      <c r="BA61" s="920"/>
      <c r="BB61" s="920"/>
      <c r="BC61" s="920"/>
      <c r="BD61" s="920"/>
      <c r="BE61" s="920"/>
      <c r="BF61" s="920"/>
      <c r="BG61" s="920"/>
      <c r="BH61" s="920"/>
      <c r="BI61" s="920"/>
      <c r="BJ61" s="920"/>
      <c r="BK61" s="920"/>
      <c r="BL61" s="920"/>
      <c r="BM61" s="920"/>
      <c r="BN61" s="920"/>
      <c r="BO61" s="920"/>
      <c r="BP61" s="920"/>
      <c r="BQ61" s="920"/>
      <c r="BR61" s="920"/>
      <c r="BS61" s="920"/>
      <c r="BT61" s="920"/>
      <c r="BU61" s="920"/>
      <c r="BV61" s="920"/>
      <c r="BW61" s="920"/>
      <c r="BX61" s="920"/>
      <c r="BY61" s="920"/>
      <c r="BZ61" s="920"/>
      <c r="CA61" s="920"/>
      <c r="CB61" s="920"/>
      <c r="CC61" s="920"/>
      <c r="CD61" s="920"/>
      <c r="CE61" s="920"/>
      <c r="CF61" s="920"/>
      <c r="CG61" s="920"/>
      <c r="CH61" s="920"/>
      <c r="CI61" s="920"/>
      <c r="CJ61" s="920"/>
      <c r="CK61" s="920"/>
      <c r="CL61" s="920"/>
      <c r="CM61" s="920"/>
      <c r="CN61" s="920"/>
      <c r="CO61" s="920"/>
      <c r="CP61" s="920"/>
      <c r="CQ61" s="920"/>
      <c r="CR61" s="920"/>
      <c r="CS61" s="920"/>
      <c r="CT61" s="920"/>
      <c r="CU61" s="920"/>
      <c r="CV61" s="920"/>
      <c r="CW61" s="920"/>
      <c r="CX61" s="920"/>
      <c r="CY61" s="920"/>
      <c r="CZ61" s="920"/>
      <c r="DA61" s="920"/>
      <c r="DB61" s="920"/>
      <c r="DC61" s="920"/>
      <c r="DD61" s="920"/>
      <c r="DE61" s="920"/>
      <c r="DF61" s="920"/>
      <c r="DG61" s="920"/>
      <c r="DH61" s="920"/>
      <c r="DI61" s="920"/>
      <c r="DJ61" s="920"/>
      <c r="DK61" s="920"/>
      <c r="DL61" s="920"/>
      <c r="DM61" s="920"/>
      <c r="DN61" s="920"/>
      <c r="DO61" s="920"/>
      <c r="DP61" s="920"/>
      <c r="DQ61" s="920"/>
      <c r="DR61" s="920"/>
      <c r="DS61" s="920"/>
      <c r="DT61" s="920"/>
      <c r="DU61" s="920"/>
      <c r="DV61" s="920"/>
      <c r="DW61" s="920"/>
      <c r="DX61" s="920"/>
      <c r="DY61" s="920"/>
      <c r="DZ61" s="920"/>
      <c r="EA61" s="920"/>
      <c r="EB61" s="920"/>
      <c r="EC61" s="920"/>
      <c r="ED61" s="920"/>
      <c r="EE61" s="920"/>
      <c r="EF61" s="920"/>
      <c r="EG61" s="920"/>
      <c r="EH61" s="920"/>
      <c r="EI61" s="920"/>
      <c r="EJ61" s="920"/>
      <c r="EK61" s="920"/>
      <c r="EL61" s="920"/>
      <c r="EM61" s="920"/>
      <c r="EN61" s="920"/>
      <c r="EO61" s="920"/>
      <c r="EP61" s="920"/>
      <c r="EQ61" s="920"/>
      <c r="ER61" s="920"/>
      <c r="ES61" s="920"/>
      <c r="ET61" s="920"/>
      <c r="EU61" s="920"/>
      <c r="EV61" s="920"/>
      <c r="EW61" s="920"/>
      <c r="EX61" s="920"/>
      <c r="EY61" s="908" t="s">
        <v>285</v>
      </c>
      <c r="EZ61" s="909" t="s">
        <v>457</v>
      </c>
      <c r="FA61" s="909" t="s">
        <v>265</v>
      </c>
      <c r="FB61" s="910"/>
      <c r="FC61" s="921" t="s">
        <v>210</v>
      </c>
      <c r="FD61" s="922" t="s">
        <v>462</v>
      </c>
      <c r="FE61" s="922" t="s">
        <v>277</v>
      </c>
      <c r="FF61" s="923"/>
      <c r="FG61" s="921" t="s">
        <v>428</v>
      </c>
      <c r="FH61" s="922" t="s">
        <v>460</v>
      </c>
      <c r="FI61" s="922" t="s">
        <v>472</v>
      </c>
      <c r="FJ61" s="923"/>
      <c r="FK61" s="921" t="s">
        <v>487</v>
      </c>
      <c r="FL61" s="922" t="s">
        <v>463</v>
      </c>
      <c r="FM61" s="922" t="s">
        <v>226</v>
      </c>
      <c r="FN61" s="923"/>
      <c r="FO61" s="921" t="s">
        <v>509</v>
      </c>
      <c r="FP61" s="922" t="s">
        <v>135</v>
      </c>
      <c r="FQ61" s="924" t="s">
        <v>190</v>
      </c>
      <c r="FR61" s="925" t="s">
        <v>452</v>
      </c>
      <c r="FS61" s="926" t="s">
        <v>549</v>
      </c>
      <c r="FT61" s="924" t="s">
        <v>455</v>
      </c>
      <c r="FU61" s="924" t="s">
        <v>454</v>
      </c>
      <c r="FV61" s="927"/>
      <c r="FW61" s="926" t="s">
        <v>421</v>
      </c>
      <c r="FX61" s="924" t="s">
        <v>541</v>
      </c>
      <c r="FY61" s="924" t="s">
        <v>283</v>
      </c>
      <c r="FZ61" s="925"/>
      <c r="GA61" s="926" t="s">
        <v>227</v>
      </c>
      <c r="GB61" s="924" t="s">
        <v>462</v>
      </c>
      <c r="GC61" s="924" t="s">
        <v>556</v>
      </c>
      <c r="GD61" s="911" t="s">
        <v>456</v>
      </c>
      <c r="GE61" s="905" t="s">
        <v>5</v>
      </c>
      <c r="GF61" s="906"/>
      <c r="GG61" s="906"/>
      <c r="GH61" s="911"/>
      <c r="GI61" s="902" t="s">
        <v>466</v>
      </c>
      <c r="GJ61" s="900" t="s">
        <v>322</v>
      </c>
      <c r="GK61" s="900" t="s">
        <v>472</v>
      </c>
      <c r="GL61" s="901"/>
      <c r="GM61" s="902" t="s">
        <v>215</v>
      </c>
      <c r="GN61" s="900" t="s">
        <v>294</v>
      </c>
      <c r="GO61" s="900" t="s">
        <v>511</v>
      </c>
      <c r="GP61" s="903" t="s">
        <v>582</v>
      </c>
      <c r="GQ61" s="905" t="s">
        <v>488</v>
      </c>
      <c r="GR61" s="906" t="s">
        <v>422</v>
      </c>
      <c r="GS61" s="906" t="s">
        <v>291</v>
      </c>
      <c r="GT61" s="911"/>
      <c r="GU61" s="905" t="s">
        <v>458</v>
      </c>
      <c r="GV61" s="906" t="s">
        <v>140</v>
      </c>
      <c r="GW61" s="906" t="s">
        <v>453</v>
      </c>
      <c r="GX61" s="911"/>
      <c r="GY61" s="905" t="s">
        <v>283</v>
      </c>
      <c r="GZ61" s="906" t="s">
        <v>454</v>
      </c>
      <c r="HA61" s="906" t="s">
        <v>539</v>
      </c>
      <c r="HB61" s="911" t="s">
        <v>234</v>
      </c>
      <c r="HC61" s="905" t="s">
        <v>456</v>
      </c>
      <c r="HD61" s="906" t="s">
        <v>187</v>
      </c>
      <c r="HE61" s="906" t="s">
        <v>457</v>
      </c>
      <c r="HF61" s="911"/>
      <c r="HG61" s="905" t="s">
        <v>472</v>
      </c>
      <c r="HH61" s="906" t="s">
        <v>471</v>
      </c>
      <c r="HI61" s="906" t="s">
        <v>226</v>
      </c>
      <c r="HJ61" s="911"/>
      <c r="HK61" s="905" t="s">
        <v>509</v>
      </c>
      <c r="HL61" s="906" t="s">
        <v>541</v>
      </c>
      <c r="HM61" s="906" t="s">
        <v>202</v>
      </c>
      <c r="HN61" s="911"/>
      <c r="HO61" s="905" t="s">
        <v>455</v>
      </c>
      <c r="HP61" s="906" t="s">
        <v>487</v>
      </c>
      <c r="HQ61" s="906" t="s">
        <v>426</v>
      </c>
      <c r="HR61" s="911"/>
      <c r="HS61" s="905" t="s">
        <v>285</v>
      </c>
      <c r="HT61" s="906" t="s">
        <v>453</v>
      </c>
      <c r="HU61" s="906" t="s">
        <v>267</v>
      </c>
      <c r="HV61" s="911"/>
      <c r="HW61" s="928" t="s">
        <v>942</v>
      </c>
      <c r="HX61" s="929" t="s">
        <v>943</v>
      </c>
      <c r="HY61" s="929" t="s">
        <v>944</v>
      </c>
      <c r="HZ61" s="911"/>
      <c r="IA61" s="905" t="s">
        <v>456</v>
      </c>
      <c r="IB61" s="906" t="s">
        <v>542</v>
      </c>
      <c r="IC61" s="906" t="s">
        <v>887</v>
      </c>
      <c r="ID61" s="911"/>
      <c r="IE61" s="921" t="s">
        <v>269</v>
      </c>
      <c r="IF61" s="922" t="s">
        <v>234</v>
      </c>
      <c r="IG61" s="922" t="s">
        <v>458</v>
      </c>
      <c r="IH61" s="923"/>
      <c r="II61" s="921" t="s">
        <v>540</v>
      </c>
      <c r="IJ61" s="922" t="s">
        <v>210</v>
      </c>
      <c r="IK61" s="922" t="s">
        <v>460</v>
      </c>
      <c r="IL61" s="923"/>
      <c r="IM61" s="921" t="s">
        <v>454</v>
      </c>
      <c r="IN61" s="922" t="s">
        <v>472</v>
      </c>
      <c r="IO61" s="922" t="s">
        <v>227</v>
      </c>
      <c r="IP61" s="923"/>
      <c r="IQ61" s="988" t="s">
        <v>941</v>
      </c>
      <c r="IR61" s="922" t="s">
        <v>135</v>
      </c>
      <c r="IS61" s="906" t="s">
        <v>940</v>
      </c>
      <c r="IT61" s="911" t="s">
        <v>952</v>
      </c>
      <c r="IU61" s="905" t="s">
        <v>942</v>
      </c>
      <c r="IV61" s="906" t="s">
        <v>936</v>
      </c>
      <c r="IW61" s="906" t="s">
        <v>457</v>
      </c>
      <c r="IX61" s="911"/>
      <c r="IY61" s="952" t="s">
        <v>943</v>
      </c>
      <c r="IZ61" s="1049" t="s">
        <v>1037</v>
      </c>
      <c r="JA61" s="1049" t="s">
        <v>487</v>
      </c>
      <c r="JB61" s="1050"/>
      <c r="JC61" s="1051" t="s">
        <v>285</v>
      </c>
      <c r="JD61" s="1049" t="s">
        <v>187</v>
      </c>
      <c r="JE61" s="1049" t="s">
        <v>136</v>
      </c>
      <c r="JF61" s="911" t="s">
        <v>294</v>
      </c>
      <c r="JG61" s="905" t="s">
        <v>944</v>
      </c>
      <c r="JH61" s="906" t="s">
        <v>1038</v>
      </c>
      <c r="JI61" s="906" t="s">
        <v>954</v>
      </c>
      <c r="JJ61" s="911"/>
      <c r="JK61" s="905" t="s">
        <v>951</v>
      </c>
      <c r="JL61" s="906" t="s">
        <v>461</v>
      </c>
      <c r="JM61" s="906" t="s">
        <v>937</v>
      </c>
      <c r="JN61" s="911"/>
      <c r="JO61" s="905" t="s">
        <v>234</v>
      </c>
      <c r="JP61" s="906" t="s">
        <v>456</v>
      </c>
      <c r="JQ61" s="906" t="s">
        <v>169</v>
      </c>
      <c r="JR61" s="907"/>
      <c r="JS61" s="905" t="s">
        <v>934</v>
      </c>
      <c r="JT61" s="906" t="s">
        <v>218</v>
      </c>
      <c r="JU61" s="906" t="s">
        <v>953</v>
      </c>
      <c r="JV61" s="911"/>
      <c r="JW61" s="905" t="s">
        <v>540</v>
      </c>
      <c r="JX61" s="906" t="s">
        <v>473</v>
      </c>
      <c r="JY61" s="906" t="s">
        <v>939</v>
      </c>
      <c r="JZ61" s="907"/>
      <c r="KA61" s="905" t="s">
        <v>542</v>
      </c>
      <c r="KB61" s="906" t="s">
        <v>887</v>
      </c>
      <c r="KC61" s="906" t="s">
        <v>491</v>
      </c>
      <c r="KD61" s="906"/>
      <c r="KE61" s="911"/>
      <c r="KF61" s="905" t="s">
        <v>5</v>
      </c>
      <c r="KG61" s="906"/>
      <c r="KH61" s="906"/>
      <c r="KI61" s="911"/>
      <c r="KJ61" s="905" t="s">
        <v>5</v>
      </c>
      <c r="KK61" s="906"/>
      <c r="KL61" s="906"/>
      <c r="KM61" s="911"/>
      <c r="KN61" s="905" t="s">
        <v>457</v>
      </c>
      <c r="KO61" s="906" t="s">
        <v>455</v>
      </c>
      <c r="KP61" s="906" t="s">
        <v>1038</v>
      </c>
      <c r="KQ61" s="911"/>
      <c r="KR61" s="905" t="s">
        <v>1207</v>
      </c>
      <c r="KS61" s="906" t="s">
        <v>464</v>
      </c>
      <c r="KT61" s="906" t="s">
        <v>937</v>
      </c>
      <c r="KU61" s="911"/>
      <c r="KV61" s="356"/>
      <c r="KW61" s="904" t="s">
        <v>106</v>
      </c>
      <c r="KX61" s="984">
        <f t="shared" si="5"/>
        <v>17</v>
      </c>
      <c r="KY61" s="898">
        <f t="shared" si="6"/>
        <v>13</v>
      </c>
      <c r="KZ61" s="898">
        <f t="shared" si="7"/>
        <v>30</v>
      </c>
      <c r="LA61" s="912">
        <f t="shared" si="8"/>
        <v>0.56666666666666665</v>
      </c>
      <c r="LB61" s="913">
        <f t="shared" si="9"/>
        <v>7</v>
      </c>
      <c r="LC61" s="898">
        <f t="shared" si="10"/>
        <v>5</v>
      </c>
      <c r="LD61" s="898">
        <f t="shared" si="11"/>
        <v>12</v>
      </c>
      <c r="LE61" s="914">
        <f t="shared" si="12"/>
        <v>0.58333333333333337</v>
      </c>
    </row>
    <row r="62" spans="1:317" ht="17.25" x14ac:dyDescent="0.2">
      <c r="A62" s="915"/>
      <c r="B62" s="904" t="s">
        <v>1025</v>
      </c>
      <c r="C62" s="916">
        <f t="shared" ca="1" si="13"/>
        <v>16</v>
      </c>
      <c r="D62" s="760">
        <v>38255</v>
      </c>
      <c r="E62" s="917" t="s">
        <v>1036</v>
      </c>
      <c r="F62" s="918" t="s">
        <v>496</v>
      </c>
      <c r="G62" s="918" t="s">
        <v>9</v>
      </c>
      <c r="H62" s="897">
        <f t="shared" si="14"/>
        <v>21</v>
      </c>
      <c r="I62" s="898">
        <f t="shared" si="15"/>
        <v>22</v>
      </c>
      <c r="J62" s="898">
        <f t="shared" ref="J62:J67" si="20">SUM(H62:I62)</f>
        <v>43</v>
      </c>
      <c r="K62" s="899">
        <f t="shared" ref="K62:K67" si="21">IFERROR(H62/J62,"")</f>
        <v>0.48837209302325579</v>
      </c>
      <c r="L62" s="920"/>
      <c r="M62" s="920"/>
      <c r="N62" s="920"/>
      <c r="O62" s="920"/>
      <c r="P62" s="920"/>
      <c r="Q62" s="920"/>
      <c r="R62" s="920"/>
      <c r="S62" s="920"/>
      <c r="T62" s="920"/>
      <c r="U62" s="920"/>
      <c r="V62" s="920"/>
      <c r="W62" s="920"/>
      <c r="X62" s="920"/>
      <c r="Y62" s="920"/>
      <c r="Z62" s="920"/>
      <c r="AA62" s="920"/>
      <c r="AB62" s="920"/>
      <c r="AC62" s="920"/>
      <c r="AD62" s="920"/>
      <c r="AE62" s="920"/>
      <c r="AF62" s="920"/>
      <c r="AG62" s="920"/>
      <c r="AH62" s="920"/>
      <c r="AI62" s="920"/>
      <c r="AJ62" s="920"/>
      <c r="AK62" s="920"/>
      <c r="AL62" s="920"/>
      <c r="AM62" s="920"/>
      <c r="AN62" s="920"/>
      <c r="AO62" s="920"/>
      <c r="AP62" s="920"/>
      <c r="AQ62" s="920"/>
      <c r="AR62" s="920"/>
      <c r="AS62" s="920"/>
      <c r="AT62" s="920"/>
      <c r="AU62" s="920"/>
      <c r="AV62" s="920"/>
      <c r="AW62" s="920"/>
      <c r="AX62" s="920"/>
      <c r="AY62" s="920"/>
      <c r="AZ62" s="920"/>
      <c r="BA62" s="920"/>
      <c r="BB62" s="920"/>
      <c r="BC62" s="920"/>
      <c r="BD62" s="920"/>
      <c r="BE62" s="920"/>
      <c r="BF62" s="920"/>
      <c r="BG62" s="920"/>
      <c r="BH62" s="920"/>
      <c r="BI62" s="920"/>
      <c r="BJ62" s="920"/>
      <c r="BK62" s="920"/>
      <c r="BL62" s="920"/>
      <c r="BM62" s="920"/>
      <c r="BN62" s="920"/>
      <c r="BO62" s="920"/>
      <c r="BP62" s="920"/>
      <c r="BQ62" s="920"/>
      <c r="BR62" s="920"/>
      <c r="BS62" s="920"/>
      <c r="BT62" s="920"/>
      <c r="BU62" s="920"/>
      <c r="BV62" s="920"/>
      <c r="BW62" s="920"/>
      <c r="BX62" s="920"/>
      <c r="BY62" s="920"/>
      <c r="BZ62" s="920"/>
      <c r="CA62" s="920"/>
      <c r="CB62" s="920"/>
      <c r="CC62" s="920"/>
      <c r="CD62" s="920"/>
      <c r="CE62" s="920"/>
      <c r="CF62" s="920"/>
      <c r="CG62" s="920"/>
      <c r="CH62" s="920"/>
      <c r="CI62" s="920"/>
      <c r="CJ62" s="920"/>
      <c r="CK62" s="920"/>
      <c r="CL62" s="920"/>
      <c r="CM62" s="920"/>
      <c r="CN62" s="920"/>
      <c r="CO62" s="920"/>
      <c r="CP62" s="920"/>
      <c r="CQ62" s="920"/>
      <c r="CR62" s="920"/>
      <c r="CS62" s="920"/>
      <c r="CT62" s="920"/>
      <c r="CU62" s="920"/>
      <c r="CV62" s="920"/>
      <c r="CW62" s="920"/>
      <c r="CX62" s="920"/>
      <c r="CY62" s="920"/>
      <c r="CZ62" s="920"/>
      <c r="DA62" s="920"/>
      <c r="DB62" s="920"/>
      <c r="DC62" s="920"/>
      <c r="DD62" s="920"/>
      <c r="DE62" s="920"/>
      <c r="DF62" s="920"/>
      <c r="DG62" s="920"/>
      <c r="DH62" s="920"/>
      <c r="DI62" s="920"/>
      <c r="DJ62" s="920"/>
      <c r="DK62" s="920"/>
      <c r="DL62" s="920"/>
      <c r="DM62" s="920"/>
      <c r="DN62" s="920"/>
      <c r="DO62" s="920"/>
      <c r="DP62" s="920"/>
      <c r="DQ62" s="920"/>
      <c r="DR62" s="920"/>
      <c r="DS62" s="920"/>
      <c r="DT62" s="920"/>
      <c r="DU62" s="920"/>
      <c r="DV62" s="920"/>
      <c r="DW62" s="920"/>
      <c r="DX62" s="920"/>
      <c r="DY62" s="920"/>
      <c r="DZ62" s="920"/>
      <c r="EA62" s="920"/>
      <c r="EB62" s="920"/>
      <c r="EC62" s="920"/>
      <c r="ED62" s="920"/>
      <c r="EE62" s="920"/>
      <c r="EF62" s="920"/>
      <c r="EG62" s="920"/>
      <c r="EH62" s="920"/>
      <c r="EI62" s="920"/>
      <c r="EJ62" s="920"/>
      <c r="EK62" s="920"/>
      <c r="EL62" s="920"/>
      <c r="EM62" s="920"/>
      <c r="EN62" s="920"/>
      <c r="EO62" s="920"/>
      <c r="EP62" s="920"/>
      <c r="EQ62" s="920"/>
      <c r="ER62" s="920"/>
      <c r="ES62" s="920"/>
      <c r="ET62" s="920"/>
      <c r="EU62" s="920"/>
      <c r="EV62" s="920"/>
      <c r="EW62" s="920"/>
      <c r="EX62" s="920"/>
      <c r="EY62" s="908"/>
      <c r="EZ62" s="909"/>
      <c r="FA62" s="909"/>
      <c r="FB62" s="910"/>
      <c r="FC62" s="921"/>
      <c r="FD62" s="922"/>
      <c r="FE62" s="922"/>
      <c r="FF62" s="923"/>
      <c r="FG62" s="921"/>
      <c r="FH62" s="922"/>
      <c r="FI62" s="922"/>
      <c r="FJ62" s="923"/>
      <c r="FK62" s="921"/>
      <c r="FL62" s="922"/>
      <c r="FM62" s="922"/>
      <c r="FN62" s="923"/>
      <c r="FO62" s="921"/>
      <c r="FP62" s="922"/>
      <c r="FQ62" s="924"/>
      <c r="FR62" s="925"/>
      <c r="FS62" s="926"/>
      <c r="FT62" s="924"/>
      <c r="FU62" s="924"/>
      <c r="FV62" s="927"/>
      <c r="FW62" s="926"/>
      <c r="FX62" s="924"/>
      <c r="FY62" s="924"/>
      <c r="FZ62" s="925"/>
      <c r="GA62" s="926"/>
      <c r="GB62" s="924"/>
      <c r="GC62" s="924"/>
      <c r="GD62" s="911"/>
      <c r="GE62" s="905"/>
      <c r="GF62" s="906"/>
      <c r="GG62" s="906"/>
      <c r="GH62" s="911"/>
      <c r="GI62" s="902"/>
      <c r="GJ62" s="900"/>
      <c r="GK62" s="900"/>
      <c r="GL62" s="901"/>
      <c r="GM62" s="902"/>
      <c r="GN62" s="900"/>
      <c r="GO62" s="900"/>
      <c r="GP62" s="903"/>
      <c r="GQ62" s="905"/>
      <c r="GR62" s="906"/>
      <c r="GS62" s="906"/>
      <c r="GT62" s="911"/>
      <c r="GU62" s="905"/>
      <c r="GV62" s="906"/>
      <c r="GW62" s="906"/>
      <c r="GX62" s="911"/>
      <c r="GY62" s="905"/>
      <c r="GZ62" s="906"/>
      <c r="HA62" s="906"/>
      <c r="HB62" s="911"/>
      <c r="HC62" s="905"/>
      <c r="HD62" s="906"/>
      <c r="HE62" s="906"/>
      <c r="HF62" s="911"/>
      <c r="HG62" s="905"/>
      <c r="HH62" s="906"/>
      <c r="HI62" s="906"/>
      <c r="HJ62" s="911"/>
      <c r="HK62" s="905"/>
      <c r="HL62" s="906"/>
      <c r="HM62" s="906"/>
      <c r="HN62" s="911"/>
      <c r="HO62" s="905"/>
      <c r="HP62" s="906"/>
      <c r="HQ62" s="906"/>
      <c r="HR62" s="911"/>
      <c r="HS62" s="905"/>
      <c r="HT62" s="906"/>
      <c r="HU62" s="906"/>
      <c r="HV62" s="911"/>
      <c r="HW62" s="928"/>
      <c r="HX62" s="929"/>
      <c r="HY62" s="929"/>
      <c r="HZ62" s="911"/>
      <c r="IA62" s="905"/>
      <c r="IB62" s="906"/>
      <c r="IC62" s="906"/>
      <c r="ID62" s="911"/>
      <c r="IE62" s="905"/>
      <c r="IF62" s="906"/>
      <c r="IG62" s="906"/>
      <c r="IH62" s="911"/>
      <c r="II62" s="905"/>
      <c r="IJ62" s="906"/>
      <c r="IK62" s="906"/>
      <c r="IL62" s="911"/>
      <c r="IM62" s="905"/>
      <c r="IN62" s="906"/>
      <c r="IO62" s="906"/>
      <c r="IP62" s="911"/>
      <c r="IQ62" s="952" t="s">
        <v>509</v>
      </c>
      <c r="IR62" s="906" t="s">
        <v>539</v>
      </c>
      <c r="IS62" s="906" t="s">
        <v>224</v>
      </c>
      <c r="IT62" s="911"/>
      <c r="IU62" s="905" t="s">
        <v>470</v>
      </c>
      <c r="IV62" s="906" t="s">
        <v>453</v>
      </c>
      <c r="IW62" s="906" t="s">
        <v>285</v>
      </c>
      <c r="IX62" s="911"/>
      <c r="IY62" s="952" t="s">
        <v>455</v>
      </c>
      <c r="IZ62" s="906" t="s">
        <v>467</v>
      </c>
      <c r="JA62" s="906" t="s">
        <v>950</v>
      </c>
      <c r="JB62" s="911"/>
      <c r="JC62" s="905" t="s">
        <v>951</v>
      </c>
      <c r="JD62" s="906" t="s">
        <v>932</v>
      </c>
      <c r="JE62" s="906" t="s">
        <v>460</v>
      </c>
      <c r="JF62" s="911"/>
      <c r="JG62" s="905" t="s">
        <v>954</v>
      </c>
      <c r="JH62" s="906" t="s">
        <v>227</v>
      </c>
      <c r="JI62" s="906" t="s">
        <v>267</v>
      </c>
      <c r="JJ62" s="911"/>
      <c r="JK62" s="905" t="s">
        <v>466</v>
      </c>
      <c r="JL62" s="906" t="s">
        <v>540</v>
      </c>
      <c r="JM62" s="906" t="s">
        <v>933</v>
      </c>
      <c r="JN62" s="911"/>
      <c r="JO62" s="905" t="s">
        <v>885</v>
      </c>
      <c r="JP62" s="906" t="s">
        <v>943</v>
      </c>
      <c r="JQ62" s="906" t="s">
        <v>952</v>
      </c>
      <c r="JR62" s="907"/>
      <c r="JS62" s="905" t="s">
        <v>472</v>
      </c>
      <c r="JT62" s="906" t="s">
        <v>542</v>
      </c>
      <c r="JU62" s="906" t="s">
        <v>162</v>
      </c>
      <c r="JV62" s="911"/>
      <c r="JW62" s="905" t="s">
        <v>946</v>
      </c>
      <c r="JX62" s="906" t="s">
        <v>459</v>
      </c>
      <c r="JY62" s="906" t="s">
        <v>1223</v>
      </c>
      <c r="JZ62" s="907"/>
      <c r="KA62" s="905" t="s">
        <v>937</v>
      </c>
      <c r="KB62" s="906" t="s">
        <v>204</v>
      </c>
      <c r="KC62" s="906" t="s">
        <v>224</v>
      </c>
      <c r="KD62" s="906"/>
      <c r="KE62" s="911"/>
      <c r="KF62" s="905" t="s">
        <v>1037</v>
      </c>
      <c r="KG62" s="906" t="s">
        <v>454</v>
      </c>
      <c r="KH62" s="906" t="s">
        <v>941</v>
      </c>
      <c r="KI62" s="911"/>
      <c r="KJ62" s="905" t="s">
        <v>934</v>
      </c>
      <c r="KK62" s="906" t="s">
        <v>940</v>
      </c>
      <c r="KL62" s="906" t="s">
        <v>488</v>
      </c>
      <c r="KM62" s="911"/>
      <c r="KN62" s="905" t="s">
        <v>511</v>
      </c>
      <c r="KO62" s="906" t="s">
        <v>464</v>
      </c>
      <c r="KP62" s="906" t="s">
        <v>227</v>
      </c>
      <c r="KQ62" s="911"/>
      <c r="KR62" s="905" t="s">
        <v>1038</v>
      </c>
      <c r="KS62" s="906" t="s">
        <v>939</v>
      </c>
      <c r="KT62" s="906" t="s">
        <v>486</v>
      </c>
      <c r="KU62" s="911" t="s">
        <v>951</v>
      </c>
      <c r="KV62" s="908"/>
      <c r="KW62" s="904" t="s">
        <v>1025</v>
      </c>
      <c r="KX62" s="984">
        <f t="shared" si="5"/>
        <v>19</v>
      </c>
      <c r="KY62" s="898">
        <f t="shared" si="6"/>
        <v>18</v>
      </c>
      <c r="KZ62" s="898">
        <f t="shared" si="7"/>
        <v>37</v>
      </c>
      <c r="LA62" s="912">
        <f t="shared" si="8"/>
        <v>0.51351351351351349</v>
      </c>
      <c r="LB62" s="913">
        <f t="shared" si="9"/>
        <v>9</v>
      </c>
      <c r="LC62" s="898">
        <f t="shared" si="10"/>
        <v>10</v>
      </c>
      <c r="LD62" s="898">
        <f t="shared" si="11"/>
        <v>19</v>
      </c>
      <c r="LE62" s="914">
        <f t="shared" si="12"/>
        <v>0.47368421052631576</v>
      </c>
    </row>
    <row r="63" spans="1:317" ht="17.25" x14ac:dyDescent="0.2">
      <c r="A63" s="915"/>
      <c r="B63" s="904" t="s">
        <v>1027</v>
      </c>
      <c r="C63" s="916">
        <f t="shared" ca="1" si="13"/>
        <v>15</v>
      </c>
      <c r="D63" s="760">
        <v>38607</v>
      </c>
      <c r="E63" s="917" t="s">
        <v>1036</v>
      </c>
      <c r="F63" s="918" t="s">
        <v>496</v>
      </c>
      <c r="G63" s="919" t="s">
        <v>9</v>
      </c>
      <c r="H63" s="897">
        <f t="shared" si="14"/>
        <v>19</v>
      </c>
      <c r="I63" s="898">
        <f t="shared" si="15"/>
        <v>23</v>
      </c>
      <c r="J63" s="898">
        <f t="shared" si="20"/>
        <v>42</v>
      </c>
      <c r="K63" s="899">
        <f t="shared" si="21"/>
        <v>0.45238095238095238</v>
      </c>
      <c r="L63" s="920"/>
      <c r="M63" s="920"/>
      <c r="N63" s="920"/>
      <c r="O63" s="920"/>
      <c r="P63" s="920"/>
      <c r="Q63" s="920"/>
      <c r="R63" s="920"/>
      <c r="S63" s="920"/>
      <c r="T63" s="920"/>
      <c r="U63" s="920"/>
      <c r="V63" s="920"/>
      <c r="W63" s="920"/>
      <c r="X63" s="920"/>
      <c r="Y63" s="920"/>
      <c r="Z63" s="920"/>
      <c r="AA63" s="920"/>
      <c r="AB63" s="920"/>
      <c r="AC63" s="920"/>
      <c r="AD63" s="920"/>
      <c r="AE63" s="920"/>
      <c r="AF63" s="920"/>
      <c r="AG63" s="920"/>
      <c r="AH63" s="920"/>
      <c r="AI63" s="920"/>
      <c r="AJ63" s="920"/>
      <c r="AK63" s="920"/>
      <c r="AL63" s="920"/>
      <c r="AM63" s="920"/>
      <c r="AN63" s="920"/>
      <c r="AO63" s="920"/>
      <c r="AP63" s="920"/>
      <c r="AQ63" s="920"/>
      <c r="AR63" s="920"/>
      <c r="AS63" s="920"/>
      <c r="AT63" s="920"/>
      <c r="AU63" s="920"/>
      <c r="AV63" s="920"/>
      <c r="AW63" s="920"/>
      <c r="AX63" s="920"/>
      <c r="AY63" s="920"/>
      <c r="AZ63" s="920"/>
      <c r="BA63" s="920"/>
      <c r="BB63" s="920"/>
      <c r="BC63" s="920"/>
      <c r="BD63" s="920"/>
      <c r="BE63" s="920"/>
      <c r="BF63" s="920"/>
      <c r="BG63" s="920"/>
      <c r="BH63" s="920"/>
      <c r="BI63" s="920"/>
      <c r="BJ63" s="920"/>
      <c r="BK63" s="920"/>
      <c r="BL63" s="920"/>
      <c r="BM63" s="920"/>
      <c r="BN63" s="920"/>
      <c r="BO63" s="920"/>
      <c r="BP63" s="920"/>
      <c r="BQ63" s="920"/>
      <c r="BR63" s="920"/>
      <c r="BS63" s="920"/>
      <c r="BT63" s="920"/>
      <c r="BU63" s="920"/>
      <c r="BV63" s="920"/>
      <c r="BW63" s="920"/>
      <c r="BX63" s="920"/>
      <c r="BY63" s="920"/>
      <c r="BZ63" s="920"/>
      <c r="CA63" s="920"/>
      <c r="CB63" s="920"/>
      <c r="CC63" s="920"/>
      <c r="CD63" s="920"/>
      <c r="CE63" s="920"/>
      <c r="CF63" s="920"/>
      <c r="CG63" s="920"/>
      <c r="CH63" s="920"/>
      <c r="CI63" s="920"/>
      <c r="CJ63" s="920"/>
      <c r="CK63" s="920"/>
      <c r="CL63" s="920"/>
      <c r="CM63" s="920"/>
      <c r="CN63" s="920"/>
      <c r="CO63" s="920"/>
      <c r="CP63" s="920"/>
      <c r="CQ63" s="920"/>
      <c r="CR63" s="920"/>
      <c r="CS63" s="920"/>
      <c r="CT63" s="920"/>
      <c r="CU63" s="920"/>
      <c r="CV63" s="920"/>
      <c r="CW63" s="920"/>
      <c r="CX63" s="920"/>
      <c r="CY63" s="920"/>
      <c r="CZ63" s="920"/>
      <c r="DA63" s="920"/>
      <c r="DB63" s="920"/>
      <c r="DC63" s="920"/>
      <c r="DD63" s="920"/>
      <c r="DE63" s="920"/>
      <c r="DF63" s="920"/>
      <c r="DG63" s="920"/>
      <c r="DH63" s="920"/>
      <c r="DI63" s="920"/>
      <c r="DJ63" s="920"/>
      <c r="DK63" s="920"/>
      <c r="DL63" s="920"/>
      <c r="DM63" s="920"/>
      <c r="DN63" s="920"/>
      <c r="DO63" s="920"/>
      <c r="DP63" s="920"/>
      <c r="DQ63" s="920"/>
      <c r="DR63" s="920"/>
      <c r="DS63" s="920"/>
      <c r="DT63" s="920"/>
      <c r="DU63" s="920"/>
      <c r="DV63" s="920"/>
      <c r="DW63" s="920"/>
      <c r="DX63" s="920"/>
      <c r="DY63" s="920"/>
      <c r="DZ63" s="920"/>
      <c r="EA63" s="920"/>
      <c r="EB63" s="920"/>
      <c r="EC63" s="920"/>
      <c r="ED63" s="920"/>
      <c r="EE63" s="920"/>
      <c r="EF63" s="920"/>
      <c r="EG63" s="920"/>
      <c r="EH63" s="920"/>
      <c r="EI63" s="920"/>
      <c r="EJ63" s="920"/>
      <c r="EK63" s="920"/>
      <c r="EL63" s="920"/>
      <c r="EM63" s="920"/>
      <c r="EN63" s="920"/>
      <c r="EO63" s="920"/>
      <c r="EP63" s="920"/>
      <c r="EQ63" s="920"/>
      <c r="ER63" s="920"/>
      <c r="ES63" s="920"/>
      <c r="ET63" s="920"/>
      <c r="EU63" s="920"/>
      <c r="EV63" s="920"/>
      <c r="EW63" s="920"/>
      <c r="EX63" s="920"/>
      <c r="EY63" s="908"/>
      <c r="EZ63" s="909"/>
      <c r="FA63" s="909"/>
      <c r="FB63" s="910"/>
      <c r="FC63" s="921"/>
      <c r="FD63" s="922"/>
      <c r="FE63" s="922"/>
      <c r="FF63" s="923"/>
      <c r="FG63" s="921"/>
      <c r="FH63" s="922"/>
      <c r="FI63" s="922"/>
      <c r="FJ63" s="923"/>
      <c r="FK63" s="921"/>
      <c r="FL63" s="922"/>
      <c r="FM63" s="922"/>
      <c r="FN63" s="923"/>
      <c r="FO63" s="921"/>
      <c r="FP63" s="922"/>
      <c r="FQ63" s="924"/>
      <c r="FR63" s="925"/>
      <c r="FS63" s="926"/>
      <c r="FT63" s="924"/>
      <c r="FU63" s="924"/>
      <c r="FV63" s="927"/>
      <c r="FW63" s="926"/>
      <c r="FX63" s="924"/>
      <c r="FY63" s="924"/>
      <c r="FZ63" s="925"/>
      <c r="GA63" s="926"/>
      <c r="GB63" s="924"/>
      <c r="GC63" s="924"/>
      <c r="GD63" s="911"/>
      <c r="GE63" s="905"/>
      <c r="GF63" s="906"/>
      <c r="GG63" s="906"/>
      <c r="GH63" s="911"/>
      <c r="GI63" s="902"/>
      <c r="GJ63" s="900"/>
      <c r="GK63" s="900"/>
      <c r="GL63" s="901"/>
      <c r="GM63" s="902"/>
      <c r="GN63" s="900"/>
      <c r="GO63" s="900"/>
      <c r="GP63" s="903"/>
      <c r="GQ63" s="905"/>
      <c r="GR63" s="906"/>
      <c r="GS63" s="906"/>
      <c r="GT63" s="911"/>
      <c r="GU63" s="905"/>
      <c r="GV63" s="906"/>
      <c r="GW63" s="906"/>
      <c r="GX63" s="911"/>
      <c r="GY63" s="905"/>
      <c r="GZ63" s="906"/>
      <c r="HA63" s="906"/>
      <c r="HB63" s="911"/>
      <c r="HC63" s="905"/>
      <c r="HD63" s="906"/>
      <c r="HE63" s="906"/>
      <c r="HF63" s="911"/>
      <c r="HG63" s="905"/>
      <c r="HH63" s="906"/>
      <c r="HI63" s="906"/>
      <c r="HJ63" s="911"/>
      <c r="HK63" s="905"/>
      <c r="HL63" s="906"/>
      <c r="HM63" s="906"/>
      <c r="HN63" s="911"/>
      <c r="HO63" s="905"/>
      <c r="HP63" s="906"/>
      <c r="HQ63" s="906"/>
      <c r="HR63" s="911"/>
      <c r="HS63" s="905"/>
      <c r="HT63" s="906"/>
      <c r="HU63" s="906"/>
      <c r="HV63" s="911"/>
      <c r="HW63" s="928"/>
      <c r="HX63" s="929"/>
      <c r="HY63" s="929"/>
      <c r="HZ63" s="911"/>
      <c r="IA63" s="905"/>
      <c r="IB63" s="906"/>
      <c r="IC63" s="906"/>
      <c r="ID63" s="911"/>
      <c r="IE63" s="905"/>
      <c r="IF63" s="906"/>
      <c r="IG63" s="906"/>
      <c r="IH63" s="911"/>
      <c r="II63" s="905"/>
      <c r="IJ63" s="906"/>
      <c r="IK63" s="906"/>
      <c r="IL63" s="911"/>
      <c r="IM63" s="905"/>
      <c r="IN63" s="906"/>
      <c r="IO63" s="906"/>
      <c r="IP63" s="911"/>
      <c r="IQ63" s="952" t="s">
        <v>234</v>
      </c>
      <c r="IR63" s="906" t="s">
        <v>470</v>
      </c>
      <c r="IS63" s="906" t="s">
        <v>211</v>
      </c>
      <c r="IT63" s="911"/>
      <c r="IU63" s="905" t="s">
        <v>541</v>
      </c>
      <c r="IV63" s="906" t="s">
        <v>885</v>
      </c>
      <c r="IW63" s="906" t="s">
        <v>286</v>
      </c>
      <c r="IX63" s="911"/>
      <c r="IY63" s="952" t="s">
        <v>468</v>
      </c>
      <c r="IZ63" s="906" t="s">
        <v>952</v>
      </c>
      <c r="JA63" s="906" t="s">
        <v>467</v>
      </c>
      <c r="JB63" s="911"/>
      <c r="JC63" s="905" t="s">
        <v>509</v>
      </c>
      <c r="JD63" s="906" t="s">
        <v>169</v>
      </c>
      <c r="JE63" s="906" t="s">
        <v>936</v>
      </c>
      <c r="JF63" s="911"/>
      <c r="JG63" s="905" t="s">
        <v>227</v>
      </c>
      <c r="JH63" s="906" t="s">
        <v>472</v>
      </c>
      <c r="JI63" s="906" t="s">
        <v>932</v>
      </c>
      <c r="JJ63" s="911"/>
      <c r="JK63" s="905" t="s">
        <v>488</v>
      </c>
      <c r="JL63" s="906" t="s">
        <v>539</v>
      </c>
      <c r="JM63" s="906" t="s">
        <v>951</v>
      </c>
      <c r="JN63" s="911"/>
      <c r="JO63" s="905" t="s">
        <v>466</v>
      </c>
      <c r="JP63" s="906" t="s">
        <v>1038</v>
      </c>
      <c r="JQ63" s="906" t="s">
        <v>285</v>
      </c>
      <c r="JR63" s="907"/>
      <c r="JS63" s="905" t="s">
        <v>1207</v>
      </c>
      <c r="JT63" s="906" t="s">
        <v>937</v>
      </c>
      <c r="JU63" s="906" t="s">
        <v>459</v>
      </c>
      <c r="JV63" s="911"/>
      <c r="JW63" s="905" t="s">
        <v>887</v>
      </c>
      <c r="JX63" s="906" t="s">
        <v>464</v>
      </c>
      <c r="JY63" s="906" t="s">
        <v>541</v>
      </c>
      <c r="JZ63" s="907"/>
      <c r="KA63" s="905" t="s">
        <v>234</v>
      </c>
      <c r="KB63" s="906" t="s">
        <v>941</v>
      </c>
      <c r="KC63" s="906" t="s">
        <v>954</v>
      </c>
      <c r="KD63" s="906"/>
      <c r="KE63" s="911"/>
      <c r="KF63" s="905" t="s">
        <v>936</v>
      </c>
      <c r="KG63" s="906" t="s">
        <v>934</v>
      </c>
      <c r="KH63" s="906" t="s">
        <v>169</v>
      </c>
      <c r="KI63" s="911"/>
      <c r="KJ63" s="905" t="s">
        <v>455</v>
      </c>
      <c r="KK63" s="906" t="s">
        <v>473</v>
      </c>
      <c r="KL63" s="906" t="s">
        <v>952</v>
      </c>
      <c r="KM63" s="911"/>
      <c r="KN63" s="905" t="s">
        <v>935</v>
      </c>
      <c r="KO63" s="906" t="s">
        <v>202</v>
      </c>
      <c r="KP63" s="906" t="s">
        <v>950</v>
      </c>
      <c r="KQ63" s="911"/>
      <c r="KR63" s="905" t="s">
        <v>286</v>
      </c>
      <c r="KS63" s="906" t="s">
        <v>1255</v>
      </c>
      <c r="KT63" s="906" t="s">
        <v>943</v>
      </c>
      <c r="KU63" s="911"/>
      <c r="KV63" s="908"/>
      <c r="KW63" s="904" t="s">
        <v>1027</v>
      </c>
      <c r="KX63" s="984">
        <f t="shared" si="5"/>
        <v>17</v>
      </c>
      <c r="KY63" s="898">
        <f t="shared" si="6"/>
        <v>19</v>
      </c>
      <c r="KZ63" s="898">
        <f t="shared" si="7"/>
        <v>36</v>
      </c>
      <c r="LA63" s="912">
        <f t="shared" si="8"/>
        <v>0.47222222222222221</v>
      </c>
      <c r="LB63" s="913">
        <f t="shared" si="9"/>
        <v>9</v>
      </c>
      <c r="LC63" s="898">
        <f t="shared" si="10"/>
        <v>9</v>
      </c>
      <c r="LD63" s="898">
        <f t="shared" si="11"/>
        <v>18</v>
      </c>
      <c r="LE63" s="914">
        <f t="shared" si="12"/>
        <v>0.5</v>
      </c>
    </row>
    <row r="64" spans="1:317" ht="17.25" x14ac:dyDescent="0.2">
      <c r="A64" s="915"/>
      <c r="B64" s="904" t="s">
        <v>78</v>
      </c>
      <c r="C64" s="916">
        <f t="shared" ca="1" si="13"/>
        <v>14</v>
      </c>
      <c r="D64" s="760">
        <v>38837</v>
      </c>
      <c r="E64" s="917" t="s">
        <v>1036</v>
      </c>
      <c r="F64" s="918" t="s">
        <v>18</v>
      </c>
      <c r="G64" s="919" t="s">
        <v>7</v>
      </c>
      <c r="H64" s="897">
        <f t="shared" si="14"/>
        <v>19</v>
      </c>
      <c r="I64" s="898">
        <f t="shared" si="15"/>
        <v>22</v>
      </c>
      <c r="J64" s="898">
        <f t="shared" si="20"/>
        <v>41</v>
      </c>
      <c r="K64" s="899">
        <f t="shared" si="21"/>
        <v>0.46341463414634149</v>
      </c>
      <c r="L64" s="920"/>
      <c r="M64" s="920"/>
      <c r="N64" s="920"/>
      <c r="O64" s="920"/>
      <c r="P64" s="920"/>
      <c r="Q64" s="920"/>
      <c r="R64" s="920"/>
      <c r="S64" s="920"/>
      <c r="T64" s="920"/>
      <c r="U64" s="920"/>
      <c r="V64" s="920"/>
      <c r="W64" s="920"/>
      <c r="X64" s="920"/>
      <c r="Y64" s="920"/>
      <c r="Z64" s="920"/>
      <c r="AA64" s="920"/>
      <c r="AB64" s="920"/>
      <c r="AC64" s="920"/>
      <c r="AD64" s="920"/>
      <c r="AE64" s="920"/>
      <c r="AF64" s="920"/>
      <c r="AG64" s="920"/>
      <c r="AH64" s="920"/>
      <c r="AI64" s="920"/>
      <c r="AJ64" s="920"/>
      <c r="AK64" s="920"/>
      <c r="AL64" s="920"/>
      <c r="AM64" s="920"/>
      <c r="AN64" s="920"/>
      <c r="AO64" s="920"/>
      <c r="AP64" s="920"/>
      <c r="AQ64" s="920"/>
      <c r="AR64" s="920"/>
      <c r="AS64" s="920"/>
      <c r="AT64" s="920"/>
      <c r="AU64" s="920"/>
      <c r="AV64" s="920"/>
      <c r="AW64" s="920"/>
      <c r="AX64" s="920"/>
      <c r="AY64" s="920"/>
      <c r="AZ64" s="920"/>
      <c r="BA64" s="920"/>
      <c r="BB64" s="920"/>
      <c r="BC64" s="920"/>
      <c r="BD64" s="920"/>
      <c r="BE64" s="920"/>
      <c r="BF64" s="920"/>
      <c r="BG64" s="920"/>
      <c r="BH64" s="920"/>
      <c r="BI64" s="920"/>
      <c r="BJ64" s="920"/>
      <c r="BK64" s="920"/>
      <c r="BL64" s="920"/>
      <c r="BM64" s="920"/>
      <c r="BN64" s="920"/>
      <c r="BO64" s="920"/>
      <c r="BP64" s="920"/>
      <c r="BQ64" s="920"/>
      <c r="BR64" s="920"/>
      <c r="BS64" s="920"/>
      <c r="BT64" s="920"/>
      <c r="BU64" s="920"/>
      <c r="BV64" s="920"/>
      <c r="BW64" s="920"/>
      <c r="BX64" s="920"/>
      <c r="BY64" s="920"/>
      <c r="BZ64" s="920"/>
      <c r="CA64" s="920"/>
      <c r="CB64" s="920"/>
      <c r="CC64" s="920"/>
      <c r="CD64" s="920"/>
      <c r="CE64" s="920"/>
      <c r="CF64" s="920"/>
      <c r="CG64" s="920"/>
      <c r="CH64" s="920"/>
      <c r="CI64" s="920"/>
      <c r="CJ64" s="920"/>
      <c r="CK64" s="920"/>
      <c r="CL64" s="920"/>
      <c r="CM64" s="920"/>
      <c r="CN64" s="920"/>
      <c r="CO64" s="920"/>
      <c r="CP64" s="920"/>
      <c r="CQ64" s="920"/>
      <c r="CR64" s="920"/>
      <c r="CS64" s="920"/>
      <c r="CT64" s="920"/>
      <c r="CU64" s="920"/>
      <c r="CV64" s="920"/>
      <c r="CW64" s="920"/>
      <c r="CX64" s="920"/>
      <c r="CY64" s="920"/>
      <c r="CZ64" s="920"/>
      <c r="DA64" s="920"/>
      <c r="DB64" s="920"/>
      <c r="DC64" s="920"/>
      <c r="DD64" s="920"/>
      <c r="DE64" s="920"/>
      <c r="DF64" s="920"/>
      <c r="DG64" s="920"/>
      <c r="DH64" s="920"/>
      <c r="DI64" s="920"/>
      <c r="DJ64" s="920"/>
      <c r="DK64" s="920"/>
      <c r="DL64" s="920"/>
      <c r="DM64" s="920"/>
      <c r="DN64" s="920"/>
      <c r="DO64" s="920"/>
      <c r="DP64" s="920"/>
      <c r="DQ64" s="920"/>
      <c r="DR64" s="920"/>
      <c r="DS64" s="920"/>
      <c r="DT64" s="920"/>
      <c r="DU64" s="920"/>
      <c r="DV64" s="920"/>
      <c r="DW64" s="920"/>
      <c r="DX64" s="920"/>
      <c r="DY64" s="920"/>
      <c r="DZ64" s="920"/>
      <c r="EA64" s="920"/>
      <c r="EB64" s="920"/>
      <c r="EC64" s="920"/>
      <c r="ED64" s="920"/>
      <c r="EE64" s="920"/>
      <c r="EF64" s="920"/>
      <c r="EG64" s="920"/>
      <c r="EH64" s="920"/>
      <c r="EI64" s="920"/>
      <c r="EJ64" s="920"/>
      <c r="EK64" s="920"/>
      <c r="EL64" s="920"/>
      <c r="EM64" s="920"/>
      <c r="EN64" s="920"/>
      <c r="EO64" s="920"/>
      <c r="EP64" s="920"/>
      <c r="EQ64" s="920"/>
      <c r="ER64" s="920"/>
      <c r="ES64" s="920"/>
      <c r="ET64" s="920"/>
      <c r="EU64" s="920"/>
      <c r="EV64" s="920"/>
      <c r="EW64" s="920"/>
      <c r="EX64" s="920"/>
      <c r="EY64" s="908"/>
      <c r="EZ64" s="909"/>
      <c r="FA64" s="909"/>
      <c r="FB64" s="910"/>
      <c r="FC64" s="921"/>
      <c r="FD64" s="922"/>
      <c r="FE64" s="922"/>
      <c r="FF64" s="923"/>
      <c r="FG64" s="921"/>
      <c r="FH64" s="922"/>
      <c r="FI64" s="922"/>
      <c r="FJ64" s="923"/>
      <c r="FK64" s="921"/>
      <c r="FL64" s="922"/>
      <c r="FM64" s="922"/>
      <c r="FN64" s="923"/>
      <c r="FO64" s="921"/>
      <c r="FP64" s="922"/>
      <c r="FQ64" s="924"/>
      <c r="FR64" s="925"/>
      <c r="FS64" s="926"/>
      <c r="FT64" s="924"/>
      <c r="FU64" s="924"/>
      <c r="FV64" s="927"/>
      <c r="FW64" s="926"/>
      <c r="FX64" s="924"/>
      <c r="FY64" s="924"/>
      <c r="FZ64" s="925"/>
      <c r="GA64" s="926"/>
      <c r="GB64" s="924"/>
      <c r="GC64" s="924"/>
      <c r="GD64" s="911"/>
      <c r="GE64" s="905"/>
      <c r="GF64" s="906"/>
      <c r="GG64" s="906"/>
      <c r="GH64" s="911"/>
      <c r="GI64" s="902"/>
      <c r="GJ64" s="900"/>
      <c r="GK64" s="900"/>
      <c r="GL64" s="901"/>
      <c r="GM64" s="902"/>
      <c r="GN64" s="900"/>
      <c r="GO64" s="900"/>
      <c r="GP64" s="903"/>
      <c r="GQ64" s="905"/>
      <c r="GR64" s="906"/>
      <c r="GS64" s="906"/>
      <c r="GT64" s="911"/>
      <c r="GU64" s="905"/>
      <c r="GV64" s="906"/>
      <c r="GW64" s="906"/>
      <c r="GX64" s="911"/>
      <c r="GY64" s="905"/>
      <c r="GZ64" s="906"/>
      <c r="HA64" s="906"/>
      <c r="HB64" s="911"/>
      <c r="HC64" s="905"/>
      <c r="HD64" s="906"/>
      <c r="HE64" s="906"/>
      <c r="HF64" s="911"/>
      <c r="HG64" s="905"/>
      <c r="HH64" s="906"/>
      <c r="HI64" s="906"/>
      <c r="HJ64" s="911"/>
      <c r="HK64" s="905"/>
      <c r="HL64" s="906"/>
      <c r="HM64" s="906"/>
      <c r="HN64" s="911"/>
      <c r="HO64" s="905"/>
      <c r="HP64" s="906"/>
      <c r="HQ64" s="906"/>
      <c r="HR64" s="911"/>
      <c r="HS64" s="905"/>
      <c r="HT64" s="906"/>
      <c r="HU64" s="906"/>
      <c r="HV64" s="911"/>
      <c r="HW64" s="928"/>
      <c r="HX64" s="929"/>
      <c r="HY64" s="929"/>
      <c r="HZ64" s="911"/>
      <c r="IA64" s="905"/>
      <c r="IB64" s="906"/>
      <c r="IC64" s="906"/>
      <c r="ID64" s="911"/>
      <c r="IE64" s="905"/>
      <c r="IF64" s="906"/>
      <c r="IG64" s="906"/>
      <c r="IH64" s="911"/>
      <c r="II64" s="905"/>
      <c r="IJ64" s="906"/>
      <c r="IK64" s="906"/>
      <c r="IL64" s="911"/>
      <c r="IM64" s="905"/>
      <c r="IN64" s="906"/>
      <c r="IO64" s="906"/>
      <c r="IP64" s="911"/>
      <c r="IQ64" s="952" t="s">
        <v>470</v>
      </c>
      <c r="IR64" s="906" t="s">
        <v>286</v>
      </c>
      <c r="IS64" s="906" t="s">
        <v>474</v>
      </c>
      <c r="IT64" s="911"/>
      <c r="IU64" s="905" t="s">
        <v>466</v>
      </c>
      <c r="IV64" s="906" t="s">
        <v>944</v>
      </c>
      <c r="IW64" s="906" t="s">
        <v>936</v>
      </c>
      <c r="IX64" s="911"/>
      <c r="IY64" s="952" t="s">
        <v>472</v>
      </c>
      <c r="IZ64" s="906" t="s">
        <v>940</v>
      </c>
      <c r="JA64" s="906" t="s">
        <v>460</v>
      </c>
      <c r="JB64" s="911"/>
      <c r="JC64" s="905" t="s">
        <v>224</v>
      </c>
      <c r="JD64" s="906" t="s">
        <v>540</v>
      </c>
      <c r="JE64" s="906" t="s">
        <v>162</v>
      </c>
      <c r="JF64" s="911"/>
      <c r="JG64" s="905" t="s">
        <v>510</v>
      </c>
      <c r="JH64" s="906" t="s">
        <v>539</v>
      </c>
      <c r="JI64" s="906" t="s">
        <v>285</v>
      </c>
      <c r="JJ64" s="911"/>
      <c r="JK64" s="905" t="s">
        <v>939</v>
      </c>
      <c r="JL64" s="906" t="s">
        <v>1037</v>
      </c>
      <c r="JM64" s="906" t="s">
        <v>943</v>
      </c>
      <c r="JN64" s="911"/>
      <c r="JO64" s="905" t="s">
        <v>511</v>
      </c>
      <c r="JP64" s="906" t="s">
        <v>453</v>
      </c>
      <c r="JQ64" s="906" t="s">
        <v>933</v>
      </c>
      <c r="JR64" s="907"/>
      <c r="JS64" s="905" t="s">
        <v>954</v>
      </c>
      <c r="JT64" s="906" t="s">
        <v>934</v>
      </c>
      <c r="JU64" s="906" t="s">
        <v>935</v>
      </c>
      <c r="JV64" s="911"/>
      <c r="JW64" s="905" t="s">
        <v>457</v>
      </c>
      <c r="JX64" s="906" t="s">
        <v>937</v>
      </c>
      <c r="JY64" s="906" t="s">
        <v>464</v>
      </c>
      <c r="JZ64" s="907"/>
      <c r="KA64" s="905" t="s">
        <v>936</v>
      </c>
      <c r="KB64" s="906" t="s">
        <v>953</v>
      </c>
      <c r="KC64" s="906" t="s">
        <v>461</v>
      </c>
      <c r="KD64" s="906"/>
      <c r="KE64" s="911"/>
      <c r="KF64" s="905" t="s">
        <v>202</v>
      </c>
      <c r="KG64" s="906" t="s">
        <v>885</v>
      </c>
      <c r="KH64" s="906" t="s">
        <v>473</v>
      </c>
      <c r="KI64" s="911"/>
      <c r="KJ64" s="905" t="s">
        <v>467</v>
      </c>
      <c r="KK64" s="906" t="s">
        <v>486</v>
      </c>
      <c r="KL64" s="906"/>
      <c r="KM64" s="911"/>
      <c r="KN64" s="905" t="s">
        <v>187</v>
      </c>
      <c r="KO64" s="906" t="s">
        <v>456</v>
      </c>
      <c r="KP64" s="906" t="s">
        <v>952</v>
      </c>
      <c r="KQ64" s="911"/>
      <c r="KR64" s="905" t="s">
        <v>234</v>
      </c>
      <c r="KS64" s="906" t="s">
        <v>1308</v>
      </c>
      <c r="KT64" s="906" t="s">
        <v>460</v>
      </c>
      <c r="KU64" s="911"/>
      <c r="KV64" s="908"/>
      <c r="KW64" s="904" t="s">
        <v>78</v>
      </c>
      <c r="KX64" s="984">
        <f t="shared" si="5"/>
        <v>15</v>
      </c>
      <c r="KY64" s="898">
        <f t="shared" si="6"/>
        <v>20</v>
      </c>
      <c r="KZ64" s="898">
        <f t="shared" si="7"/>
        <v>35</v>
      </c>
      <c r="LA64" s="912">
        <f t="shared" si="8"/>
        <v>0.42857142857142855</v>
      </c>
      <c r="LB64" s="913">
        <f t="shared" si="9"/>
        <v>8</v>
      </c>
      <c r="LC64" s="898">
        <f t="shared" si="10"/>
        <v>9</v>
      </c>
      <c r="LD64" s="898">
        <f t="shared" si="11"/>
        <v>17</v>
      </c>
      <c r="LE64" s="914">
        <f t="shared" si="12"/>
        <v>0.47058823529411764</v>
      </c>
    </row>
    <row r="65" spans="1:317" ht="17.25" x14ac:dyDescent="0.2">
      <c r="A65" s="915"/>
      <c r="B65" s="904" t="s">
        <v>1029</v>
      </c>
      <c r="C65" s="916">
        <f t="shared" ca="1" si="13"/>
        <v>14</v>
      </c>
      <c r="D65" s="760">
        <v>38966</v>
      </c>
      <c r="E65" s="917" t="s">
        <v>1036</v>
      </c>
      <c r="F65" s="918" t="s">
        <v>1030</v>
      </c>
      <c r="G65" s="919" t="s">
        <v>1031</v>
      </c>
      <c r="H65" s="897">
        <f t="shared" si="14"/>
        <v>19</v>
      </c>
      <c r="I65" s="898">
        <f t="shared" si="15"/>
        <v>20</v>
      </c>
      <c r="J65" s="898">
        <f t="shared" si="20"/>
        <v>39</v>
      </c>
      <c r="K65" s="899">
        <f t="shared" si="21"/>
        <v>0.48717948717948717</v>
      </c>
      <c r="L65" s="920"/>
      <c r="M65" s="920"/>
      <c r="N65" s="920"/>
      <c r="O65" s="920"/>
      <c r="P65" s="920"/>
      <c r="Q65" s="920"/>
      <c r="R65" s="920"/>
      <c r="S65" s="920"/>
      <c r="T65" s="920"/>
      <c r="U65" s="920"/>
      <c r="V65" s="920"/>
      <c r="W65" s="920"/>
      <c r="X65" s="920"/>
      <c r="Y65" s="920"/>
      <c r="Z65" s="920"/>
      <c r="AA65" s="920"/>
      <c r="AB65" s="920"/>
      <c r="AC65" s="920"/>
      <c r="AD65" s="920"/>
      <c r="AE65" s="920"/>
      <c r="AF65" s="920"/>
      <c r="AG65" s="920"/>
      <c r="AH65" s="920"/>
      <c r="AI65" s="920"/>
      <c r="AJ65" s="920"/>
      <c r="AK65" s="920"/>
      <c r="AL65" s="920"/>
      <c r="AM65" s="920"/>
      <c r="AN65" s="920"/>
      <c r="AO65" s="920"/>
      <c r="AP65" s="920"/>
      <c r="AQ65" s="920"/>
      <c r="AR65" s="920"/>
      <c r="AS65" s="920"/>
      <c r="AT65" s="920"/>
      <c r="AU65" s="920"/>
      <c r="AV65" s="920"/>
      <c r="AW65" s="920"/>
      <c r="AX65" s="920"/>
      <c r="AY65" s="920"/>
      <c r="AZ65" s="920"/>
      <c r="BA65" s="920"/>
      <c r="BB65" s="920"/>
      <c r="BC65" s="920"/>
      <c r="BD65" s="920"/>
      <c r="BE65" s="920"/>
      <c r="BF65" s="920"/>
      <c r="BG65" s="920"/>
      <c r="BH65" s="920"/>
      <c r="BI65" s="920"/>
      <c r="BJ65" s="920"/>
      <c r="BK65" s="920"/>
      <c r="BL65" s="920"/>
      <c r="BM65" s="920"/>
      <c r="BN65" s="920"/>
      <c r="BO65" s="920"/>
      <c r="BP65" s="920"/>
      <c r="BQ65" s="920"/>
      <c r="BR65" s="920"/>
      <c r="BS65" s="920"/>
      <c r="BT65" s="920"/>
      <c r="BU65" s="920"/>
      <c r="BV65" s="920"/>
      <c r="BW65" s="920"/>
      <c r="BX65" s="920"/>
      <c r="BY65" s="920"/>
      <c r="BZ65" s="920"/>
      <c r="CA65" s="920"/>
      <c r="CB65" s="920"/>
      <c r="CC65" s="920"/>
      <c r="CD65" s="920"/>
      <c r="CE65" s="920"/>
      <c r="CF65" s="920"/>
      <c r="CG65" s="920"/>
      <c r="CH65" s="920"/>
      <c r="CI65" s="920"/>
      <c r="CJ65" s="920"/>
      <c r="CK65" s="920"/>
      <c r="CL65" s="920"/>
      <c r="CM65" s="920"/>
      <c r="CN65" s="920"/>
      <c r="CO65" s="920"/>
      <c r="CP65" s="920"/>
      <c r="CQ65" s="920"/>
      <c r="CR65" s="920"/>
      <c r="CS65" s="920"/>
      <c r="CT65" s="920"/>
      <c r="CU65" s="920"/>
      <c r="CV65" s="920"/>
      <c r="CW65" s="920"/>
      <c r="CX65" s="920"/>
      <c r="CY65" s="920"/>
      <c r="CZ65" s="920"/>
      <c r="DA65" s="920"/>
      <c r="DB65" s="920"/>
      <c r="DC65" s="920"/>
      <c r="DD65" s="920"/>
      <c r="DE65" s="920"/>
      <c r="DF65" s="920"/>
      <c r="DG65" s="920"/>
      <c r="DH65" s="920"/>
      <c r="DI65" s="920"/>
      <c r="DJ65" s="920"/>
      <c r="DK65" s="920"/>
      <c r="DL65" s="920"/>
      <c r="DM65" s="920"/>
      <c r="DN65" s="920"/>
      <c r="DO65" s="920"/>
      <c r="DP65" s="920"/>
      <c r="DQ65" s="920"/>
      <c r="DR65" s="920"/>
      <c r="DS65" s="920"/>
      <c r="DT65" s="920"/>
      <c r="DU65" s="920"/>
      <c r="DV65" s="920"/>
      <c r="DW65" s="920"/>
      <c r="DX65" s="920"/>
      <c r="DY65" s="920"/>
      <c r="DZ65" s="920"/>
      <c r="EA65" s="920"/>
      <c r="EB65" s="920"/>
      <c r="EC65" s="920"/>
      <c r="ED65" s="920"/>
      <c r="EE65" s="920"/>
      <c r="EF65" s="920"/>
      <c r="EG65" s="920"/>
      <c r="EH65" s="920"/>
      <c r="EI65" s="920"/>
      <c r="EJ65" s="920"/>
      <c r="EK65" s="920"/>
      <c r="EL65" s="920"/>
      <c r="EM65" s="920"/>
      <c r="EN65" s="920"/>
      <c r="EO65" s="920"/>
      <c r="EP65" s="920"/>
      <c r="EQ65" s="920"/>
      <c r="ER65" s="920"/>
      <c r="ES65" s="920"/>
      <c r="ET65" s="920"/>
      <c r="EU65" s="920"/>
      <c r="EV65" s="920"/>
      <c r="EW65" s="920"/>
      <c r="EX65" s="920"/>
      <c r="EY65" s="908"/>
      <c r="EZ65" s="909"/>
      <c r="FA65" s="909"/>
      <c r="FB65" s="910"/>
      <c r="FC65" s="921"/>
      <c r="FD65" s="922"/>
      <c r="FE65" s="922"/>
      <c r="FF65" s="923"/>
      <c r="FG65" s="921"/>
      <c r="FH65" s="922"/>
      <c r="FI65" s="922"/>
      <c r="FJ65" s="923"/>
      <c r="FK65" s="921"/>
      <c r="FL65" s="922"/>
      <c r="FM65" s="922"/>
      <c r="FN65" s="923"/>
      <c r="FO65" s="921"/>
      <c r="FP65" s="922"/>
      <c r="FQ65" s="924"/>
      <c r="FR65" s="925"/>
      <c r="FS65" s="926"/>
      <c r="FT65" s="924"/>
      <c r="FU65" s="924"/>
      <c r="FV65" s="927"/>
      <c r="FW65" s="926"/>
      <c r="FX65" s="924"/>
      <c r="FY65" s="924"/>
      <c r="FZ65" s="925"/>
      <c r="GA65" s="926"/>
      <c r="GB65" s="924"/>
      <c r="GC65" s="924"/>
      <c r="GD65" s="911"/>
      <c r="GE65" s="905"/>
      <c r="GF65" s="906"/>
      <c r="GG65" s="906"/>
      <c r="GH65" s="911"/>
      <c r="GI65" s="902"/>
      <c r="GJ65" s="900"/>
      <c r="GK65" s="900"/>
      <c r="GL65" s="901"/>
      <c r="GM65" s="902"/>
      <c r="GN65" s="900"/>
      <c r="GO65" s="900"/>
      <c r="GP65" s="903"/>
      <c r="GQ65" s="905"/>
      <c r="GR65" s="906"/>
      <c r="GS65" s="906"/>
      <c r="GT65" s="911"/>
      <c r="GU65" s="905"/>
      <c r="GV65" s="906"/>
      <c r="GW65" s="906"/>
      <c r="GX65" s="911"/>
      <c r="GY65" s="905"/>
      <c r="GZ65" s="906"/>
      <c r="HA65" s="906"/>
      <c r="HB65" s="911"/>
      <c r="HC65" s="905"/>
      <c r="HD65" s="906"/>
      <c r="HE65" s="906"/>
      <c r="HF65" s="911"/>
      <c r="HG65" s="905"/>
      <c r="HH65" s="906"/>
      <c r="HI65" s="906"/>
      <c r="HJ65" s="911"/>
      <c r="HK65" s="905"/>
      <c r="HL65" s="906"/>
      <c r="HM65" s="906"/>
      <c r="HN65" s="911"/>
      <c r="HO65" s="905"/>
      <c r="HP65" s="906"/>
      <c r="HQ65" s="906"/>
      <c r="HR65" s="911"/>
      <c r="HS65" s="905"/>
      <c r="HT65" s="906"/>
      <c r="HU65" s="906"/>
      <c r="HV65" s="911"/>
      <c r="HW65" s="928"/>
      <c r="HX65" s="929"/>
      <c r="HY65" s="929"/>
      <c r="HZ65" s="911"/>
      <c r="IA65" s="905"/>
      <c r="IB65" s="906"/>
      <c r="IC65" s="906"/>
      <c r="ID65" s="911"/>
      <c r="IE65" s="905"/>
      <c r="IF65" s="906"/>
      <c r="IG65" s="906"/>
      <c r="IH65" s="911"/>
      <c r="II65" s="905"/>
      <c r="IJ65" s="906"/>
      <c r="IK65" s="906"/>
      <c r="IL65" s="911"/>
      <c r="IM65" s="905"/>
      <c r="IN65" s="906"/>
      <c r="IO65" s="906"/>
      <c r="IP65" s="911"/>
      <c r="IQ65" s="952" t="s">
        <v>227</v>
      </c>
      <c r="IR65" s="906" t="s">
        <v>294</v>
      </c>
      <c r="IS65" s="906" t="s">
        <v>322</v>
      </c>
      <c r="IT65" s="911"/>
      <c r="IU65" s="905" t="s">
        <v>472</v>
      </c>
      <c r="IV65" s="906" t="s">
        <v>509</v>
      </c>
      <c r="IW65" s="906" t="s">
        <v>952</v>
      </c>
      <c r="IX65" s="911"/>
      <c r="IY65" s="952" t="s">
        <v>510</v>
      </c>
      <c r="IZ65" s="906" t="s">
        <v>457</v>
      </c>
      <c r="JA65" s="906" t="s">
        <v>234</v>
      </c>
      <c r="JB65" s="911"/>
      <c r="JC65" s="905" t="s">
        <v>954</v>
      </c>
      <c r="JD65" s="906" t="s">
        <v>940</v>
      </c>
      <c r="JE65" s="906" t="s">
        <v>468</v>
      </c>
      <c r="JF65" s="911"/>
      <c r="JG65" s="905" t="s">
        <v>456</v>
      </c>
      <c r="JH65" s="906" t="s">
        <v>464</v>
      </c>
      <c r="JI65" s="906" t="s">
        <v>542</v>
      </c>
      <c r="JJ65" s="911"/>
      <c r="JK65" s="905" t="s">
        <v>289</v>
      </c>
      <c r="JL65" s="906" t="s">
        <v>934</v>
      </c>
      <c r="JM65" s="906" t="s">
        <v>1179</v>
      </c>
      <c r="JN65" s="911"/>
      <c r="JO65" s="905" t="s">
        <v>460</v>
      </c>
      <c r="JP65" s="906" t="s">
        <v>950</v>
      </c>
      <c r="JQ65" s="906" t="s">
        <v>459</v>
      </c>
      <c r="JR65" s="907"/>
      <c r="JS65" s="905" t="s">
        <v>488</v>
      </c>
      <c r="JT65" s="906" t="s">
        <v>466</v>
      </c>
      <c r="JU65" s="906" t="s">
        <v>473</v>
      </c>
      <c r="JV65" s="911"/>
      <c r="JW65" s="905" t="s">
        <v>951</v>
      </c>
      <c r="JX65" s="906" t="s">
        <v>952</v>
      </c>
      <c r="JY65" s="906" t="s">
        <v>218</v>
      </c>
      <c r="JZ65" s="907"/>
      <c r="KA65" s="905" t="s">
        <v>933</v>
      </c>
      <c r="KB65" s="906" t="s">
        <v>234</v>
      </c>
      <c r="KC65" s="906" t="s">
        <v>456</v>
      </c>
      <c r="KD65" s="906"/>
      <c r="KE65" s="911"/>
      <c r="KF65" s="905" t="s">
        <v>472</v>
      </c>
      <c r="KG65" s="906" t="s">
        <v>539</v>
      </c>
      <c r="KH65" s="906" t="s">
        <v>940</v>
      </c>
      <c r="KI65" s="911"/>
      <c r="KJ65" s="905" t="s">
        <v>1223</v>
      </c>
      <c r="KK65" s="906" t="s">
        <v>277</v>
      </c>
      <c r="KL65" s="906" t="s">
        <v>464</v>
      </c>
      <c r="KM65" s="911"/>
      <c r="KN65" s="905" t="s">
        <v>5</v>
      </c>
      <c r="KO65" s="906"/>
      <c r="KP65" s="906"/>
      <c r="KQ65" s="911"/>
      <c r="KR65" s="905" t="s">
        <v>541</v>
      </c>
      <c r="KS65" s="906" t="s">
        <v>467</v>
      </c>
      <c r="KT65" s="906" t="s">
        <v>457</v>
      </c>
      <c r="KU65" s="911"/>
      <c r="KV65" s="908"/>
      <c r="KW65" s="904" t="s">
        <v>1029</v>
      </c>
      <c r="KX65" s="984">
        <f t="shared" si="5"/>
        <v>15</v>
      </c>
      <c r="KY65" s="898">
        <f t="shared" si="6"/>
        <v>18</v>
      </c>
      <c r="KZ65" s="898">
        <f t="shared" si="7"/>
        <v>33</v>
      </c>
      <c r="LA65" s="912">
        <f t="shared" si="8"/>
        <v>0.45454545454545453</v>
      </c>
      <c r="LB65" s="913">
        <f t="shared" si="9"/>
        <v>7</v>
      </c>
      <c r="LC65" s="898">
        <f t="shared" si="10"/>
        <v>8</v>
      </c>
      <c r="LD65" s="898">
        <f t="shared" si="11"/>
        <v>15</v>
      </c>
      <c r="LE65" s="914">
        <f t="shared" si="12"/>
        <v>0.46666666666666667</v>
      </c>
    </row>
    <row r="66" spans="1:317" ht="17.25" x14ac:dyDescent="0.2">
      <c r="A66" s="915"/>
      <c r="B66" s="904" t="s">
        <v>1034</v>
      </c>
      <c r="C66" s="916">
        <f t="shared" ca="1" si="13"/>
        <v>12</v>
      </c>
      <c r="D66" s="760">
        <v>39855</v>
      </c>
      <c r="E66" s="917" t="s">
        <v>1036</v>
      </c>
      <c r="F66" s="918" t="s">
        <v>17</v>
      </c>
      <c r="G66" s="919" t="s">
        <v>22</v>
      </c>
      <c r="H66" s="897">
        <f t="shared" si="14"/>
        <v>17</v>
      </c>
      <c r="I66" s="898">
        <f t="shared" si="15"/>
        <v>26</v>
      </c>
      <c r="J66" s="898">
        <f t="shared" si="20"/>
        <v>43</v>
      </c>
      <c r="K66" s="899">
        <f t="shared" si="21"/>
        <v>0.39534883720930231</v>
      </c>
      <c r="L66" s="920"/>
      <c r="M66" s="920"/>
      <c r="N66" s="920"/>
      <c r="O66" s="920"/>
      <c r="P66" s="920"/>
      <c r="Q66" s="920"/>
      <c r="R66" s="920"/>
      <c r="S66" s="920"/>
      <c r="T66" s="920"/>
      <c r="U66" s="920"/>
      <c r="V66" s="920"/>
      <c r="W66" s="920"/>
      <c r="X66" s="920"/>
      <c r="Y66" s="920"/>
      <c r="Z66" s="920"/>
      <c r="AA66" s="920"/>
      <c r="AB66" s="920"/>
      <c r="AC66" s="920"/>
      <c r="AD66" s="920"/>
      <c r="AE66" s="920"/>
      <c r="AF66" s="920"/>
      <c r="AG66" s="920"/>
      <c r="AH66" s="920"/>
      <c r="AI66" s="920"/>
      <c r="AJ66" s="920"/>
      <c r="AK66" s="920"/>
      <c r="AL66" s="920"/>
      <c r="AM66" s="920"/>
      <c r="AN66" s="920"/>
      <c r="AO66" s="920"/>
      <c r="AP66" s="920"/>
      <c r="AQ66" s="920"/>
      <c r="AR66" s="920"/>
      <c r="AS66" s="920"/>
      <c r="AT66" s="920"/>
      <c r="AU66" s="920"/>
      <c r="AV66" s="920"/>
      <c r="AW66" s="920"/>
      <c r="AX66" s="920"/>
      <c r="AY66" s="920"/>
      <c r="AZ66" s="920"/>
      <c r="BA66" s="920"/>
      <c r="BB66" s="920"/>
      <c r="BC66" s="920"/>
      <c r="BD66" s="920"/>
      <c r="BE66" s="920"/>
      <c r="BF66" s="920"/>
      <c r="BG66" s="920"/>
      <c r="BH66" s="920"/>
      <c r="BI66" s="920"/>
      <c r="BJ66" s="920"/>
      <c r="BK66" s="920"/>
      <c r="BL66" s="920"/>
      <c r="BM66" s="920"/>
      <c r="BN66" s="920"/>
      <c r="BO66" s="920"/>
      <c r="BP66" s="920"/>
      <c r="BQ66" s="920"/>
      <c r="BR66" s="920"/>
      <c r="BS66" s="920"/>
      <c r="BT66" s="920"/>
      <c r="BU66" s="920"/>
      <c r="BV66" s="920"/>
      <c r="BW66" s="920"/>
      <c r="BX66" s="920"/>
      <c r="BY66" s="920"/>
      <c r="BZ66" s="920"/>
      <c r="CA66" s="920"/>
      <c r="CB66" s="920"/>
      <c r="CC66" s="920"/>
      <c r="CD66" s="920"/>
      <c r="CE66" s="920"/>
      <c r="CF66" s="920"/>
      <c r="CG66" s="920"/>
      <c r="CH66" s="920"/>
      <c r="CI66" s="920"/>
      <c r="CJ66" s="920"/>
      <c r="CK66" s="920"/>
      <c r="CL66" s="920"/>
      <c r="CM66" s="920"/>
      <c r="CN66" s="920"/>
      <c r="CO66" s="920"/>
      <c r="CP66" s="920"/>
      <c r="CQ66" s="920"/>
      <c r="CR66" s="920"/>
      <c r="CS66" s="920"/>
      <c r="CT66" s="920"/>
      <c r="CU66" s="920"/>
      <c r="CV66" s="920"/>
      <c r="CW66" s="920"/>
      <c r="CX66" s="920"/>
      <c r="CY66" s="920"/>
      <c r="CZ66" s="920"/>
      <c r="DA66" s="920"/>
      <c r="DB66" s="920"/>
      <c r="DC66" s="920"/>
      <c r="DD66" s="920"/>
      <c r="DE66" s="920"/>
      <c r="DF66" s="920"/>
      <c r="DG66" s="920"/>
      <c r="DH66" s="920"/>
      <c r="DI66" s="920"/>
      <c r="DJ66" s="920"/>
      <c r="DK66" s="920"/>
      <c r="DL66" s="920"/>
      <c r="DM66" s="920"/>
      <c r="DN66" s="920"/>
      <c r="DO66" s="920"/>
      <c r="DP66" s="920"/>
      <c r="DQ66" s="920"/>
      <c r="DR66" s="920"/>
      <c r="DS66" s="920"/>
      <c r="DT66" s="920"/>
      <c r="DU66" s="920"/>
      <c r="DV66" s="920"/>
      <c r="DW66" s="920"/>
      <c r="DX66" s="920"/>
      <c r="DY66" s="920"/>
      <c r="DZ66" s="920"/>
      <c r="EA66" s="920"/>
      <c r="EB66" s="920"/>
      <c r="EC66" s="920"/>
      <c r="ED66" s="920"/>
      <c r="EE66" s="920"/>
      <c r="EF66" s="920"/>
      <c r="EG66" s="920"/>
      <c r="EH66" s="920"/>
      <c r="EI66" s="920"/>
      <c r="EJ66" s="920"/>
      <c r="EK66" s="920"/>
      <c r="EL66" s="920"/>
      <c r="EM66" s="920"/>
      <c r="EN66" s="920"/>
      <c r="EO66" s="920"/>
      <c r="EP66" s="920"/>
      <c r="EQ66" s="920"/>
      <c r="ER66" s="920"/>
      <c r="ES66" s="920"/>
      <c r="ET66" s="920"/>
      <c r="EU66" s="920"/>
      <c r="EV66" s="920"/>
      <c r="EW66" s="920"/>
      <c r="EX66" s="920"/>
      <c r="EY66" s="908"/>
      <c r="EZ66" s="909"/>
      <c r="FA66" s="909"/>
      <c r="FB66" s="910"/>
      <c r="FC66" s="921"/>
      <c r="FD66" s="922"/>
      <c r="FE66" s="922"/>
      <c r="FF66" s="923"/>
      <c r="FG66" s="921"/>
      <c r="FH66" s="922"/>
      <c r="FI66" s="922"/>
      <c r="FJ66" s="923"/>
      <c r="FK66" s="921"/>
      <c r="FL66" s="922"/>
      <c r="FM66" s="922"/>
      <c r="FN66" s="923"/>
      <c r="FO66" s="921"/>
      <c r="FP66" s="922"/>
      <c r="FQ66" s="924"/>
      <c r="FR66" s="925"/>
      <c r="FS66" s="926"/>
      <c r="FT66" s="924"/>
      <c r="FU66" s="924"/>
      <c r="FV66" s="927"/>
      <c r="FW66" s="926"/>
      <c r="FX66" s="924"/>
      <c r="FY66" s="924"/>
      <c r="FZ66" s="925"/>
      <c r="GA66" s="926"/>
      <c r="GB66" s="924"/>
      <c r="GC66" s="924"/>
      <c r="GD66" s="911"/>
      <c r="GE66" s="905"/>
      <c r="GF66" s="906"/>
      <c r="GG66" s="906"/>
      <c r="GH66" s="911"/>
      <c r="GI66" s="902"/>
      <c r="GJ66" s="900"/>
      <c r="GK66" s="900"/>
      <c r="GL66" s="901"/>
      <c r="GM66" s="902"/>
      <c r="GN66" s="900"/>
      <c r="GO66" s="900"/>
      <c r="GP66" s="903"/>
      <c r="GQ66" s="905"/>
      <c r="GR66" s="906"/>
      <c r="GS66" s="906"/>
      <c r="GT66" s="911"/>
      <c r="GU66" s="905"/>
      <c r="GV66" s="906"/>
      <c r="GW66" s="906"/>
      <c r="GX66" s="911"/>
      <c r="GY66" s="905"/>
      <c r="GZ66" s="906"/>
      <c r="HA66" s="906"/>
      <c r="HB66" s="911"/>
      <c r="HC66" s="905"/>
      <c r="HD66" s="906"/>
      <c r="HE66" s="906"/>
      <c r="HF66" s="911"/>
      <c r="HG66" s="905"/>
      <c r="HH66" s="906"/>
      <c r="HI66" s="906"/>
      <c r="HJ66" s="911"/>
      <c r="HK66" s="905"/>
      <c r="HL66" s="906"/>
      <c r="HM66" s="906"/>
      <c r="HN66" s="911"/>
      <c r="HO66" s="905"/>
      <c r="HP66" s="906"/>
      <c r="HQ66" s="906"/>
      <c r="HR66" s="911"/>
      <c r="HS66" s="905"/>
      <c r="HT66" s="906"/>
      <c r="HU66" s="906"/>
      <c r="HV66" s="911"/>
      <c r="HW66" s="928"/>
      <c r="HX66" s="929"/>
      <c r="HY66" s="929"/>
      <c r="HZ66" s="911"/>
      <c r="IA66" s="905"/>
      <c r="IB66" s="906"/>
      <c r="IC66" s="906"/>
      <c r="ID66" s="911"/>
      <c r="IE66" s="905"/>
      <c r="IF66" s="906"/>
      <c r="IG66" s="906"/>
      <c r="IH66" s="911"/>
      <c r="II66" s="905"/>
      <c r="IJ66" s="906"/>
      <c r="IK66" s="906"/>
      <c r="IL66" s="911"/>
      <c r="IM66" s="905"/>
      <c r="IN66" s="906"/>
      <c r="IO66" s="906"/>
      <c r="IP66" s="911"/>
      <c r="IQ66" s="952" t="s">
        <v>267</v>
      </c>
      <c r="IR66" s="906" t="s">
        <v>487</v>
      </c>
      <c r="IS66" s="906" t="s">
        <v>459</v>
      </c>
      <c r="IT66" s="911"/>
      <c r="IU66" s="905" t="s">
        <v>472</v>
      </c>
      <c r="IV66" s="906" t="s">
        <v>951</v>
      </c>
      <c r="IW66" s="906" t="s">
        <v>162</v>
      </c>
      <c r="IX66" s="911"/>
      <c r="IY66" s="952" t="s">
        <v>234</v>
      </c>
      <c r="IZ66" s="906" t="s">
        <v>934</v>
      </c>
      <c r="JA66" s="906" t="s">
        <v>940</v>
      </c>
      <c r="JB66" s="911"/>
      <c r="JC66" s="905" t="s">
        <v>475</v>
      </c>
      <c r="JD66" s="906" t="s">
        <v>294</v>
      </c>
      <c r="JE66" s="906" t="s">
        <v>457</v>
      </c>
      <c r="JF66" s="911"/>
      <c r="JG66" s="905" t="s">
        <v>218</v>
      </c>
      <c r="JH66" s="1173" t="s">
        <v>456</v>
      </c>
      <c r="JI66" s="1173" t="s">
        <v>210</v>
      </c>
      <c r="JJ66" s="1174"/>
      <c r="JK66" s="1175" t="s">
        <v>468</v>
      </c>
      <c r="JL66" s="1173" t="s">
        <v>486</v>
      </c>
      <c r="JM66" s="1173" t="s">
        <v>285</v>
      </c>
      <c r="JN66" s="1174"/>
      <c r="JO66" s="1175" t="s">
        <v>933</v>
      </c>
      <c r="JP66" s="1173" t="s">
        <v>541</v>
      </c>
      <c r="JQ66" s="1173" t="s">
        <v>942</v>
      </c>
      <c r="JR66" s="1176"/>
      <c r="JS66" s="1175" t="s">
        <v>227</v>
      </c>
      <c r="JT66" s="1173" t="s">
        <v>935</v>
      </c>
      <c r="JU66" s="1173" t="s">
        <v>135</v>
      </c>
      <c r="JV66" s="911" t="s">
        <v>472</v>
      </c>
      <c r="JW66" s="905" t="s">
        <v>944</v>
      </c>
      <c r="JX66" s="906" t="s">
        <v>460</v>
      </c>
      <c r="JY66" s="906" t="s">
        <v>162</v>
      </c>
      <c r="JZ66" s="1267" t="s">
        <v>470</v>
      </c>
      <c r="KA66" s="1051" t="s">
        <v>277</v>
      </c>
      <c r="KB66" s="1049" t="s">
        <v>1223</v>
      </c>
      <c r="KC66" s="1049" t="s">
        <v>954</v>
      </c>
      <c r="KD66" s="1049" t="s">
        <v>136</v>
      </c>
      <c r="KE66" s="911"/>
      <c r="KF66" s="921" t="s">
        <v>885</v>
      </c>
      <c r="KG66" s="922" t="s">
        <v>457</v>
      </c>
      <c r="KH66" s="922" t="s">
        <v>1256</v>
      </c>
      <c r="KI66" s="923"/>
      <c r="KJ66" s="921" t="s">
        <v>539</v>
      </c>
      <c r="KK66" s="922" t="s">
        <v>511</v>
      </c>
      <c r="KL66" s="922" t="s">
        <v>940</v>
      </c>
      <c r="KM66" s="923"/>
      <c r="KN66" s="921" t="s">
        <v>234</v>
      </c>
      <c r="KO66" s="922" t="s">
        <v>932</v>
      </c>
      <c r="KP66" s="922" t="s">
        <v>941</v>
      </c>
      <c r="KQ66" s="923" t="s">
        <v>135</v>
      </c>
      <c r="KR66" s="1051" t="s">
        <v>946</v>
      </c>
      <c r="KS66" s="1049" t="s">
        <v>473</v>
      </c>
      <c r="KT66" s="1049" t="s">
        <v>1309</v>
      </c>
      <c r="KU66" s="1050" t="s">
        <v>136</v>
      </c>
      <c r="KV66" s="1405"/>
      <c r="KW66" s="904" t="s">
        <v>1034</v>
      </c>
      <c r="KX66" s="984">
        <f t="shared" si="5"/>
        <v>13</v>
      </c>
      <c r="KY66" s="898">
        <f t="shared" si="6"/>
        <v>24</v>
      </c>
      <c r="KZ66" s="898">
        <f t="shared" si="7"/>
        <v>37</v>
      </c>
      <c r="LA66" s="912">
        <f t="shared" si="8"/>
        <v>0.35135135135135137</v>
      </c>
      <c r="LB66" s="913">
        <f t="shared" si="9"/>
        <v>7</v>
      </c>
      <c r="LC66" s="898">
        <f t="shared" si="10"/>
        <v>12</v>
      </c>
      <c r="LD66" s="898">
        <f t="shared" si="11"/>
        <v>19</v>
      </c>
      <c r="LE66" s="914">
        <f t="shared" si="12"/>
        <v>0.36842105263157893</v>
      </c>
    </row>
    <row r="67" spans="1:317" ht="17.25" x14ac:dyDescent="0.2">
      <c r="A67" s="915"/>
      <c r="B67" s="904" t="s">
        <v>1035</v>
      </c>
      <c r="C67" s="916">
        <f t="shared" ca="1" si="13"/>
        <v>11</v>
      </c>
      <c r="D67" s="760">
        <v>40133</v>
      </c>
      <c r="E67" s="917" t="s">
        <v>1036</v>
      </c>
      <c r="F67" s="918" t="s">
        <v>93</v>
      </c>
      <c r="G67" s="919" t="s">
        <v>9</v>
      </c>
      <c r="H67" s="897">
        <f t="shared" si="14"/>
        <v>15</v>
      </c>
      <c r="I67" s="898">
        <f t="shared" si="15"/>
        <v>28</v>
      </c>
      <c r="J67" s="898">
        <f t="shared" si="20"/>
        <v>43</v>
      </c>
      <c r="K67" s="899">
        <f t="shared" si="21"/>
        <v>0.34883720930232559</v>
      </c>
      <c r="L67" s="920"/>
      <c r="M67" s="920"/>
      <c r="N67" s="920"/>
      <c r="O67" s="920"/>
      <c r="P67" s="920"/>
      <c r="Q67" s="920"/>
      <c r="R67" s="920"/>
      <c r="S67" s="920"/>
      <c r="T67" s="920"/>
      <c r="U67" s="920"/>
      <c r="V67" s="920"/>
      <c r="W67" s="920"/>
      <c r="X67" s="920"/>
      <c r="Y67" s="920"/>
      <c r="Z67" s="920"/>
      <c r="AA67" s="920"/>
      <c r="AB67" s="920"/>
      <c r="AC67" s="920"/>
      <c r="AD67" s="920"/>
      <c r="AE67" s="920"/>
      <c r="AF67" s="920"/>
      <c r="AG67" s="920"/>
      <c r="AH67" s="920"/>
      <c r="AI67" s="920"/>
      <c r="AJ67" s="920"/>
      <c r="AK67" s="920"/>
      <c r="AL67" s="920"/>
      <c r="AM67" s="920"/>
      <c r="AN67" s="920"/>
      <c r="AO67" s="920"/>
      <c r="AP67" s="920"/>
      <c r="AQ67" s="920"/>
      <c r="AR67" s="920"/>
      <c r="AS67" s="920"/>
      <c r="AT67" s="920"/>
      <c r="AU67" s="920"/>
      <c r="AV67" s="920"/>
      <c r="AW67" s="920"/>
      <c r="AX67" s="920"/>
      <c r="AY67" s="920"/>
      <c r="AZ67" s="920"/>
      <c r="BA67" s="920"/>
      <c r="BB67" s="920"/>
      <c r="BC67" s="920"/>
      <c r="BD67" s="920"/>
      <c r="BE67" s="920"/>
      <c r="BF67" s="920"/>
      <c r="BG67" s="920"/>
      <c r="BH67" s="920"/>
      <c r="BI67" s="920"/>
      <c r="BJ67" s="920"/>
      <c r="BK67" s="920"/>
      <c r="BL67" s="920"/>
      <c r="BM67" s="920"/>
      <c r="BN67" s="920"/>
      <c r="BO67" s="920"/>
      <c r="BP67" s="920"/>
      <c r="BQ67" s="920"/>
      <c r="BR67" s="920"/>
      <c r="BS67" s="920"/>
      <c r="BT67" s="920"/>
      <c r="BU67" s="920"/>
      <c r="BV67" s="920"/>
      <c r="BW67" s="920"/>
      <c r="BX67" s="920"/>
      <c r="BY67" s="920"/>
      <c r="BZ67" s="920"/>
      <c r="CA67" s="920"/>
      <c r="CB67" s="920"/>
      <c r="CC67" s="920"/>
      <c r="CD67" s="920"/>
      <c r="CE67" s="920"/>
      <c r="CF67" s="920"/>
      <c r="CG67" s="920"/>
      <c r="CH67" s="920"/>
      <c r="CI67" s="920"/>
      <c r="CJ67" s="920"/>
      <c r="CK67" s="920"/>
      <c r="CL67" s="920"/>
      <c r="CM67" s="920"/>
      <c r="CN67" s="920"/>
      <c r="CO67" s="920"/>
      <c r="CP67" s="920"/>
      <c r="CQ67" s="920"/>
      <c r="CR67" s="920"/>
      <c r="CS67" s="920"/>
      <c r="CT67" s="920"/>
      <c r="CU67" s="920"/>
      <c r="CV67" s="920"/>
      <c r="CW67" s="920"/>
      <c r="CX67" s="920"/>
      <c r="CY67" s="920"/>
      <c r="CZ67" s="920"/>
      <c r="DA67" s="920"/>
      <c r="DB67" s="920"/>
      <c r="DC67" s="920"/>
      <c r="DD67" s="920"/>
      <c r="DE67" s="920"/>
      <c r="DF67" s="920"/>
      <c r="DG67" s="920"/>
      <c r="DH67" s="920"/>
      <c r="DI67" s="920"/>
      <c r="DJ67" s="920"/>
      <c r="DK67" s="920"/>
      <c r="DL67" s="920"/>
      <c r="DM67" s="920"/>
      <c r="DN67" s="920"/>
      <c r="DO67" s="920"/>
      <c r="DP67" s="920"/>
      <c r="DQ67" s="920"/>
      <c r="DR67" s="920"/>
      <c r="DS67" s="920"/>
      <c r="DT67" s="920"/>
      <c r="DU67" s="920"/>
      <c r="DV67" s="920"/>
      <c r="DW67" s="920"/>
      <c r="DX67" s="920"/>
      <c r="DY67" s="920"/>
      <c r="DZ67" s="920"/>
      <c r="EA67" s="920"/>
      <c r="EB67" s="920"/>
      <c r="EC67" s="920"/>
      <c r="ED67" s="920"/>
      <c r="EE67" s="920"/>
      <c r="EF67" s="920"/>
      <c r="EG67" s="920"/>
      <c r="EH67" s="920"/>
      <c r="EI67" s="920"/>
      <c r="EJ67" s="920"/>
      <c r="EK67" s="920"/>
      <c r="EL67" s="920"/>
      <c r="EM67" s="920"/>
      <c r="EN67" s="920"/>
      <c r="EO67" s="920"/>
      <c r="EP67" s="920"/>
      <c r="EQ67" s="920"/>
      <c r="ER67" s="920"/>
      <c r="ES67" s="920"/>
      <c r="ET67" s="920"/>
      <c r="EU67" s="920"/>
      <c r="EV67" s="920"/>
      <c r="EW67" s="920"/>
      <c r="EX67" s="920"/>
      <c r="EY67" s="908"/>
      <c r="EZ67" s="909"/>
      <c r="FA67" s="909"/>
      <c r="FB67" s="910"/>
      <c r="FC67" s="921"/>
      <c r="FD67" s="922"/>
      <c r="FE67" s="922"/>
      <c r="FF67" s="923"/>
      <c r="FG67" s="921"/>
      <c r="FH67" s="922"/>
      <c r="FI67" s="922"/>
      <c r="FJ67" s="923"/>
      <c r="FK67" s="921"/>
      <c r="FL67" s="922"/>
      <c r="FM67" s="922"/>
      <c r="FN67" s="923"/>
      <c r="FO67" s="921"/>
      <c r="FP67" s="922"/>
      <c r="FQ67" s="924"/>
      <c r="FR67" s="925"/>
      <c r="FS67" s="926"/>
      <c r="FT67" s="924"/>
      <c r="FU67" s="924"/>
      <c r="FV67" s="927"/>
      <c r="FW67" s="926"/>
      <c r="FX67" s="924"/>
      <c r="FY67" s="924"/>
      <c r="FZ67" s="925"/>
      <c r="GA67" s="926"/>
      <c r="GB67" s="924"/>
      <c r="GC67" s="924"/>
      <c r="GD67" s="911"/>
      <c r="GE67" s="905"/>
      <c r="GF67" s="906"/>
      <c r="GG67" s="906"/>
      <c r="GH67" s="911"/>
      <c r="GI67" s="902"/>
      <c r="GJ67" s="900"/>
      <c r="GK67" s="900"/>
      <c r="GL67" s="901"/>
      <c r="GM67" s="902"/>
      <c r="GN67" s="900"/>
      <c r="GO67" s="900"/>
      <c r="GP67" s="903"/>
      <c r="GQ67" s="905"/>
      <c r="GR67" s="906"/>
      <c r="GS67" s="906"/>
      <c r="GT67" s="911"/>
      <c r="GU67" s="905"/>
      <c r="GV67" s="906"/>
      <c r="GW67" s="906"/>
      <c r="GX67" s="911"/>
      <c r="GY67" s="905"/>
      <c r="GZ67" s="906"/>
      <c r="HA67" s="906"/>
      <c r="HB67" s="911"/>
      <c r="HC67" s="905"/>
      <c r="HD67" s="906"/>
      <c r="HE67" s="906"/>
      <c r="HF67" s="911"/>
      <c r="HG67" s="905"/>
      <c r="HH67" s="906"/>
      <c r="HI67" s="906"/>
      <c r="HJ67" s="911"/>
      <c r="HK67" s="905"/>
      <c r="HL67" s="906"/>
      <c r="HM67" s="906"/>
      <c r="HN67" s="911"/>
      <c r="HO67" s="905"/>
      <c r="HP67" s="906"/>
      <c r="HQ67" s="906"/>
      <c r="HR67" s="911"/>
      <c r="HS67" s="905"/>
      <c r="HT67" s="906"/>
      <c r="HU67" s="906"/>
      <c r="HV67" s="911"/>
      <c r="HW67" s="928"/>
      <c r="HX67" s="929"/>
      <c r="HY67" s="929"/>
      <c r="HZ67" s="911"/>
      <c r="IA67" s="905"/>
      <c r="IB67" s="906"/>
      <c r="IC67" s="906"/>
      <c r="ID67" s="911"/>
      <c r="IE67" s="905"/>
      <c r="IF67" s="906"/>
      <c r="IG67" s="906"/>
      <c r="IH67" s="911"/>
      <c r="II67" s="905"/>
      <c r="IJ67" s="906"/>
      <c r="IK67" s="906"/>
      <c r="IL67" s="911"/>
      <c r="IM67" s="905"/>
      <c r="IN67" s="906"/>
      <c r="IO67" s="906"/>
      <c r="IP67" s="911"/>
      <c r="IQ67" s="988" t="s">
        <v>211</v>
      </c>
      <c r="IR67" s="922" t="s">
        <v>509</v>
      </c>
      <c r="IS67" s="922" t="s">
        <v>486</v>
      </c>
      <c r="IT67" s="923"/>
      <c r="IU67" s="921" t="s">
        <v>954</v>
      </c>
      <c r="IV67" s="922" t="s">
        <v>234</v>
      </c>
      <c r="IW67" s="922" t="s">
        <v>939</v>
      </c>
      <c r="IX67" s="923"/>
      <c r="IY67" s="988" t="s">
        <v>277</v>
      </c>
      <c r="IZ67" s="922" t="s">
        <v>461</v>
      </c>
      <c r="JA67" s="922" t="s">
        <v>457</v>
      </c>
      <c r="JB67" s="923"/>
      <c r="JC67" s="921" t="s">
        <v>1104</v>
      </c>
      <c r="JD67" s="1049" t="s">
        <v>946</v>
      </c>
      <c r="JE67" s="1049" t="s">
        <v>453</v>
      </c>
      <c r="JF67" s="1050" t="s">
        <v>464</v>
      </c>
      <c r="JG67" s="1051" t="s">
        <v>285</v>
      </c>
      <c r="JH67" s="1049" t="s">
        <v>488</v>
      </c>
      <c r="JI67" s="1049" t="s">
        <v>1038</v>
      </c>
      <c r="JJ67" s="1050" t="s">
        <v>136</v>
      </c>
      <c r="JK67" s="905" t="s">
        <v>459</v>
      </c>
      <c r="JL67" s="906" t="s">
        <v>943</v>
      </c>
      <c r="JM67" s="906" t="s">
        <v>940</v>
      </c>
      <c r="JN67" s="911"/>
      <c r="JO67" s="905" t="s">
        <v>541</v>
      </c>
      <c r="JP67" s="906" t="s">
        <v>486</v>
      </c>
      <c r="JQ67" s="906" t="s">
        <v>467</v>
      </c>
      <c r="JR67" s="907"/>
      <c r="JS67" s="905" t="s">
        <v>491</v>
      </c>
      <c r="JT67" s="906" t="s">
        <v>952</v>
      </c>
      <c r="JU67" s="906" t="s">
        <v>468</v>
      </c>
      <c r="JV67" s="911"/>
      <c r="JW67" s="921" t="s">
        <v>162</v>
      </c>
      <c r="JX67" s="922" t="s">
        <v>932</v>
      </c>
      <c r="JY67" s="922" t="s">
        <v>461</v>
      </c>
      <c r="JZ67" s="1334"/>
      <c r="KA67" s="921" t="s">
        <v>204</v>
      </c>
      <c r="KB67" s="922" t="s">
        <v>511</v>
      </c>
      <c r="KC67" s="922" t="s">
        <v>539</v>
      </c>
      <c r="KD67" s="922"/>
      <c r="KE67" s="923"/>
      <c r="KF67" s="921" t="s">
        <v>234</v>
      </c>
      <c r="KG67" s="922" t="s">
        <v>464</v>
      </c>
      <c r="KH67" s="922" t="s">
        <v>1257</v>
      </c>
      <c r="KI67" s="923"/>
      <c r="KJ67" s="921" t="s">
        <v>1255</v>
      </c>
      <c r="KK67" s="922" t="s">
        <v>135</v>
      </c>
      <c r="KL67" s="906" t="s">
        <v>227</v>
      </c>
      <c r="KM67" s="1050" t="s">
        <v>954</v>
      </c>
      <c r="KN67" s="1051" t="s">
        <v>953</v>
      </c>
      <c r="KO67" s="1049" t="s">
        <v>936</v>
      </c>
      <c r="KP67" s="1049" t="s">
        <v>885</v>
      </c>
      <c r="KQ67" s="1050"/>
      <c r="KR67" s="1051" t="s">
        <v>187</v>
      </c>
      <c r="KS67" s="1049" t="s">
        <v>136</v>
      </c>
      <c r="KT67" s="906" t="s">
        <v>933</v>
      </c>
      <c r="KU67" s="911" t="s">
        <v>942</v>
      </c>
      <c r="KV67" s="1405"/>
      <c r="KW67" s="904" t="s">
        <v>1035</v>
      </c>
      <c r="KX67" s="984">
        <f t="shared" si="5"/>
        <v>13</v>
      </c>
      <c r="KY67" s="898">
        <f t="shared" si="6"/>
        <v>24</v>
      </c>
      <c r="KZ67" s="898">
        <f t="shared" si="7"/>
        <v>37</v>
      </c>
      <c r="LA67" s="912">
        <f t="shared" si="8"/>
        <v>0.35135135135135137</v>
      </c>
      <c r="LB67" s="913">
        <f t="shared" si="9"/>
        <v>5</v>
      </c>
      <c r="LC67" s="898">
        <f t="shared" si="10"/>
        <v>13</v>
      </c>
      <c r="LD67" s="898">
        <f t="shared" si="11"/>
        <v>18</v>
      </c>
      <c r="LE67" s="914">
        <f t="shared" si="12"/>
        <v>0.27777777777777779</v>
      </c>
    </row>
    <row r="68" spans="1:317" ht="17.25" x14ac:dyDescent="0.2">
      <c r="A68" s="915"/>
      <c r="B68" s="904" t="s">
        <v>248</v>
      </c>
      <c r="C68" s="916">
        <f t="shared" ref="C68:C71" ca="1" si="22">DATEDIF(D68,$F$1,"Y")</f>
        <v>15</v>
      </c>
      <c r="D68" s="760">
        <v>38576</v>
      </c>
      <c r="E68" s="917" t="s">
        <v>1209</v>
      </c>
      <c r="F68" s="918" t="s">
        <v>18</v>
      </c>
      <c r="G68" s="919" t="s">
        <v>28</v>
      </c>
      <c r="H68" s="897">
        <f t="shared" si="14"/>
        <v>9</v>
      </c>
      <c r="I68" s="898">
        <f t="shared" si="15"/>
        <v>12</v>
      </c>
      <c r="J68" s="898">
        <f t="shared" ref="J68" si="23">SUM(H68:I68)</f>
        <v>21</v>
      </c>
      <c r="K68" s="899">
        <f t="shared" ref="K68" si="24">IFERROR(H68/J68,"")</f>
        <v>0.42857142857142855</v>
      </c>
      <c r="L68" s="920"/>
      <c r="M68" s="920"/>
      <c r="N68" s="920"/>
      <c r="O68" s="920"/>
      <c r="P68" s="920"/>
      <c r="Q68" s="920"/>
      <c r="R68" s="920"/>
      <c r="S68" s="920"/>
      <c r="T68" s="920"/>
      <c r="U68" s="920"/>
      <c r="V68" s="920"/>
      <c r="W68" s="920"/>
      <c r="X68" s="920"/>
      <c r="Y68" s="920"/>
      <c r="Z68" s="920"/>
      <c r="AA68" s="920"/>
      <c r="AB68" s="920"/>
      <c r="AC68" s="920"/>
      <c r="AD68" s="920"/>
      <c r="AE68" s="920"/>
      <c r="AF68" s="920"/>
      <c r="AG68" s="920"/>
      <c r="AH68" s="920"/>
      <c r="AI68" s="920"/>
      <c r="AJ68" s="920"/>
      <c r="AK68" s="920"/>
      <c r="AL68" s="920"/>
      <c r="AM68" s="920"/>
      <c r="AN68" s="920"/>
      <c r="AO68" s="920"/>
      <c r="AP68" s="920"/>
      <c r="AQ68" s="920"/>
      <c r="AR68" s="920"/>
      <c r="AS68" s="920"/>
      <c r="AT68" s="920"/>
      <c r="AU68" s="920"/>
      <c r="AV68" s="920"/>
      <c r="AW68" s="920"/>
      <c r="AX68" s="920"/>
      <c r="AY68" s="920"/>
      <c r="AZ68" s="920"/>
      <c r="BA68" s="920"/>
      <c r="BB68" s="920"/>
      <c r="BC68" s="920"/>
      <c r="BD68" s="920"/>
      <c r="BE68" s="920"/>
      <c r="BF68" s="920"/>
      <c r="BG68" s="920"/>
      <c r="BH68" s="920"/>
      <c r="BI68" s="920"/>
      <c r="BJ68" s="920"/>
      <c r="BK68" s="920"/>
      <c r="BL68" s="920"/>
      <c r="BM68" s="920"/>
      <c r="BN68" s="920"/>
      <c r="BO68" s="920"/>
      <c r="BP68" s="920"/>
      <c r="BQ68" s="920"/>
      <c r="BR68" s="920"/>
      <c r="BS68" s="920"/>
      <c r="BT68" s="920"/>
      <c r="BU68" s="920"/>
      <c r="BV68" s="920"/>
      <c r="BW68" s="920"/>
      <c r="BX68" s="920"/>
      <c r="BY68" s="920"/>
      <c r="BZ68" s="920"/>
      <c r="CA68" s="920"/>
      <c r="CB68" s="920"/>
      <c r="CC68" s="920"/>
      <c r="CD68" s="920"/>
      <c r="CE68" s="920"/>
      <c r="CF68" s="920"/>
      <c r="CG68" s="920"/>
      <c r="CH68" s="920"/>
      <c r="CI68" s="920"/>
      <c r="CJ68" s="920"/>
      <c r="CK68" s="920"/>
      <c r="CL68" s="920"/>
      <c r="CM68" s="920"/>
      <c r="CN68" s="920"/>
      <c r="CO68" s="920"/>
      <c r="CP68" s="920"/>
      <c r="CQ68" s="920"/>
      <c r="CR68" s="920"/>
      <c r="CS68" s="920"/>
      <c r="CT68" s="920"/>
      <c r="CU68" s="920"/>
      <c r="CV68" s="920"/>
      <c r="CW68" s="920"/>
      <c r="CX68" s="920"/>
      <c r="CY68" s="920"/>
      <c r="CZ68" s="920"/>
      <c r="DA68" s="920"/>
      <c r="DB68" s="920"/>
      <c r="DC68" s="920"/>
      <c r="DD68" s="920"/>
      <c r="DE68" s="920"/>
      <c r="DF68" s="920"/>
      <c r="DG68" s="920"/>
      <c r="DH68" s="920"/>
      <c r="DI68" s="920"/>
      <c r="DJ68" s="920"/>
      <c r="DK68" s="920"/>
      <c r="DL68" s="920"/>
      <c r="DM68" s="920"/>
      <c r="DN68" s="920"/>
      <c r="DO68" s="920"/>
      <c r="DP68" s="920"/>
      <c r="DQ68" s="920"/>
      <c r="DR68" s="920"/>
      <c r="DS68" s="920"/>
      <c r="DT68" s="920"/>
      <c r="DU68" s="920"/>
      <c r="DV68" s="920"/>
      <c r="DW68" s="920"/>
      <c r="DX68" s="920"/>
      <c r="DY68" s="920"/>
      <c r="DZ68" s="920"/>
      <c r="EA68" s="920"/>
      <c r="EB68" s="920"/>
      <c r="EC68" s="920"/>
      <c r="ED68" s="920"/>
      <c r="EE68" s="920"/>
      <c r="EF68" s="920"/>
      <c r="EG68" s="920"/>
      <c r="EH68" s="920"/>
      <c r="EI68" s="920"/>
      <c r="EJ68" s="920"/>
      <c r="EK68" s="920"/>
      <c r="EL68" s="920"/>
      <c r="EM68" s="920"/>
      <c r="EN68" s="920"/>
      <c r="EO68" s="920"/>
      <c r="EP68" s="920"/>
      <c r="EQ68" s="920"/>
      <c r="ER68" s="920"/>
      <c r="ES68" s="920"/>
      <c r="ET68" s="920"/>
      <c r="EU68" s="920"/>
      <c r="EV68" s="920"/>
      <c r="EW68" s="920"/>
      <c r="EX68" s="920"/>
      <c r="EY68" s="908"/>
      <c r="EZ68" s="909"/>
      <c r="FA68" s="909"/>
      <c r="FB68" s="910"/>
      <c r="FC68" s="921"/>
      <c r="FD68" s="922"/>
      <c r="FE68" s="922"/>
      <c r="FF68" s="923"/>
      <c r="FG68" s="921"/>
      <c r="FH68" s="922"/>
      <c r="FI68" s="922"/>
      <c r="FJ68" s="923"/>
      <c r="FK68" s="921"/>
      <c r="FL68" s="922"/>
      <c r="FM68" s="922"/>
      <c r="FN68" s="923"/>
      <c r="FO68" s="921"/>
      <c r="FP68" s="922"/>
      <c r="FQ68" s="924"/>
      <c r="FR68" s="925"/>
      <c r="FS68" s="926"/>
      <c r="FT68" s="924"/>
      <c r="FU68" s="924"/>
      <c r="FV68" s="927"/>
      <c r="FW68" s="926"/>
      <c r="FX68" s="924"/>
      <c r="FY68" s="924"/>
      <c r="FZ68" s="925"/>
      <c r="GA68" s="926"/>
      <c r="GB68" s="924"/>
      <c r="GC68" s="924"/>
      <c r="GD68" s="911"/>
      <c r="GE68" s="905"/>
      <c r="GF68" s="906"/>
      <c r="GG68" s="906"/>
      <c r="GH68" s="911"/>
      <c r="GI68" s="902"/>
      <c r="GJ68" s="900"/>
      <c r="GK68" s="900"/>
      <c r="GL68" s="901"/>
      <c r="GM68" s="902"/>
      <c r="GN68" s="900"/>
      <c r="GO68" s="900"/>
      <c r="GP68" s="903"/>
      <c r="GQ68" s="905"/>
      <c r="GR68" s="906"/>
      <c r="GS68" s="906"/>
      <c r="GT68" s="911"/>
      <c r="GU68" s="905"/>
      <c r="GV68" s="906"/>
      <c r="GW68" s="906"/>
      <c r="GX68" s="911"/>
      <c r="GY68" s="905"/>
      <c r="GZ68" s="906"/>
      <c r="HA68" s="906"/>
      <c r="HB68" s="911"/>
      <c r="HC68" s="905"/>
      <c r="HD68" s="906"/>
      <c r="HE68" s="906"/>
      <c r="HF68" s="911"/>
      <c r="HG68" s="905"/>
      <c r="HH68" s="906"/>
      <c r="HI68" s="906"/>
      <c r="HJ68" s="911"/>
      <c r="HK68" s="905"/>
      <c r="HL68" s="906"/>
      <c r="HM68" s="906"/>
      <c r="HN68" s="911"/>
      <c r="HO68" s="905"/>
      <c r="HP68" s="906"/>
      <c r="HQ68" s="906"/>
      <c r="HR68" s="911"/>
      <c r="HS68" s="905"/>
      <c r="HT68" s="906"/>
      <c r="HU68" s="906"/>
      <c r="HV68" s="911"/>
      <c r="HW68" s="928"/>
      <c r="HX68" s="929"/>
      <c r="HY68" s="929"/>
      <c r="HZ68" s="911"/>
      <c r="IA68" s="905"/>
      <c r="IB68" s="906"/>
      <c r="IC68" s="906"/>
      <c r="ID68" s="911"/>
      <c r="IE68" s="905"/>
      <c r="IF68" s="906"/>
      <c r="IG68" s="906"/>
      <c r="IH68" s="911"/>
      <c r="II68" s="905"/>
      <c r="IJ68" s="906"/>
      <c r="IK68" s="906"/>
      <c r="IL68" s="911"/>
      <c r="IM68" s="905"/>
      <c r="IN68" s="906"/>
      <c r="IO68" s="906"/>
      <c r="IP68" s="911"/>
      <c r="IQ68" s="988"/>
      <c r="IR68" s="922"/>
      <c r="IS68" s="922"/>
      <c r="IT68" s="923"/>
      <c r="IU68" s="921"/>
      <c r="IV68" s="922"/>
      <c r="IW68" s="922"/>
      <c r="IX68" s="923"/>
      <c r="IY68" s="988"/>
      <c r="IZ68" s="922"/>
      <c r="JA68" s="922"/>
      <c r="JB68" s="923"/>
      <c r="JC68" s="921"/>
      <c r="JD68" s="1049"/>
      <c r="JE68" s="1049"/>
      <c r="JF68" s="1050"/>
      <c r="JG68" s="1051"/>
      <c r="JH68" s="1049"/>
      <c r="JI68" s="1049"/>
      <c r="JJ68" s="1050"/>
      <c r="JK68" s="905"/>
      <c r="JL68" s="906"/>
      <c r="JM68" s="906"/>
      <c r="JN68" s="911"/>
      <c r="JO68" s="905"/>
      <c r="JP68" s="906"/>
      <c r="JQ68" s="906"/>
      <c r="JR68" s="907"/>
      <c r="JS68" s="905" t="s">
        <v>953</v>
      </c>
      <c r="JT68" s="906" t="s">
        <v>472</v>
      </c>
      <c r="JU68" s="906" t="s">
        <v>466</v>
      </c>
      <c r="JV68" s="911"/>
      <c r="JW68" s="905" t="s">
        <v>1038</v>
      </c>
      <c r="JX68" s="906" t="s">
        <v>936</v>
      </c>
      <c r="JY68" s="906" t="s">
        <v>942</v>
      </c>
      <c r="JZ68" s="907"/>
      <c r="KA68" s="905" t="s">
        <v>939</v>
      </c>
      <c r="KB68" s="906" t="s">
        <v>467</v>
      </c>
      <c r="KC68" s="906" t="s">
        <v>464</v>
      </c>
      <c r="KD68" s="906"/>
      <c r="KE68" s="911"/>
      <c r="KF68" s="921" t="s">
        <v>277</v>
      </c>
      <c r="KG68" s="922" t="s">
        <v>491</v>
      </c>
      <c r="KH68" s="922" t="s">
        <v>455</v>
      </c>
      <c r="KI68" s="923"/>
      <c r="KJ68" s="921" t="s">
        <v>162</v>
      </c>
      <c r="KK68" s="922" t="s">
        <v>943</v>
      </c>
      <c r="KL68" s="922" t="s">
        <v>932</v>
      </c>
      <c r="KM68" s="923"/>
      <c r="KN68" s="921" t="s">
        <v>488</v>
      </c>
      <c r="KO68" s="922" t="s">
        <v>234</v>
      </c>
      <c r="KP68" s="922" t="s">
        <v>1255</v>
      </c>
      <c r="KQ68" s="923" t="s">
        <v>135</v>
      </c>
      <c r="KR68" s="905" t="s">
        <v>470</v>
      </c>
      <c r="KS68" s="906" t="s">
        <v>511</v>
      </c>
      <c r="KT68" s="906" t="s">
        <v>204</v>
      </c>
      <c r="KU68" s="911"/>
      <c r="KV68" s="1365"/>
      <c r="KW68" s="904" t="s">
        <v>248</v>
      </c>
      <c r="KX68" s="984">
        <f t="shared" si="5"/>
        <v>9</v>
      </c>
      <c r="KY68" s="898">
        <f t="shared" si="6"/>
        <v>12</v>
      </c>
      <c r="KZ68" s="898">
        <f t="shared" si="7"/>
        <v>21</v>
      </c>
      <c r="LA68" s="912">
        <f t="shared" si="8"/>
        <v>0.42857142857142855</v>
      </c>
      <c r="LB68" s="913">
        <f t="shared" si="9"/>
        <v>6</v>
      </c>
      <c r="LC68" s="898">
        <f t="shared" si="10"/>
        <v>12</v>
      </c>
      <c r="LD68" s="898">
        <f t="shared" si="11"/>
        <v>18</v>
      </c>
      <c r="LE68" s="914">
        <f t="shared" si="12"/>
        <v>0.33333333333333331</v>
      </c>
    </row>
    <row r="69" spans="1:317" ht="17.25" x14ac:dyDescent="0.2">
      <c r="A69" s="284" t="s">
        <v>960</v>
      </c>
      <c r="B69" s="284" t="s">
        <v>1028</v>
      </c>
      <c r="C69" s="806">
        <f t="shared" ca="1" si="22"/>
        <v>16</v>
      </c>
      <c r="D69" s="992">
        <v>38440</v>
      </c>
      <c r="E69" s="1158" t="s">
        <v>1036</v>
      </c>
      <c r="F69" s="440" t="s">
        <v>389</v>
      </c>
      <c r="G69" s="441" t="s">
        <v>9</v>
      </c>
      <c r="H69" s="89">
        <f t="shared" si="14"/>
        <v>2</v>
      </c>
      <c r="I69" s="90">
        <f t="shared" si="15"/>
        <v>22</v>
      </c>
      <c r="J69" s="90">
        <f>SUM(H69:I69)</f>
        <v>24</v>
      </c>
      <c r="K69" s="103">
        <f>IFERROR(H69/J69,"")</f>
        <v>8.3333333333333329E-2</v>
      </c>
      <c r="L69" s="1159"/>
      <c r="M69" s="1159"/>
      <c r="N69" s="1159"/>
      <c r="O69" s="1159"/>
      <c r="P69" s="1159"/>
      <c r="Q69" s="1159"/>
      <c r="R69" s="1159"/>
      <c r="S69" s="1159"/>
      <c r="T69" s="1159"/>
      <c r="U69" s="1159"/>
      <c r="V69" s="1159"/>
      <c r="W69" s="1159"/>
      <c r="X69" s="1159"/>
      <c r="Y69" s="1159"/>
      <c r="Z69" s="1159"/>
      <c r="AA69" s="1159"/>
      <c r="AB69" s="1159"/>
      <c r="AC69" s="1159"/>
      <c r="AD69" s="1159"/>
      <c r="AE69" s="1159"/>
      <c r="AF69" s="1159"/>
      <c r="AG69" s="1159"/>
      <c r="AH69" s="1159"/>
      <c r="AI69" s="1159"/>
      <c r="AJ69" s="1159"/>
      <c r="AK69" s="1159"/>
      <c r="AL69" s="1159"/>
      <c r="AM69" s="1159"/>
      <c r="AN69" s="1159"/>
      <c r="AO69" s="1159"/>
      <c r="AP69" s="1159"/>
      <c r="AQ69" s="1159"/>
      <c r="AR69" s="1159"/>
      <c r="AS69" s="1159"/>
      <c r="AT69" s="1159"/>
      <c r="AU69" s="1159"/>
      <c r="AV69" s="1159"/>
      <c r="AW69" s="1159"/>
      <c r="AX69" s="1159"/>
      <c r="AY69" s="1159"/>
      <c r="AZ69" s="1159"/>
      <c r="BA69" s="1159"/>
      <c r="BB69" s="1159"/>
      <c r="BC69" s="1159"/>
      <c r="BD69" s="1159"/>
      <c r="BE69" s="1159"/>
      <c r="BF69" s="1159"/>
      <c r="BG69" s="1159"/>
      <c r="BH69" s="1159"/>
      <c r="BI69" s="1159"/>
      <c r="BJ69" s="1159"/>
      <c r="BK69" s="1159"/>
      <c r="BL69" s="1159"/>
      <c r="BM69" s="1159"/>
      <c r="BN69" s="1159"/>
      <c r="BO69" s="1159"/>
      <c r="BP69" s="1159"/>
      <c r="BQ69" s="1159"/>
      <c r="BR69" s="1159"/>
      <c r="BS69" s="1159"/>
      <c r="BT69" s="1159"/>
      <c r="BU69" s="1159"/>
      <c r="BV69" s="1159"/>
      <c r="BW69" s="1159"/>
      <c r="BX69" s="1159"/>
      <c r="BY69" s="1159"/>
      <c r="BZ69" s="1159"/>
      <c r="CA69" s="1159"/>
      <c r="CB69" s="1159"/>
      <c r="CC69" s="1159"/>
      <c r="CD69" s="1159"/>
      <c r="CE69" s="1159"/>
      <c r="CF69" s="1159"/>
      <c r="CG69" s="1159"/>
      <c r="CH69" s="1159"/>
      <c r="CI69" s="1159"/>
      <c r="CJ69" s="1159"/>
      <c r="CK69" s="1159"/>
      <c r="CL69" s="1159"/>
      <c r="CM69" s="1159"/>
      <c r="CN69" s="1159"/>
      <c r="CO69" s="1159"/>
      <c r="CP69" s="1159"/>
      <c r="CQ69" s="1159"/>
      <c r="CR69" s="1159"/>
      <c r="CS69" s="1159"/>
      <c r="CT69" s="1159"/>
      <c r="CU69" s="1159"/>
      <c r="CV69" s="1159"/>
      <c r="CW69" s="1159"/>
      <c r="CX69" s="1159"/>
      <c r="CY69" s="1159"/>
      <c r="CZ69" s="1159"/>
      <c r="DA69" s="1159"/>
      <c r="DB69" s="1159"/>
      <c r="DC69" s="1159"/>
      <c r="DD69" s="1159"/>
      <c r="DE69" s="1159"/>
      <c r="DF69" s="1159"/>
      <c r="DG69" s="1159"/>
      <c r="DH69" s="1159"/>
      <c r="DI69" s="1159"/>
      <c r="DJ69" s="1159"/>
      <c r="DK69" s="1159"/>
      <c r="DL69" s="1159"/>
      <c r="DM69" s="1159"/>
      <c r="DN69" s="1159"/>
      <c r="DO69" s="1159"/>
      <c r="DP69" s="1159"/>
      <c r="DQ69" s="1159"/>
      <c r="DR69" s="1159"/>
      <c r="DS69" s="1159"/>
      <c r="DT69" s="1159"/>
      <c r="DU69" s="1159"/>
      <c r="DV69" s="1159"/>
      <c r="DW69" s="1159"/>
      <c r="DX69" s="1159"/>
      <c r="DY69" s="1159"/>
      <c r="DZ69" s="1159"/>
      <c r="EA69" s="1159"/>
      <c r="EB69" s="1159"/>
      <c r="EC69" s="1159"/>
      <c r="ED69" s="1159"/>
      <c r="EE69" s="1159"/>
      <c r="EF69" s="1159"/>
      <c r="EG69" s="1159"/>
      <c r="EH69" s="1159"/>
      <c r="EI69" s="1159"/>
      <c r="EJ69" s="1159"/>
      <c r="EK69" s="1159"/>
      <c r="EL69" s="1159"/>
      <c r="EM69" s="1159"/>
      <c r="EN69" s="1159"/>
      <c r="EO69" s="1159"/>
      <c r="EP69" s="1159"/>
      <c r="EQ69" s="1159"/>
      <c r="ER69" s="1159"/>
      <c r="ES69" s="1159"/>
      <c r="ET69" s="1159"/>
      <c r="EU69" s="1159"/>
      <c r="EV69" s="1159"/>
      <c r="EW69" s="1159"/>
      <c r="EX69" s="1159"/>
      <c r="EY69" s="373"/>
      <c r="EZ69" s="374"/>
      <c r="FA69" s="374"/>
      <c r="FB69" s="375"/>
      <c r="FC69" s="315"/>
      <c r="FD69" s="316"/>
      <c r="FE69" s="316"/>
      <c r="FF69" s="317"/>
      <c r="FG69" s="315"/>
      <c r="FH69" s="316"/>
      <c r="FI69" s="316"/>
      <c r="FJ69" s="317"/>
      <c r="FK69" s="315"/>
      <c r="FL69" s="316"/>
      <c r="FM69" s="316"/>
      <c r="FN69" s="317"/>
      <c r="FO69" s="315"/>
      <c r="FP69" s="316"/>
      <c r="FQ69" s="318"/>
      <c r="FR69" s="319"/>
      <c r="FS69" s="320"/>
      <c r="FT69" s="318"/>
      <c r="FU69" s="318"/>
      <c r="FV69" s="478"/>
      <c r="FW69" s="320"/>
      <c r="FX69" s="318"/>
      <c r="FY69" s="318"/>
      <c r="FZ69" s="319"/>
      <c r="GA69" s="320"/>
      <c r="GB69" s="318"/>
      <c r="GC69" s="318"/>
      <c r="GD69" s="389"/>
      <c r="GE69" s="387"/>
      <c r="GF69" s="388"/>
      <c r="GG69" s="388"/>
      <c r="GH69" s="389"/>
      <c r="GI69" s="445"/>
      <c r="GJ69" s="443"/>
      <c r="GK69" s="443"/>
      <c r="GL69" s="446"/>
      <c r="GM69" s="445"/>
      <c r="GN69" s="443"/>
      <c r="GO69" s="443"/>
      <c r="GP69" s="444"/>
      <c r="GQ69" s="387"/>
      <c r="GR69" s="388"/>
      <c r="GS69" s="388"/>
      <c r="GT69" s="389"/>
      <c r="GU69" s="387"/>
      <c r="GV69" s="388"/>
      <c r="GW69" s="388"/>
      <c r="GX69" s="389"/>
      <c r="GY69" s="387"/>
      <c r="GZ69" s="388"/>
      <c r="HA69" s="388"/>
      <c r="HB69" s="389"/>
      <c r="HC69" s="387"/>
      <c r="HD69" s="388"/>
      <c r="HE69" s="388"/>
      <c r="HF69" s="389"/>
      <c r="HG69" s="387"/>
      <c r="HH69" s="388"/>
      <c r="HI69" s="388"/>
      <c r="HJ69" s="389"/>
      <c r="HK69" s="387"/>
      <c r="HL69" s="388"/>
      <c r="HM69" s="388"/>
      <c r="HN69" s="389"/>
      <c r="HO69" s="387"/>
      <c r="HP69" s="388"/>
      <c r="HQ69" s="388"/>
      <c r="HR69" s="389"/>
      <c r="HS69" s="387"/>
      <c r="HT69" s="388"/>
      <c r="HU69" s="388"/>
      <c r="HV69" s="389"/>
      <c r="HW69" s="1180"/>
      <c r="HX69" s="814"/>
      <c r="HY69" s="814"/>
      <c r="HZ69" s="389"/>
      <c r="IA69" s="387"/>
      <c r="IB69" s="388"/>
      <c r="IC69" s="388"/>
      <c r="ID69" s="389"/>
      <c r="IE69" s="387"/>
      <c r="IF69" s="388"/>
      <c r="IG69" s="388"/>
      <c r="IH69" s="389"/>
      <c r="II69" s="387"/>
      <c r="IJ69" s="388"/>
      <c r="IK69" s="388"/>
      <c r="IL69" s="389"/>
      <c r="IM69" s="387"/>
      <c r="IN69" s="388"/>
      <c r="IO69" s="388"/>
      <c r="IP69" s="389"/>
      <c r="IQ69" s="1040" t="s">
        <v>461</v>
      </c>
      <c r="IR69" s="316" t="s">
        <v>234</v>
      </c>
      <c r="IS69" s="316" t="s">
        <v>457</v>
      </c>
      <c r="IT69" s="317"/>
      <c r="IU69" s="315" t="s">
        <v>935</v>
      </c>
      <c r="IV69" s="316" t="s">
        <v>227</v>
      </c>
      <c r="IW69" s="316" t="s">
        <v>464</v>
      </c>
      <c r="IX69" s="317"/>
      <c r="IY69" s="1040" t="s">
        <v>5</v>
      </c>
      <c r="IZ69" s="316"/>
      <c r="JA69" s="316"/>
      <c r="JB69" s="317"/>
      <c r="JC69" s="315" t="s">
        <v>162</v>
      </c>
      <c r="JD69" s="316" t="s">
        <v>936</v>
      </c>
      <c r="JE69" s="316" t="s">
        <v>539</v>
      </c>
      <c r="JF69" s="317" t="s">
        <v>135</v>
      </c>
      <c r="JG69" s="315" t="s">
        <v>942</v>
      </c>
      <c r="JH69" s="316" t="s">
        <v>277</v>
      </c>
      <c r="JI69" s="316" t="s">
        <v>459</v>
      </c>
      <c r="JJ69" s="317"/>
      <c r="JK69" s="315" t="s">
        <v>5</v>
      </c>
      <c r="JL69" s="316"/>
      <c r="JM69" s="316"/>
      <c r="JN69" s="317"/>
      <c r="JO69" s="315" t="s">
        <v>937</v>
      </c>
      <c r="JP69" s="316" t="s">
        <v>461</v>
      </c>
      <c r="JQ69" s="316" t="s">
        <v>218</v>
      </c>
      <c r="JR69" s="321"/>
      <c r="JS69" s="315" t="s">
        <v>885</v>
      </c>
      <c r="JT69" s="316" t="s">
        <v>941</v>
      </c>
      <c r="JU69" s="316" t="s">
        <v>488</v>
      </c>
      <c r="JV69" s="317" t="s">
        <v>959</v>
      </c>
      <c r="JW69" s="387" t="s">
        <v>5</v>
      </c>
      <c r="JX69" s="388"/>
      <c r="JY69" s="388"/>
      <c r="JZ69" s="406"/>
      <c r="KA69" s="387" t="s">
        <v>541</v>
      </c>
      <c r="KB69" s="388" t="s">
        <v>939</v>
      </c>
      <c r="KC69" s="388" t="s">
        <v>940</v>
      </c>
      <c r="KD69" s="388"/>
      <c r="KE69" s="389"/>
      <c r="KF69" s="387" t="s">
        <v>5</v>
      </c>
      <c r="KG69" s="388"/>
      <c r="KH69" s="388"/>
      <c r="KI69" s="389"/>
      <c r="KJ69" s="387" t="s">
        <v>944</v>
      </c>
      <c r="KK69" s="388" t="s">
        <v>933</v>
      </c>
      <c r="KL69" s="388" t="s">
        <v>935</v>
      </c>
      <c r="KM69" s="389"/>
      <c r="KN69" s="387" t="s">
        <v>5</v>
      </c>
      <c r="KO69" s="388"/>
      <c r="KP69" s="388"/>
      <c r="KQ69" s="389"/>
      <c r="KR69" s="387" t="s">
        <v>5</v>
      </c>
      <c r="KS69" s="388"/>
      <c r="KT69" s="388"/>
      <c r="KU69" s="389"/>
      <c r="KV69" s="373" t="s">
        <v>960</v>
      </c>
      <c r="KW69" s="284" t="s">
        <v>1028</v>
      </c>
      <c r="KX69" s="983">
        <f t="shared" si="5"/>
        <v>1</v>
      </c>
      <c r="KY69" s="90">
        <f t="shared" si="6"/>
        <v>17</v>
      </c>
      <c r="KZ69" s="90">
        <f t="shared" si="7"/>
        <v>18</v>
      </c>
      <c r="LA69" s="872">
        <f t="shared" si="8"/>
        <v>5.5555555555555552E-2</v>
      </c>
      <c r="LB69" s="492">
        <f t="shared" si="9"/>
        <v>0</v>
      </c>
      <c r="LC69" s="90">
        <f t="shared" si="10"/>
        <v>6</v>
      </c>
      <c r="LD69" s="90">
        <f t="shared" si="11"/>
        <v>6</v>
      </c>
      <c r="LE69" s="491">
        <f t="shared" si="12"/>
        <v>0</v>
      </c>
    </row>
    <row r="70" spans="1:317" ht="17.25" x14ac:dyDescent="0.2">
      <c r="A70" s="494"/>
      <c r="B70" s="77" t="s">
        <v>1032</v>
      </c>
      <c r="C70" s="803">
        <f t="shared" ca="1" si="22"/>
        <v>13</v>
      </c>
      <c r="D70" s="812">
        <v>39199</v>
      </c>
      <c r="E70" s="404" t="s">
        <v>1036</v>
      </c>
      <c r="F70" s="78" t="s">
        <v>496</v>
      </c>
      <c r="G70" s="203" t="s">
        <v>9</v>
      </c>
      <c r="H70" s="81">
        <f t="shared" si="14"/>
        <v>12</v>
      </c>
      <c r="I70" s="82">
        <f t="shared" si="15"/>
        <v>30</v>
      </c>
      <c r="J70" s="82">
        <f>SUM(H70:I70)</f>
        <v>42</v>
      </c>
      <c r="K70" s="101">
        <f>IFERROR(H70/J70,"")</f>
        <v>0.2857142857142857</v>
      </c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3"/>
      <c r="DE70" s="243"/>
      <c r="DF70" s="243"/>
      <c r="DG70" s="243"/>
      <c r="DH70" s="243"/>
      <c r="DI70" s="243"/>
      <c r="DJ70" s="243"/>
      <c r="DK70" s="243"/>
      <c r="DL70" s="243"/>
      <c r="DM70" s="243"/>
      <c r="DN70" s="243"/>
      <c r="DO70" s="243"/>
      <c r="DP70" s="243"/>
      <c r="DQ70" s="243"/>
      <c r="DR70" s="243"/>
      <c r="DS70" s="243"/>
      <c r="DT70" s="243"/>
      <c r="DU70" s="243"/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/>
      <c r="EI70" s="243"/>
      <c r="EJ70" s="243"/>
      <c r="EK70" s="243"/>
      <c r="EL70" s="243"/>
      <c r="EM70" s="243"/>
      <c r="EN70" s="243"/>
      <c r="EO70" s="243"/>
      <c r="EP70" s="243"/>
      <c r="EQ70" s="243"/>
      <c r="ER70" s="243"/>
      <c r="ES70" s="243"/>
      <c r="ET70" s="243"/>
      <c r="EU70" s="243"/>
      <c r="EV70" s="243"/>
      <c r="EW70" s="243"/>
      <c r="EX70" s="243"/>
      <c r="EY70" s="356"/>
      <c r="EZ70" s="357"/>
      <c r="FA70" s="357"/>
      <c r="FB70" s="354"/>
      <c r="FC70" s="83"/>
      <c r="FD70" s="84"/>
      <c r="FE70" s="84"/>
      <c r="FF70" s="198"/>
      <c r="FG70" s="83"/>
      <c r="FH70" s="84"/>
      <c r="FI70" s="84"/>
      <c r="FJ70" s="198"/>
      <c r="FK70" s="83"/>
      <c r="FL70" s="84"/>
      <c r="FM70" s="84"/>
      <c r="FN70" s="198"/>
      <c r="FO70" s="83"/>
      <c r="FP70" s="84"/>
      <c r="FQ70" s="1041"/>
      <c r="FR70" s="1042"/>
      <c r="FS70" s="1043"/>
      <c r="FT70" s="1041"/>
      <c r="FU70" s="1041"/>
      <c r="FV70" s="1044"/>
      <c r="FW70" s="1043"/>
      <c r="FX70" s="1041"/>
      <c r="FY70" s="1041"/>
      <c r="FZ70" s="1042"/>
      <c r="GA70" s="1043"/>
      <c r="GB70" s="1041"/>
      <c r="GC70" s="1041"/>
      <c r="GD70" s="386"/>
      <c r="GE70" s="384"/>
      <c r="GF70" s="385"/>
      <c r="GG70" s="385"/>
      <c r="GH70" s="386"/>
      <c r="GI70" s="124"/>
      <c r="GJ70" s="125"/>
      <c r="GK70" s="125"/>
      <c r="GL70" s="126"/>
      <c r="GM70" s="124"/>
      <c r="GN70" s="125"/>
      <c r="GO70" s="125"/>
      <c r="GP70" s="242"/>
      <c r="GQ70" s="384"/>
      <c r="GR70" s="385"/>
      <c r="GS70" s="385"/>
      <c r="GT70" s="386"/>
      <c r="GU70" s="384"/>
      <c r="GV70" s="385"/>
      <c r="GW70" s="385"/>
      <c r="GX70" s="386"/>
      <c r="GY70" s="384"/>
      <c r="GZ70" s="385"/>
      <c r="HA70" s="385"/>
      <c r="HB70" s="386"/>
      <c r="HC70" s="384"/>
      <c r="HD70" s="385"/>
      <c r="HE70" s="385"/>
      <c r="HF70" s="386"/>
      <c r="HG70" s="384"/>
      <c r="HH70" s="385"/>
      <c r="HI70" s="385"/>
      <c r="HJ70" s="386"/>
      <c r="HK70" s="384"/>
      <c r="HL70" s="385"/>
      <c r="HM70" s="385"/>
      <c r="HN70" s="386"/>
      <c r="HO70" s="384"/>
      <c r="HP70" s="385"/>
      <c r="HQ70" s="385"/>
      <c r="HR70" s="386"/>
      <c r="HS70" s="384"/>
      <c r="HT70" s="385"/>
      <c r="HU70" s="385"/>
      <c r="HV70" s="386"/>
      <c r="HW70" s="813"/>
      <c r="HX70" s="815"/>
      <c r="HY70" s="815"/>
      <c r="HZ70" s="386"/>
      <c r="IA70" s="384"/>
      <c r="IB70" s="385"/>
      <c r="IC70" s="385"/>
      <c r="ID70" s="386"/>
      <c r="IE70" s="384"/>
      <c r="IF70" s="385"/>
      <c r="IG70" s="385"/>
      <c r="IH70" s="386"/>
      <c r="II70" s="384"/>
      <c r="IJ70" s="385"/>
      <c r="IK70" s="385"/>
      <c r="IL70" s="386"/>
      <c r="IM70" s="384"/>
      <c r="IN70" s="385"/>
      <c r="IO70" s="385"/>
      <c r="IP70" s="386"/>
      <c r="IQ70" s="950" t="s">
        <v>486</v>
      </c>
      <c r="IR70" s="385" t="s">
        <v>211</v>
      </c>
      <c r="IS70" s="385" t="s">
        <v>487</v>
      </c>
      <c r="IT70" s="386"/>
      <c r="IU70" s="384" t="s">
        <v>511</v>
      </c>
      <c r="IV70" s="385" t="s">
        <v>468</v>
      </c>
      <c r="IW70" s="84" t="s">
        <v>938</v>
      </c>
      <c r="IX70" s="198"/>
      <c r="IY70" s="986" t="s">
        <v>227</v>
      </c>
      <c r="IZ70" s="84" t="s">
        <v>936</v>
      </c>
      <c r="JA70" s="84" t="s">
        <v>285</v>
      </c>
      <c r="JB70" s="198"/>
      <c r="JC70" s="83" t="s">
        <v>461</v>
      </c>
      <c r="JD70" s="84" t="s">
        <v>934</v>
      </c>
      <c r="JE70" s="84" t="s">
        <v>935</v>
      </c>
      <c r="JF70" s="198"/>
      <c r="JG70" s="83" t="s">
        <v>470</v>
      </c>
      <c r="JH70" s="84" t="s">
        <v>162</v>
      </c>
      <c r="JI70" s="84" t="s">
        <v>135</v>
      </c>
      <c r="JJ70" s="198" t="s">
        <v>234</v>
      </c>
      <c r="JK70" s="83" t="s">
        <v>277</v>
      </c>
      <c r="JL70" s="84" t="s">
        <v>933</v>
      </c>
      <c r="JM70" s="84" t="s">
        <v>1180</v>
      </c>
      <c r="JN70" s="198"/>
      <c r="JO70" s="83" t="s">
        <v>286</v>
      </c>
      <c r="JP70" s="84" t="s">
        <v>932</v>
      </c>
      <c r="JQ70" s="84" t="s">
        <v>887</v>
      </c>
      <c r="JR70" s="1181"/>
      <c r="JS70" s="83" t="s">
        <v>937</v>
      </c>
      <c r="JT70" s="84" t="s">
        <v>541</v>
      </c>
      <c r="JU70" s="84" t="s">
        <v>539</v>
      </c>
      <c r="JV70" s="198" t="s">
        <v>959</v>
      </c>
      <c r="JW70" s="384" t="s">
        <v>952</v>
      </c>
      <c r="JX70" s="385" t="s">
        <v>940</v>
      </c>
      <c r="JY70" s="385" t="s">
        <v>941</v>
      </c>
      <c r="JZ70" s="405"/>
      <c r="KA70" s="384" t="s">
        <v>457</v>
      </c>
      <c r="KB70" s="385" t="s">
        <v>936</v>
      </c>
      <c r="KC70" s="385" t="s">
        <v>1207</v>
      </c>
      <c r="KD70" s="385"/>
      <c r="KE70" s="386"/>
      <c r="KF70" s="384" t="s">
        <v>486</v>
      </c>
      <c r="KG70" s="385" t="s">
        <v>935</v>
      </c>
      <c r="KH70" s="385" t="s">
        <v>933</v>
      </c>
      <c r="KI70" s="386"/>
      <c r="KJ70" s="384" t="s">
        <v>954</v>
      </c>
      <c r="KK70" s="385" t="s">
        <v>487</v>
      </c>
      <c r="KL70" s="385" t="s">
        <v>162</v>
      </c>
      <c r="KM70" s="386"/>
      <c r="KN70" s="384" t="s">
        <v>1255</v>
      </c>
      <c r="KO70" s="385" t="s">
        <v>942</v>
      </c>
      <c r="KP70" s="385" t="s">
        <v>224</v>
      </c>
      <c r="KQ70" s="386"/>
      <c r="KR70" s="384" t="s">
        <v>1308</v>
      </c>
      <c r="KS70" s="385" t="s">
        <v>459</v>
      </c>
      <c r="KT70" s="385" t="s">
        <v>509</v>
      </c>
      <c r="KU70" s="386"/>
      <c r="KV70" s="356"/>
      <c r="KW70" s="77" t="s">
        <v>1032</v>
      </c>
      <c r="KX70" s="968">
        <f t="shared" si="5"/>
        <v>8</v>
      </c>
      <c r="KY70" s="82">
        <f t="shared" si="6"/>
        <v>28</v>
      </c>
      <c r="KZ70" s="82">
        <f t="shared" si="7"/>
        <v>36</v>
      </c>
      <c r="LA70" s="871">
        <f t="shared" si="8"/>
        <v>0.22222222222222221</v>
      </c>
      <c r="LB70" s="415">
        <f t="shared" si="9"/>
        <v>5</v>
      </c>
      <c r="LC70" s="82">
        <f t="shared" si="10"/>
        <v>13</v>
      </c>
      <c r="LD70" s="82">
        <f t="shared" si="11"/>
        <v>18</v>
      </c>
      <c r="LE70" s="413">
        <f t="shared" si="12"/>
        <v>0.27777777777777779</v>
      </c>
    </row>
    <row r="71" spans="1:317" ht="17.25" x14ac:dyDescent="0.2">
      <c r="A71" s="249"/>
      <c r="B71" s="249" t="s">
        <v>497</v>
      </c>
      <c r="C71" s="802">
        <f t="shared" ca="1" si="22"/>
        <v>14</v>
      </c>
      <c r="D71" s="862">
        <v>39183</v>
      </c>
      <c r="E71" s="1053" t="s">
        <v>478</v>
      </c>
      <c r="F71" s="250" t="s">
        <v>496</v>
      </c>
      <c r="G71" s="251" t="s">
        <v>9</v>
      </c>
      <c r="H71" s="104">
        <f t="shared" si="14"/>
        <v>30</v>
      </c>
      <c r="I71" s="102">
        <f t="shared" si="15"/>
        <v>67</v>
      </c>
      <c r="J71" s="102">
        <f>SUM(H71:I71)</f>
        <v>97</v>
      </c>
      <c r="K71" s="105">
        <f>IFERROR(H71/J71,"")</f>
        <v>0.30927835051546393</v>
      </c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  <c r="BC71" s="260"/>
      <c r="BD71" s="260"/>
      <c r="BE71" s="260"/>
      <c r="BF71" s="260"/>
      <c r="BG71" s="260"/>
      <c r="BH71" s="260"/>
      <c r="BI71" s="260"/>
      <c r="BJ71" s="260"/>
      <c r="BK71" s="260"/>
      <c r="BL71" s="260"/>
      <c r="BM71" s="260"/>
      <c r="BN71" s="260"/>
      <c r="BO71" s="260"/>
      <c r="BP71" s="260"/>
      <c r="BQ71" s="260"/>
      <c r="BR71" s="260"/>
      <c r="BS71" s="260"/>
      <c r="BT71" s="260"/>
      <c r="BU71" s="260"/>
      <c r="BV71" s="260"/>
      <c r="BW71" s="260"/>
      <c r="BX71" s="260"/>
      <c r="BY71" s="260"/>
      <c r="BZ71" s="260"/>
      <c r="CA71" s="260"/>
      <c r="CB71" s="260"/>
      <c r="CC71" s="260"/>
      <c r="CD71" s="260"/>
      <c r="CE71" s="260"/>
      <c r="CF71" s="260"/>
      <c r="CG71" s="260"/>
      <c r="CH71" s="260"/>
      <c r="CI71" s="260"/>
      <c r="CJ71" s="260"/>
      <c r="CK71" s="260"/>
      <c r="CL71" s="260"/>
      <c r="CM71" s="260"/>
      <c r="CN71" s="260"/>
      <c r="CO71" s="260"/>
      <c r="CP71" s="260"/>
      <c r="CQ71" s="260"/>
      <c r="CR71" s="260"/>
      <c r="CS71" s="260"/>
      <c r="CT71" s="260"/>
      <c r="CU71" s="260"/>
      <c r="CV71" s="260"/>
      <c r="CW71" s="260"/>
      <c r="CX71" s="260"/>
      <c r="CY71" s="260"/>
      <c r="CZ71" s="260"/>
      <c r="DA71" s="260"/>
      <c r="DB71" s="260"/>
      <c r="DC71" s="260"/>
      <c r="DD71" s="260"/>
      <c r="DE71" s="260"/>
      <c r="DF71" s="260"/>
      <c r="DG71" s="260"/>
      <c r="DH71" s="260"/>
      <c r="DI71" s="260"/>
      <c r="DJ71" s="260"/>
      <c r="DK71" s="260"/>
      <c r="DL71" s="260"/>
      <c r="DM71" s="260"/>
      <c r="DN71" s="260"/>
      <c r="DO71" s="260"/>
      <c r="DP71" s="260"/>
      <c r="DQ71" s="260"/>
      <c r="DR71" s="260"/>
      <c r="DS71" s="260"/>
      <c r="DT71" s="260"/>
      <c r="DU71" s="260"/>
      <c r="DV71" s="260"/>
      <c r="DW71" s="260"/>
      <c r="DX71" s="260"/>
      <c r="DY71" s="260"/>
      <c r="DZ71" s="260"/>
      <c r="EA71" s="260"/>
      <c r="EB71" s="260"/>
      <c r="EC71" s="260"/>
      <c r="ED71" s="260"/>
      <c r="EE71" s="260"/>
      <c r="EF71" s="260"/>
      <c r="EG71" s="260"/>
      <c r="EH71" s="260"/>
      <c r="EI71" s="260"/>
      <c r="EJ71" s="260"/>
      <c r="EK71" s="260"/>
      <c r="EL71" s="260"/>
      <c r="EM71" s="260"/>
      <c r="EN71" s="260"/>
      <c r="EO71" s="260"/>
      <c r="EP71" s="260"/>
      <c r="EQ71" s="260"/>
      <c r="ER71" s="260"/>
      <c r="ES71" s="260"/>
      <c r="ET71" s="260"/>
      <c r="EU71" s="260"/>
      <c r="EV71" s="260"/>
      <c r="EW71" s="260"/>
      <c r="EX71" s="260"/>
      <c r="EY71" s="436" t="s">
        <v>299</v>
      </c>
      <c r="EZ71" s="437" t="s">
        <v>140</v>
      </c>
      <c r="FA71" s="437" t="s">
        <v>290</v>
      </c>
      <c r="FB71" s="438"/>
      <c r="FC71" s="365" t="s">
        <v>456</v>
      </c>
      <c r="FD71" s="363" t="s">
        <v>421</v>
      </c>
      <c r="FE71" s="363" t="s">
        <v>463</v>
      </c>
      <c r="FF71" s="364" t="s">
        <v>202</v>
      </c>
      <c r="FG71" s="365" t="s">
        <v>453</v>
      </c>
      <c r="FH71" s="363" t="s">
        <v>228</v>
      </c>
      <c r="FI71" s="363" t="s">
        <v>459</v>
      </c>
      <c r="FJ71" s="364"/>
      <c r="FK71" s="365" t="s">
        <v>457</v>
      </c>
      <c r="FL71" s="363" t="s">
        <v>425</v>
      </c>
      <c r="FM71" s="363" t="s">
        <v>210</v>
      </c>
      <c r="FN71" s="364" t="s">
        <v>135</v>
      </c>
      <c r="FO71" s="390" t="s">
        <v>267</v>
      </c>
      <c r="FP71" s="391" t="s">
        <v>428</v>
      </c>
      <c r="FQ71" s="391" t="s">
        <v>455</v>
      </c>
      <c r="FR71" s="392"/>
      <c r="FS71" s="390" t="s">
        <v>460</v>
      </c>
      <c r="FT71" s="391" t="s">
        <v>294</v>
      </c>
      <c r="FU71" s="391" t="s">
        <v>541</v>
      </c>
      <c r="FV71" s="407"/>
      <c r="FW71" s="1182" t="s">
        <v>494</v>
      </c>
      <c r="FX71" s="1156" t="s">
        <v>277</v>
      </c>
      <c r="FY71" s="1156" t="s">
        <v>234</v>
      </c>
      <c r="FZ71" s="1157"/>
      <c r="GA71" s="1182" t="s">
        <v>190</v>
      </c>
      <c r="GB71" s="1156" t="s">
        <v>511</v>
      </c>
      <c r="GC71" s="1156" t="s">
        <v>487</v>
      </c>
      <c r="GD71" s="1157" t="s">
        <v>136</v>
      </c>
      <c r="GE71" s="390" t="s">
        <v>5</v>
      </c>
      <c r="GF71" s="391"/>
      <c r="GG71" s="391"/>
      <c r="GH71" s="392"/>
      <c r="GI71" s="390" t="s">
        <v>539</v>
      </c>
      <c r="GJ71" s="391" t="s">
        <v>228</v>
      </c>
      <c r="GK71" s="391" t="s">
        <v>459</v>
      </c>
      <c r="GL71" s="407"/>
      <c r="GM71" s="390" t="s">
        <v>285</v>
      </c>
      <c r="GN71" s="391" t="s">
        <v>454</v>
      </c>
      <c r="GO71" s="391" t="s">
        <v>474</v>
      </c>
      <c r="GP71" s="392"/>
      <c r="GQ71" s="390" t="s">
        <v>5</v>
      </c>
      <c r="GR71" s="391"/>
      <c r="GS71" s="391"/>
      <c r="GT71" s="392"/>
      <c r="GU71" s="390" t="s">
        <v>466</v>
      </c>
      <c r="GV71" s="363" t="s">
        <v>463</v>
      </c>
      <c r="GW71" s="363" t="s">
        <v>294</v>
      </c>
      <c r="GX71" s="364"/>
      <c r="GY71" s="365" t="s">
        <v>210</v>
      </c>
      <c r="GZ71" s="363" t="s">
        <v>453</v>
      </c>
      <c r="HA71" s="363" t="s">
        <v>460</v>
      </c>
      <c r="HB71" s="364"/>
      <c r="HC71" s="365" t="s">
        <v>458</v>
      </c>
      <c r="HD71" s="363" t="s">
        <v>234</v>
      </c>
      <c r="HE71" s="363" t="s">
        <v>227</v>
      </c>
      <c r="HF71" s="364"/>
      <c r="HG71" s="365" t="s">
        <v>459</v>
      </c>
      <c r="HH71" s="363" t="s">
        <v>135</v>
      </c>
      <c r="HI71" s="1183" t="s">
        <v>269</v>
      </c>
      <c r="HJ71" s="1184" t="s">
        <v>455</v>
      </c>
      <c r="HK71" s="1185" t="s">
        <v>5</v>
      </c>
      <c r="HL71" s="1183"/>
      <c r="HM71" s="1183"/>
      <c r="HN71" s="1184"/>
      <c r="HO71" s="1185" t="s">
        <v>5</v>
      </c>
      <c r="HP71" s="1183"/>
      <c r="HQ71" s="1183"/>
      <c r="HR71" s="1184"/>
      <c r="HS71" s="1185" t="s">
        <v>5</v>
      </c>
      <c r="HT71" s="1183"/>
      <c r="HU71" s="1183"/>
      <c r="HV71" s="1184"/>
      <c r="HW71" s="1186" t="s">
        <v>952</v>
      </c>
      <c r="HX71" s="1187" t="s">
        <v>937</v>
      </c>
      <c r="HY71" s="1183" t="s">
        <v>226</v>
      </c>
      <c r="HZ71" s="1184"/>
      <c r="IA71" s="1185" t="s">
        <v>541</v>
      </c>
      <c r="IB71" s="1183" t="s">
        <v>285</v>
      </c>
      <c r="IC71" s="1183" t="s">
        <v>509</v>
      </c>
      <c r="ID71" s="1184"/>
      <c r="IE71" s="1185" t="s">
        <v>488</v>
      </c>
      <c r="IF71" s="1183" t="s">
        <v>959</v>
      </c>
      <c r="IG71" s="391" t="s">
        <v>457</v>
      </c>
      <c r="IH71" s="392" t="s">
        <v>885</v>
      </c>
      <c r="II71" s="390" t="s">
        <v>224</v>
      </c>
      <c r="IJ71" s="391" t="s">
        <v>475</v>
      </c>
      <c r="IK71" s="391" t="s">
        <v>456</v>
      </c>
      <c r="IL71" s="392"/>
      <c r="IM71" s="390" t="s">
        <v>539</v>
      </c>
      <c r="IN71" s="391" t="s">
        <v>459</v>
      </c>
      <c r="IO71" s="391" t="s">
        <v>455</v>
      </c>
      <c r="IP71" s="392"/>
      <c r="IQ71" s="953" t="s">
        <v>954</v>
      </c>
      <c r="IR71" s="391" t="s">
        <v>936</v>
      </c>
      <c r="IS71" s="391" t="s">
        <v>937</v>
      </c>
      <c r="IT71" s="392"/>
      <c r="IU71" s="390" t="s">
        <v>162</v>
      </c>
      <c r="IV71" s="391" t="s">
        <v>952</v>
      </c>
      <c r="IW71" s="391" t="s">
        <v>1038</v>
      </c>
      <c r="IX71" s="392"/>
      <c r="IY71" s="953" t="s">
        <v>941</v>
      </c>
      <c r="IZ71" s="391" t="s">
        <v>951</v>
      </c>
      <c r="JA71" s="391" t="s">
        <v>509</v>
      </c>
      <c r="JB71" s="392"/>
      <c r="JC71" s="390" t="s">
        <v>464</v>
      </c>
      <c r="JD71" s="391" t="s">
        <v>285</v>
      </c>
      <c r="JE71" s="391" t="s">
        <v>488</v>
      </c>
      <c r="JF71" s="392"/>
      <c r="JG71" s="390" t="s">
        <v>934</v>
      </c>
      <c r="JH71" s="391" t="s">
        <v>940</v>
      </c>
      <c r="JI71" s="391" t="s">
        <v>540</v>
      </c>
      <c r="JJ71" s="392"/>
      <c r="JK71" s="390" t="s">
        <v>227</v>
      </c>
      <c r="JL71" s="391" t="s">
        <v>470</v>
      </c>
      <c r="JM71" s="391" t="s">
        <v>457</v>
      </c>
      <c r="JN71" s="392"/>
      <c r="JO71" s="390" t="s">
        <v>455</v>
      </c>
      <c r="JP71" s="391" t="s">
        <v>954</v>
      </c>
      <c r="JQ71" s="391" t="s">
        <v>234</v>
      </c>
      <c r="JR71" s="407"/>
      <c r="JS71" s="390" t="s">
        <v>942</v>
      </c>
      <c r="JT71" s="391" t="s">
        <v>1207</v>
      </c>
      <c r="JU71" s="391" t="s">
        <v>939</v>
      </c>
      <c r="JV71" s="392"/>
      <c r="JW71" s="390" t="s">
        <v>950</v>
      </c>
      <c r="JX71" s="391" t="s">
        <v>1038</v>
      </c>
      <c r="JY71" s="391" t="s">
        <v>951</v>
      </c>
      <c r="JZ71" s="407"/>
      <c r="KA71" s="390" t="s">
        <v>885</v>
      </c>
      <c r="KB71" s="391" t="s">
        <v>204</v>
      </c>
      <c r="KC71" s="391" t="s">
        <v>468</v>
      </c>
      <c r="KD71" s="391"/>
      <c r="KE71" s="392"/>
      <c r="KF71" s="390" t="s">
        <v>162</v>
      </c>
      <c r="KG71" s="391" t="s">
        <v>932</v>
      </c>
      <c r="KH71" s="391" t="s">
        <v>946</v>
      </c>
      <c r="KI71" s="392"/>
      <c r="KJ71" s="390" t="s">
        <v>511</v>
      </c>
      <c r="KK71" s="391" t="s">
        <v>1255</v>
      </c>
      <c r="KL71" s="391" t="s">
        <v>943</v>
      </c>
      <c r="KM71" s="392"/>
      <c r="KN71" s="390" t="s">
        <v>934</v>
      </c>
      <c r="KO71" s="391" t="s">
        <v>460</v>
      </c>
      <c r="KP71" s="391" t="s">
        <v>486</v>
      </c>
      <c r="KQ71" s="392"/>
      <c r="KR71" s="1401" t="s">
        <v>604</v>
      </c>
      <c r="KS71" s="1402"/>
      <c r="KT71" s="1402"/>
      <c r="KU71" s="1403"/>
      <c r="KV71" s="1208"/>
      <c r="KW71" s="249" t="s">
        <v>497</v>
      </c>
      <c r="KX71" s="985">
        <f t="shared" si="5"/>
        <v>12</v>
      </c>
      <c r="KY71" s="102">
        <f t="shared" si="6"/>
        <v>21</v>
      </c>
      <c r="KZ71" s="102">
        <f t="shared" si="7"/>
        <v>33</v>
      </c>
      <c r="LA71" s="873">
        <f t="shared" si="8"/>
        <v>0.36363636363636365</v>
      </c>
      <c r="LB71" s="414">
        <f t="shared" si="9"/>
        <v>7</v>
      </c>
      <c r="LC71" s="102">
        <f t="shared" si="10"/>
        <v>8</v>
      </c>
      <c r="LD71" s="102">
        <f t="shared" si="11"/>
        <v>15</v>
      </c>
      <c r="LE71" s="412">
        <f t="shared" si="12"/>
        <v>0.46666666666666667</v>
      </c>
    </row>
    <row r="73" spans="1:317" ht="14.25" x14ac:dyDescent="0.15">
      <c r="B73" s="123" t="s">
        <v>340</v>
      </c>
    </row>
    <row r="74" spans="1:317" ht="14.25" x14ac:dyDescent="0.15">
      <c r="B74" s="123" t="s">
        <v>341</v>
      </c>
    </row>
  </sheetData>
  <autoFilter ref="A2:LE71" xr:uid="{82C1365D-5592-4E31-B674-9E1525032B73}">
    <filterColumn colId="7" showButton="0"/>
    <filterColumn colId="8" showButton="0"/>
    <filterColumn colId="9" showButton="0"/>
    <filterColumn colId="309" showButton="0"/>
    <filterColumn colId="310" showButton="0"/>
    <filterColumn colId="311" showButton="0"/>
    <filterColumn colId="313" showButton="0"/>
    <filterColumn colId="314" showButton="0"/>
    <filterColumn colId="315" showButton="0"/>
  </autoFilter>
  <sortState xmlns:xlrd2="http://schemas.microsoft.com/office/spreadsheetml/2017/richdata2" ref="A7:KX41">
    <sortCondition ref="KX7:KX41"/>
  </sortState>
  <mergeCells count="85">
    <mergeCell ref="LB2:LE2"/>
    <mergeCell ref="BT3:BW3"/>
    <mergeCell ref="BX3:CA3"/>
    <mergeCell ref="KX2:LA2"/>
    <mergeCell ref="KW2:KW3"/>
    <mergeCell ref="DA3:DE3"/>
    <mergeCell ref="DF3:DI3"/>
    <mergeCell ref="DS3:DV3"/>
    <mergeCell ref="DW3:DZ3"/>
    <mergeCell ref="EA3:ED3"/>
    <mergeCell ref="EE3:EH3"/>
    <mergeCell ref="EI3:EL3"/>
    <mergeCell ref="EM3:EP3"/>
    <mergeCell ref="KV2:KV3"/>
    <mergeCell ref="CV3:CZ3"/>
    <mergeCell ref="DJ3:DN3"/>
    <mergeCell ref="B1:C1"/>
    <mergeCell ref="H2:K2"/>
    <mergeCell ref="AN3:AQ3"/>
    <mergeCell ref="BL3:BO3"/>
    <mergeCell ref="BP3:BS3"/>
    <mergeCell ref="AR3:AU3"/>
    <mergeCell ref="AV3:AY3"/>
    <mergeCell ref="AZ3:BC3"/>
    <mergeCell ref="BD3:BG3"/>
    <mergeCell ref="BH3:BK3"/>
    <mergeCell ref="L3:O3"/>
    <mergeCell ref="P3:S3"/>
    <mergeCell ref="T3:W3"/>
    <mergeCell ref="X3:AA3"/>
    <mergeCell ref="AJ3:AM3"/>
    <mergeCell ref="AB3:AE3"/>
    <mergeCell ref="AF3:AI3"/>
    <mergeCell ref="CN3:CQ3"/>
    <mergeCell ref="CR3:CU3"/>
    <mergeCell ref="CF3:CI3"/>
    <mergeCell ref="CB3:CE3"/>
    <mergeCell ref="CJ3:CM3"/>
    <mergeCell ref="A2:A3"/>
    <mergeCell ref="B2:B3"/>
    <mergeCell ref="C2:C3"/>
    <mergeCell ref="F2:F3"/>
    <mergeCell ref="G2:G3"/>
    <mergeCell ref="E2:E3"/>
    <mergeCell ref="FW3:FZ3"/>
    <mergeCell ref="EU3:EX3"/>
    <mergeCell ref="GI3:GL3"/>
    <mergeCell ref="GE3:GH3"/>
    <mergeCell ref="GA3:GD3"/>
    <mergeCell ref="FS3:FV3"/>
    <mergeCell ref="FO3:FR3"/>
    <mergeCell ref="DO3:DR3"/>
    <mergeCell ref="FK3:FN3"/>
    <mergeCell ref="EQ3:ET3"/>
    <mergeCell ref="GM3:GP3"/>
    <mergeCell ref="HW3:HZ3"/>
    <mergeCell ref="HC3:HF3"/>
    <mergeCell ref="HK3:HN3"/>
    <mergeCell ref="GY3:HB3"/>
    <mergeCell ref="GU3:GX3"/>
    <mergeCell ref="HS3:HV3"/>
    <mergeCell ref="HO3:HR3"/>
    <mergeCell ref="HG3:HJ3"/>
    <mergeCell ref="GQ3:GT3"/>
    <mergeCell ref="FC3:FF3"/>
    <mergeCell ref="EY3:FB3"/>
    <mergeCell ref="FG3:FJ3"/>
    <mergeCell ref="JK3:JN3"/>
    <mergeCell ref="JS3:JV3"/>
    <mergeCell ref="JO3:JR3"/>
    <mergeCell ref="KJ3:KM3"/>
    <mergeCell ref="IA3:ID3"/>
    <mergeCell ref="II3:IL3"/>
    <mergeCell ref="IY3:JB3"/>
    <mergeCell ref="IU3:IX3"/>
    <mergeCell ref="JG3:JJ3"/>
    <mergeCell ref="JC3:JF3"/>
    <mergeCell ref="IQ3:IT3"/>
    <mergeCell ref="IM3:IP3"/>
    <mergeCell ref="IE3:IH3"/>
    <mergeCell ref="KR3:KU3"/>
    <mergeCell ref="KN3:KQ3"/>
    <mergeCell ref="KF3:KI3"/>
    <mergeCell ref="KA3:KE3"/>
    <mergeCell ref="JW3:JZ3"/>
  </mergeCells>
  <phoneticPr fontId="1"/>
  <conditionalFormatting sqref="LE4:LE71 LA4:LA71 K4:K71">
    <cfRule type="cellIs" dxfId="51" priority="15" operator="lessThan">
      <formula>0.4</formula>
    </cfRule>
    <cfRule type="cellIs" dxfId="50" priority="16" operator="greaterThan">
      <formula>0.6</formula>
    </cfRule>
  </conditionalFormatting>
  <pageMargins left="0.31496062992125984" right="0.11811023622047245" top="0.74803149606299213" bottom="0.74803149606299213" header="0.31496062992125984" footer="0.31496062992125984"/>
  <pageSetup paperSize="9" scale="21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97780-B46B-42AD-8CAE-8AF45325EB50}">
  <dimension ref="A1:LA13"/>
  <sheetViews>
    <sheetView zoomScale="60" zoomScaleNormal="60" workbookViewId="0">
      <pane xSplit="11" ySplit="2" topLeftCell="L3" activePane="bottomRight" state="frozen"/>
      <selection activeCell="E19" sqref="E19"/>
      <selection pane="topRight" activeCell="E19" sqref="E19"/>
      <selection pane="bottomLeft" activeCell="E19" sqref="E19"/>
      <selection pane="bottomRight" activeCell="A14" sqref="A14"/>
    </sheetView>
  </sheetViews>
  <sheetFormatPr defaultRowHeight="13.5" x14ac:dyDescent="0.15"/>
  <cols>
    <col min="1" max="1" width="21.125" customWidth="1"/>
    <col min="2" max="3" width="14.625" customWidth="1"/>
    <col min="4" max="4" width="13.125" customWidth="1"/>
  </cols>
  <sheetData>
    <row r="1" spans="1:313" s="32" customFormat="1" ht="23.25" customHeight="1" thickBot="1" x14ac:dyDescent="0.25">
      <c r="A1" s="1526" t="s">
        <v>833</v>
      </c>
      <c r="B1" s="1455" t="s">
        <v>132</v>
      </c>
      <c r="C1" s="937"/>
      <c r="D1" s="1455" t="s">
        <v>0</v>
      </c>
      <c r="E1" s="1455" t="s">
        <v>357</v>
      </c>
      <c r="F1" s="1455" t="s">
        <v>2</v>
      </c>
      <c r="G1" s="1457" t="s">
        <v>1</v>
      </c>
      <c r="H1" s="1461" t="s">
        <v>365</v>
      </c>
      <c r="I1" s="1462"/>
      <c r="J1" s="1462"/>
      <c r="K1" s="1463"/>
      <c r="L1" s="677"/>
      <c r="M1" s="677"/>
      <c r="N1" s="677"/>
      <c r="O1" s="678"/>
      <c r="P1" s="677"/>
      <c r="Q1" s="677"/>
      <c r="R1" s="677"/>
      <c r="S1" s="677"/>
      <c r="T1" s="677"/>
      <c r="U1" s="677"/>
      <c r="V1" s="677"/>
      <c r="W1" s="677"/>
      <c r="X1" s="241"/>
      <c r="Y1" s="677"/>
      <c r="Z1" s="677"/>
      <c r="AA1" s="677"/>
      <c r="AB1" s="241"/>
      <c r="AC1" s="677"/>
      <c r="AD1" s="677"/>
      <c r="AE1" s="678"/>
      <c r="AF1" s="677"/>
      <c r="AG1" s="677"/>
      <c r="AH1" s="677"/>
      <c r="AI1" s="677"/>
      <c r="AJ1" s="241"/>
      <c r="AK1" s="677"/>
      <c r="AL1" s="677"/>
      <c r="AM1" s="678"/>
      <c r="AN1" s="677"/>
      <c r="AO1" s="677"/>
      <c r="AP1" s="677"/>
      <c r="AQ1" s="677"/>
      <c r="AR1" s="241"/>
      <c r="AS1" s="677"/>
      <c r="AT1" s="677"/>
      <c r="AU1" s="678"/>
      <c r="AV1" s="677"/>
      <c r="AW1" s="677"/>
      <c r="AX1" s="677"/>
      <c r="AY1" s="677"/>
      <c r="AZ1" s="679"/>
      <c r="BA1" s="680"/>
      <c r="BB1" s="680"/>
      <c r="BC1" s="681"/>
      <c r="BD1" s="680"/>
      <c r="BE1" s="680"/>
      <c r="BF1" s="680"/>
      <c r="BG1" s="681"/>
      <c r="BH1" s="679"/>
      <c r="BI1" s="680"/>
      <c r="BJ1" s="680"/>
      <c r="BK1" s="681"/>
      <c r="BL1" s="679"/>
      <c r="BM1" s="680"/>
      <c r="BN1" s="680"/>
      <c r="BO1" s="681"/>
      <c r="BP1" s="679"/>
      <c r="BQ1" s="680"/>
      <c r="BR1" s="680"/>
      <c r="BS1" s="681"/>
      <c r="BT1" s="677"/>
      <c r="BU1" s="677"/>
      <c r="BV1" s="677"/>
      <c r="BW1" s="677"/>
      <c r="BX1" s="241"/>
      <c r="BY1" s="677"/>
      <c r="BZ1" s="677"/>
      <c r="CA1" s="678"/>
      <c r="CB1" s="677"/>
      <c r="CC1" s="677"/>
      <c r="CD1" s="677"/>
      <c r="CE1" s="677"/>
      <c r="CF1" s="677"/>
      <c r="CG1" s="677"/>
      <c r="CH1" s="677"/>
      <c r="CI1" s="677"/>
      <c r="CJ1" s="677"/>
      <c r="CK1" s="677"/>
      <c r="CL1" s="677"/>
      <c r="CM1" s="677"/>
      <c r="CN1" s="677"/>
      <c r="CO1" s="677"/>
      <c r="CP1" s="677"/>
      <c r="CQ1" s="677"/>
      <c r="CR1" s="677"/>
      <c r="CS1" s="677"/>
      <c r="CT1" s="677"/>
      <c r="CU1" s="677"/>
      <c r="CV1" s="677"/>
      <c r="CW1" s="677"/>
      <c r="CX1" s="677"/>
      <c r="CY1" s="677"/>
      <c r="CZ1" s="677"/>
      <c r="DA1" s="677"/>
      <c r="DB1" s="677"/>
      <c r="DC1" s="677"/>
      <c r="DD1" s="677"/>
      <c r="DE1" s="677"/>
      <c r="DF1" s="677"/>
      <c r="DG1" s="677"/>
      <c r="DH1" s="677"/>
      <c r="DI1" s="677"/>
      <c r="DJ1" s="677"/>
      <c r="DK1" s="677"/>
      <c r="DL1" s="677"/>
      <c r="DM1" s="677"/>
      <c r="DN1" s="677"/>
      <c r="DO1" s="677"/>
      <c r="DP1" s="677"/>
      <c r="DQ1" s="677"/>
      <c r="DR1" s="677"/>
      <c r="DS1" s="677"/>
      <c r="DT1" s="677"/>
      <c r="DU1" s="677"/>
      <c r="DV1" s="677"/>
      <c r="DW1" s="677"/>
      <c r="DX1" s="677"/>
      <c r="DY1" s="677"/>
      <c r="DZ1" s="677"/>
      <c r="EA1" s="677"/>
      <c r="EB1" s="677"/>
      <c r="EC1" s="677"/>
      <c r="ED1" s="677"/>
      <c r="EE1" s="677"/>
      <c r="EF1" s="677"/>
      <c r="EG1" s="677"/>
      <c r="EH1" s="677"/>
      <c r="EI1" s="677"/>
      <c r="EJ1" s="677"/>
      <c r="EK1" s="677"/>
      <c r="EL1" s="677"/>
      <c r="EM1" s="677"/>
      <c r="EN1" s="677"/>
      <c r="EO1" s="677"/>
      <c r="EP1" s="677"/>
      <c r="EQ1" s="677"/>
      <c r="ER1" s="677"/>
      <c r="ES1" s="677"/>
      <c r="ET1" s="677"/>
      <c r="EU1" s="677"/>
      <c r="EV1" s="677"/>
      <c r="EW1" s="677"/>
      <c r="EX1" s="677"/>
      <c r="EY1" s="677"/>
      <c r="EZ1" s="677"/>
      <c r="FA1" s="677"/>
      <c r="FB1" s="677"/>
      <c r="FC1" s="677"/>
      <c r="FD1" s="677"/>
      <c r="FE1" s="677"/>
      <c r="FF1" s="677"/>
      <c r="FG1" s="677"/>
      <c r="FH1" s="677"/>
      <c r="FI1" s="677"/>
      <c r="FJ1" s="677"/>
      <c r="FK1" s="677"/>
      <c r="FL1" s="677"/>
      <c r="FM1" s="677"/>
      <c r="FN1" s="677"/>
      <c r="FO1" s="677"/>
      <c r="FP1" s="677"/>
      <c r="FQ1" s="677"/>
      <c r="FR1" s="677"/>
      <c r="FS1" s="677"/>
      <c r="FT1" s="677"/>
      <c r="FU1" s="677"/>
      <c r="FV1" s="677"/>
      <c r="FW1" s="677"/>
      <c r="FX1" s="677"/>
      <c r="FY1" s="677"/>
      <c r="FZ1" s="677"/>
      <c r="GA1" s="677"/>
      <c r="GB1" s="677"/>
      <c r="GC1" s="677"/>
      <c r="GD1" s="677"/>
      <c r="GE1" s="677"/>
      <c r="GF1" s="677"/>
      <c r="GG1" s="677"/>
      <c r="GH1" s="677"/>
      <c r="GI1" s="677"/>
      <c r="GJ1" s="677"/>
      <c r="GK1" s="677"/>
      <c r="GL1" s="677"/>
      <c r="GM1" s="677"/>
      <c r="GN1" s="677"/>
      <c r="GO1" s="677"/>
      <c r="GP1" s="677"/>
      <c r="GQ1" s="677"/>
      <c r="GR1" s="677"/>
      <c r="GS1" s="677"/>
      <c r="GT1" s="677"/>
      <c r="GU1" s="677"/>
      <c r="GV1" s="677"/>
      <c r="GW1" s="677"/>
      <c r="GX1" s="677"/>
      <c r="GY1" s="677"/>
      <c r="GZ1" s="677"/>
      <c r="HA1" s="677"/>
      <c r="HB1" s="677"/>
      <c r="HC1" s="677"/>
      <c r="HD1" s="677"/>
      <c r="HE1" s="677"/>
      <c r="HF1" s="677"/>
      <c r="HG1" s="677"/>
      <c r="HH1" s="677"/>
      <c r="HI1" s="677"/>
      <c r="HJ1" s="677"/>
      <c r="HK1" s="1523" t="s">
        <v>87</v>
      </c>
      <c r="HL1" s="1468" t="s">
        <v>132</v>
      </c>
      <c r="HM1" s="1461" t="s">
        <v>367</v>
      </c>
      <c r="HN1" s="1462"/>
      <c r="HO1" s="1462"/>
      <c r="HP1" s="1463"/>
      <c r="HQ1" s="1461" t="s">
        <v>383</v>
      </c>
      <c r="HR1" s="1462"/>
      <c r="HS1" s="1462"/>
      <c r="HT1" s="1463"/>
    </row>
    <row r="2" spans="1:313" s="202" customFormat="1" ht="23.25" customHeight="1" thickBot="1" x14ac:dyDescent="0.25">
      <c r="A2" s="1454"/>
      <c r="B2" s="1456"/>
      <c r="C2" s="938"/>
      <c r="D2" s="1456"/>
      <c r="E2" s="1456"/>
      <c r="F2" s="1456"/>
      <c r="G2" s="1458"/>
      <c r="H2" s="239" t="s">
        <v>20</v>
      </c>
      <c r="I2" s="237" t="s">
        <v>314</v>
      </c>
      <c r="J2" s="237" t="s">
        <v>309</v>
      </c>
      <c r="K2" s="238" t="s">
        <v>308</v>
      </c>
      <c r="L2" s="1444">
        <v>43191</v>
      </c>
      <c r="M2" s="1464"/>
      <c r="N2" s="1464"/>
      <c r="O2" s="1465"/>
      <c r="P2" s="1443">
        <v>43211</v>
      </c>
      <c r="Q2" s="1464"/>
      <c r="R2" s="1464"/>
      <c r="S2" s="1465"/>
      <c r="T2" s="1443">
        <v>43223</v>
      </c>
      <c r="U2" s="1444"/>
      <c r="V2" s="1444"/>
      <c r="W2" s="1445"/>
      <c r="X2" s="1443">
        <v>43239</v>
      </c>
      <c r="Y2" s="1444"/>
      <c r="Z2" s="1444"/>
      <c r="AA2" s="1445"/>
      <c r="AB2" s="1443">
        <v>43260</v>
      </c>
      <c r="AC2" s="1444"/>
      <c r="AD2" s="1444"/>
      <c r="AE2" s="1445"/>
      <c r="AF2" s="1443">
        <v>43274</v>
      </c>
      <c r="AG2" s="1444"/>
      <c r="AH2" s="1444"/>
      <c r="AI2" s="1445"/>
      <c r="AJ2" s="1443">
        <v>43288</v>
      </c>
      <c r="AK2" s="1444"/>
      <c r="AL2" s="1444"/>
      <c r="AM2" s="1445"/>
      <c r="AN2" s="1443">
        <v>43302</v>
      </c>
      <c r="AO2" s="1444"/>
      <c r="AP2" s="1444"/>
      <c r="AQ2" s="1445"/>
      <c r="AR2" s="1443">
        <v>43315</v>
      </c>
      <c r="AS2" s="1444"/>
      <c r="AT2" s="1444"/>
      <c r="AU2" s="1445"/>
      <c r="AV2" s="1443">
        <v>43329</v>
      </c>
      <c r="AW2" s="1444"/>
      <c r="AX2" s="1444"/>
      <c r="AY2" s="1445"/>
      <c r="AZ2" s="1443">
        <v>43351</v>
      </c>
      <c r="BA2" s="1444"/>
      <c r="BB2" s="1444"/>
      <c r="BC2" s="1445"/>
      <c r="BD2" s="1443">
        <v>43365</v>
      </c>
      <c r="BE2" s="1444"/>
      <c r="BF2" s="1444"/>
      <c r="BG2" s="1445"/>
      <c r="BH2" s="1443">
        <v>43380</v>
      </c>
      <c r="BI2" s="1444"/>
      <c r="BJ2" s="1444"/>
      <c r="BK2" s="1445"/>
      <c r="BL2" s="1443">
        <v>43394</v>
      </c>
      <c r="BM2" s="1444"/>
      <c r="BN2" s="1444"/>
      <c r="BO2" s="1445"/>
      <c r="BP2" s="1443">
        <v>43407</v>
      </c>
      <c r="BQ2" s="1444"/>
      <c r="BR2" s="1444"/>
      <c r="BS2" s="1445"/>
      <c r="BT2" s="1443">
        <v>43421</v>
      </c>
      <c r="BU2" s="1444"/>
      <c r="BV2" s="1444"/>
      <c r="BW2" s="1444"/>
      <c r="BX2" s="1443">
        <v>43436</v>
      </c>
      <c r="BY2" s="1444"/>
      <c r="BZ2" s="1444"/>
      <c r="CA2" s="1445"/>
      <c r="CB2" s="1443">
        <v>43458</v>
      </c>
      <c r="CC2" s="1444"/>
      <c r="CD2" s="1444"/>
      <c r="CE2" s="1444"/>
      <c r="CF2" s="1459">
        <v>43471</v>
      </c>
      <c r="CG2" s="1444"/>
      <c r="CH2" s="1444"/>
      <c r="CI2" s="1445"/>
      <c r="CJ2" s="1459">
        <v>43491</v>
      </c>
      <c r="CK2" s="1444"/>
      <c r="CL2" s="1444"/>
      <c r="CM2" s="1445"/>
      <c r="CN2" s="1459">
        <v>43505</v>
      </c>
      <c r="CO2" s="1444"/>
      <c r="CP2" s="1444"/>
      <c r="CQ2" s="1445"/>
      <c r="CR2" s="1459">
        <v>43513</v>
      </c>
      <c r="CS2" s="1444"/>
      <c r="CT2" s="1444"/>
      <c r="CU2" s="1444"/>
      <c r="CV2" s="1450">
        <v>43526</v>
      </c>
      <c r="CW2" s="1451"/>
      <c r="CX2" s="1451"/>
      <c r="CY2" s="1451"/>
      <c r="CZ2" s="1452"/>
      <c r="DA2" s="1443">
        <v>43547</v>
      </c>
      <c r="DB2" s="1444"/>
      <c r="DC2" s="1444"/>
      <c r="DD2" s="1444"/>
      <c r="DE2" s="1445"/>
      <c r="DF2" s="1443">
        <v>43562</v>
      </c>
      <c r="DG2" s="1444"/>
      <c r="DH2" s="1444"/>
      <c r="DI2" s="1445"/>
      <c r="DJ2" s="1450">
        <v>43575</v>
      </c>
      <c r="DK2" s="1451"/>
      <c r="DL2" s="1451"/>
      <c r="DM2" s="1451"/>
      <c r="DN2" s="1452"/>
      <c r="DO2" s="1450">
        <v>43596</v>
      </c>
      <c r="DP2" s="1451"/>
      <c r="DQ2" s="1451"/>
      <c r="DR2" s="1452"/>
      <c r="DS2" s="1450">
        <v>43610</v>
      </c>
      <c r="DT2" s="1451"/>
      <c r="DU2" s="1451"/>
      <c r="DV2" s="1452"/>
      <c r="DW2" s="1450">
        <v>43624</v>
      </c>
      <c r="DX2" s="1451"/>
      <c r="DY2" s="1451"/>
      <c r="DZ2" s="1452"/>
      <c r="EA2" s="1450">
        <v>43638</v>
      </c>
      <c r="EB2" s="1451"/>
      <c r="EC2" s="1451"/>
      <c r="ED2" s="1452"/>
      <c r="EE2" s="1450">
        <v>43653</v>
      </c>
      <c r="EF2" s="1451"/>
      <c r="EG2" s="1451"/>
      <c r="EH2" s="1452"/>
      <c r="EI2" s="1450">
        <v>43666</v>
      </c>
      <c r="EJ2" s="1451"/>
      <c r="EK2" s="1451"/>
      <c r="EL2" s="1452"/>
      <c r="EM2" s="1450">
        <v>43678</v>
      </c>
      <c r="EN2" s="1451"/>
      <c r="EO2" s="1451"/>
      <c r="EP2" s="1452"/>
      <c r="EQ2" s="1450">
        <v>43693</v>
      </c>
      <c r="ER2" s="1451"/>
      <c r="ES2" s="1451"/>
      <c r="ET2" s="1452"/>
      <c r="EU2" s="1440">
        <v>43709</v>
      </c>
      <c r="EV2" s="1441"/>
      <c r="EW2" s="1441"/>
      <c r="EX2" s="1442"/>
      <c r="EY2" s="1440">
        <v>43723</v>
      </c>
      <c r="EZ2" s="1441"/>
      <c r="FA2" s="1441"/>
      <c r="FB2" s="1442"/>
      <c r="FC2" s="1440">
        <v>43744</v>
      </c>
      <c r="FD2" s="1441"/>
      <c r="FE2" s="1441"/>
      <c r="FF2" s="1442"/>
      <c r="FG2" s="1440">
        <v>43757</v>
      </c>
      <c r="FH2" s="1441"/>
      <c r="FI2" s="1441"/>
      <c r="FJ2" s="1442"/>
      <c r="FK2" s="1440">
        <v>43773</v>
      </c>
      <c r="FL2" s="1441"/>
      <c r="FM2" s="1441"/>
      <c r="FN2" s="1442"/>
      <c r="FO2" s="1440">
        <v>43789</v>
      </c>
      <c r="FP2" s="1441"/>
      <c r="FQ2" s="1441"/>
      <c r="FR2" s="1442"/>
      <c r="FS2" s="1440">
        <v>43806</v>
      </c>
      <c r="FT2" s="1441"/>
      <c r="FU2" s="1441"/>
      <c r="FV2" s="1442"/>
      <c r="FW2" s="1440">
        <v>43820</v>
      </c>
      <c r="FX2" s="1441"/>
      <c r="FY2" s="1441"/>
      <c r="FZ2" s="1442"/>
      <c r="GA2" s="1440">
        <v>43835</v>
      </c>
      <c r="GB2" s="1441"/>
      <c r="GC2" s="1441"/>
      <c r="GD2" s="1442"/>
      <c r="GE2" s="1440">
        <v>43855</v>
      </c>
      <c r="GF2" s="1441"/>
      <c r="GG2" s="1441"/>
      <c r="GH2" s="1442"/>
      <c r="GI2" s="1440">
        <v>43863</v>
      </c>
      <c r="GJ2" s="1441"/>
      <c r="GK2" s="1441"/>
      <c r="GL2" s="1449"/>
      <c r="GM2" s="1440">
        <v>43877</v>
      </c>
      <c r="GN2" s="1441"/>
      <c r="GO2" s="1441"/>
      <c r="GP2" s="1442"/>
      <c r="GQ2" s="1440">
        <v>43891</v>
      </c>
      <c r="GR2" s="1441"/>
      <c r="GS2" s="1441"/>
      <c r="GT2" s="1442"/>
      <c r="GU2" s="1440">
        <v>43904</v>
      </c>
      <c r="GV2" s="1441"/>
      <c r="GW2" s="1441"/>
      <c r="GX2" s="1442"/>
      <c r="GY2" s="1440">
        <v>43989</v>
      </c>
      <c r="GZ2" s="1441"/>
      <c r="HA2" s="1441"/>
      <c r="HB2" s="1442"/>
      <c r="HC2" s="1440">
        <v>44003</v>
      </c>
      <c r="HD2" s="1441"/>
      <c r="HE2" s="1441"/>
      <c r="HF2" s="1442"/>
      <c r="HG2" s="1440">
        <v>44017</v>
      </c>
      <c r="HH2" s="1441"/>
      <c r="HI2" s="1441"/>
      <c r="HJ2" s="1442"/>
      <c r="HK2" s="1524"/>
      <c r="HL2" s="1525"/>
      <c r="HM2" s="512" t="s">
        <v>313</v>
      </c>
      <c r="HN2" s="513" t="s">
        <v>314</v>
      </c>
      <c r="HO2" s="513" t="s">
        <v>309</v>
      </c>
      <c r="HP2" s="514" t="s">
        <v>308</v>
      </c>
      <c r="HQ2" s="515" t="s">
        <v>313</v>
      </c>
      <c r="HR2" s="516" t="s">
        <v>314</v>
      </c>
      <c r="HS2" s="516" t="s">
        <v>309</v>
      </c>
      <c r="HT2" s="517" t="s">
        <v>308</v>
      </c>
    </row>
    <row r="3" spans="1:313" s="32" customFormat="1" ht="17.25" x14ac:dyDescent="0.2">
      <c r="A3" s="69" t="s">
        <v>832</v>
      </c>
      <c r="B3" s="46" t="s">
        <v>37</v>
      </c>
      <c r="C3" s="46"/>
      <c r="D3" s="68">
        <v>18</v>
      </c>
      <c r="E3" s="207" t="s">
        <v>355</v>
      </c>
      <c r="F3" s="46" t="s">
        <v>17</v>
      </c>
      <c r="G3" s="48" t="s">
        <v>7</v>
      </c>
      <c r="H3" s="81">
        <f t="shared" ref="H3:H10" si="0">COUNTIF($L3:$XFD3,"*○*")</f>
        <v>58</v>
      </c>
      <c r="I3" s="82">
        <f t="shared" ref="I3:I10" si="1">COUNTIF($L3:$XFD3,"*●*")</f>
        <v>78</v>
      </c>
      <c r="J3" s="82">
        <f t="shared" ref="J3" si="2">SUM(H3:I3)</f>
        <v>136</v>
      </c>
      <c r="K3" s="101">
        <f t="shared" ref="K3" si="3">IFERROR(H3/J3,"")</f>
        <v>0.4264705882352941</v>
      </c>
      <c r="L3" s="38" t="s">
        <v>20</v>
      </c>
      <c r="M3" s="38" t="s">
        <v>29</v>
      </c>
      <c r="N3" s="74" t="s">
        <v>20</v>
      </c>
      <c r="O3" s="75"/>
      <c r="P3" s="74" t="s">
        <v>29</v>
      </c>
      <c r="Q3" s="74" t="s">
        <v>29</v>
      </c>
      <c r="R3" s="74" t="s">
        <v>29</v>
      </c>
      <c r="S3" s="111"/>
      <c r="T3" s="110" t="s">
        <v>20</v>
      </c>
      <c r="U3" s="74" t="s">
        <v>20</v>
      </c>
      <c r="V3" s="74" t="s">
        <v>29</v>
      </c>
      <c r="W3" s="60"/>
      <c r="X3" s="38" t="s">
        <v>29</v>
      </c>
      <c r="Y3" s="38" t="s">
        <v>29</v>
      </c>
      <c r="Z3" s="38" t="s">
        <v>29</v>
      </c>
      <c r="AA3" s="93"/>
      <c r="AB3" s="49" t="s">
        <v>29</v>
      </c>
      <c r="AC3" s="70" t="s">
        <v>20</v>
      </c>
      <c r="AD3" s="66" t="s">
        <v>20</v>
      </c>
      <c r="AE3" s="62"/>
      <c r="AF3" s="61" t="s">
        <v>20</v>
      </c>
      <c r="AG3" s="61" t="s">
        <v>20</v>
      </c>
      <c r="AH3" s="61" t="s">
        <v>29</v>
      </c>
      <c r="AI3" s="94"/>
      <c r="AJ3" s="64" t="s">
        <v>20</v>
      </c>
      <c r="AK3" s="61" t="s">
        <v>20</v>
      </c>
      <c r="AL3" s="61" t="s">
        <v>20</v>
      </c>
      <c r="AM3" s="62" t="s">
        <v>20</v>
      </c>
      <c r="AN3" s="61" t="s">
        <v>20</v>
      </c>
      <c r="AO3" s="65" t="s">
        <v>217</v>
      </c>
      <c r="AP3" s="38" t="s">
        <v>29</v>
      </c>
      <c r="AQ3" s="48" t="s">
        <v>29</v>
      </c>
      <c r="AR3" s="49" t="s">
        <v>20</v>
      </c>
      <c r="AS3" s="38" t="s">
        <v>29</v>
      </c>
      <c r="AT3" s="38" t="s">
        <v>20</v>
      </c>
      <c r="AU3" s="39"/>
      <c r="AV3" s="95" t="s">
        <v>221</v>
      </c>
      <c r="AW3" s="51" t="s">
        <v>203</v>
      </c>
      <c r="AX3" s="51" t="s">
        <v>222</v>
      </c>
      <c r="AY3" s="54"/>
      <c r="AZ3" s="53" t="s">
        <v>198</v>
      </c>
      <c r="BA3" s="54" t="s">
        <v>263</v>
      </c>
      <c r="BB3" s="54" t="s">
        <v>206</v>
      </c>
      <c r="BC3" s="52"/>
      <c r="BD3" s="83" t="s">
        <v>212</v>
      </c>
      <c r="BE3" s="84" t="s">
        <v>216</v>
      </c>
      <c r="BF3" s="84" t="s">
        <v>285</v>
      </c>
      <c r="BG3" s="120"/>
      <c r="BH3" s="83" t="s">
        <v>234</v>
      </c>
      <c r="BI3" s="84" t="s">
        <v>195</v>
      </c>
      <c r="BJ3" s="86" t="s">
        <v>189</v>
      </c>
      <c r="BK3" s="136" t="s">
        <v>187</v>
      </c>
      <c r="BL3" s="85" t="s">
        <v>262</v>
      </c>
      <c r="BM3" s="86" t="s">
        <v>161</v>
      </c>
      <c r="BN3" s="82" t="s">
        <v>286</v>
      </c>
      <c r="BO3" s="134"/>
      <c r="BP3" s="83" t="s">
        <v>231</v>
      </c>
      <c r="BQ3" s="84" t="s">
        <v>301</v>
      </c>
      <c r="BR3" s="84" t="s">
        <v>210</v>
      </c>
      <c r="BS3" s="198"/>
      <c r="BT3" s="83" t="s">
        <v>274</v>
      </c>
      <c r="BU3" s="84" t="s">
        <v>265</v>
      </c>
      <c r="BV3" s="84" t="s">
        <v>221</v>
      </c>
      <c r="BW3" s="198"/>
      <c r="BX3" s="83" t="s">
        <v>192</v>
      </c>
      <c r="BY3" s="84" t="s">
        <v>211</v>
      </c>
      <c r="BZ3" s="84" t="s">
        <v>289</v>
      </c>
      <c r="CA3" s="198"/>
      <c r="CB3" s="83" t="s">
        <v>229</v>
      </c>
      <c r="CC3" s="84" t="s">
        <v>135</v>
      </c>
      <c r="CD3" s="82" t="s">
        <v>226</v>
      </c>
      <c r="CE3" s="276" t="s">
        <v>277</v>
      </c>
      <c r="CF3" s="274" t="s">
        <v>227</v>
      </c>
      <c r="CG3" s="82" t="s">
        <v>212</v>
      </c>
      <c r="CH3" s="82" t="s">
        <v>271</v>
      </c>
      <c r="CI3" s="134"/>
      <c r="CJ3" s="81" t="s">
        <v>5</v>
      </c>
      <c r="CK3" s="82"/>
      <c r="CL3" s="82"/>
      <c r="CM3" s="118"/>
      <c r="CN3" s="294" t="s">
        <v>283</v>
      </c>
      <c r="CO3" s="295" t="s">
        <v>210</v>
      </c>
      <c r="CP3" s="295" t="s">
        <v>264</v>
      </c>
      <c r="CQ3" s="296"/>
      <c r="CR3" s="294" t="s">
        <v>231</v>
      </c>
      <c r="CS3" s="295" t="s">
        <v>224</v>
      </c>
      <c r="CT3" s="77" t="s">
        <v>269</v>
      </c>
      <c r="CU3" s="285"/>
      <c r="CV3" s="69" t="s">
        <v>192</v>
      </c>
      <c r="CW3" s="77" t="s">
        <v>211</v>
      </c>
      <c r="CX3" s="77" t="s">
        <v>299</v>
      </c>
      <c r="CY3" s="77"/>
      <c r="CZ3" s="285"/>
      <c r="DA3" s="69" t="s">
        <v>285</v>
      </c>
      <c r="DB3" s="77" t="s">
        <v>290</v>
      </c>
      <c r="DC3" s="77" t="s">
        <v>294</v>
      </c>
      <c r="DD3" s="310"/>
      <c r="DE3" s="285"/>
      <c r="DF3" s="69" t="s">
        <v>227</v>
      </c>
      <c r="DG3" s="77" t="s">
        <v>277</v>
      </c>
      <c r="DH3" s="77" t="s">
        <v>293</v>
      </c>
      <c r="DI3" s="285"/>
      <c r="DJ3" s="69" t="s">
        <v>289</v>
      </c>
      <c r="DK3" s="77" t="s">
        <v>208</v>
      </c>
      <c r="DL3" s="77" t="s">
        <v>274</v>
      </c>
      <c r="DM3" s="77"/>
      <c r="DN3" s="285"/>
      <c r="DO3" s="69" t="s">
        <v>228</v>
      </c>
      <c r="DP3" s="77" t="s">
        <v>220</v>
      </c>
      <c r="DQ3" s="77" t="s">
        <v>263</v>
      </c>
      <c r="DR3" s="285"/>
      <c r="DS3" s="69" t="s">
        <v>291</v>
      </c>
      <c r="DT3" s="77" t="s">
        <v>224</v>
      </c>
      <c r="DU3" s="77" t="s">
        <v>285</v>
      </c>
      <c r="DV3" s="285"/>
      <c r="DW3" s="69" t="s">
        <v>231</v>
      </c>
      <c r="DX3" s="77" t="s">
        <v>272</v>
      </c>
      <c r="DY3" s="77" t="s">
        <v>269</v>
      </c>
      <c r="DZ3" s="285"/>
      <c r="EA3" s="69" t="s">
        <v>140</v>
      </c>
      <c r="EB3" s="77" t="s">
        <v>226</v>
      </c>
      <c r="EC3" s="77" t="s">
        <v>227</v>
      </c>
      <c r="ED3" s="285"/>
      <c r="EE3" s="69" t="s">
        <v>187</v>
      </c>
      <c r="EF3" s="77" t="s">
        <v>275</v>
      </c>
      <c r="EG3" s="77" t="s">
        <v>422</v>
      </c>
      <c r="EH3" s="285"/>
      <c r="EI3" s="69" t="s">
        <v>5</v>
      </c>
      <c r="EJ3" s="77"/>
      <c r="EK3" s="77"/>
      <c r="EL3" s="285"/>
      <c r="EM3" s="69" t="s">
        <v>5</v>
      </c>
      <c r="EN3" s="77"/>
      <c r="EO3" s="77"/>
      <c r="EP3" s="285"/>
      <c r="EQ3" s="81" t="s">
        <v>454</v>
      </c>
      <c r="ER3" s="82" t="s">
        <v>286</v>
      </c>
      <c r="ES3" s="82" t="s">
        <v>426</v>
      </c>
      <c r="ET3" s="134"/>
      <c r="EU3" s="384" t="s">
        <v>289</v>
      </c>
      <c r="EV3" s="385" t="s">
        <v>228</v>
      </c>
      <c r="EW3" s="385" t="s">
        <v>271</v>
      </c>
      <c r="EX3" s="405"/>
      <c r="EY3" s="356" t="s">
        <v>222</v>
      </c>
      <c r="EZ3" s="357" t="s">
        <v>487</v>
      </c>
      <c r="FA3" s="357" t="s">
        <v>466</v>
      </c>
      <c r="FB3" s="354"/>
      <c r="FC3" s="384" t="s">
        <v>494</v>
      </c>
      <c r="FD3" s="385" t="s">
        <v>285</v>
      </c>
      <c r="FE3" s="385" t="s">
        <v>265</v>
      </c>
      <c r="FF3" s="386"/>
      <c r="FG3" s="384" t="s">
        <v>299</v>
      </c>
      <c r="FH3" s="385" t="s">
        <v>264</v>
      </c>
      <c r="FI3" s="385" t="s">
        <v>485</v>
      </c>
      <c r="FJ3" s="386"/>
      <c r="FK3" s="384" t="s">
        <v>224</v>
      </c>
      <c r="FL3" s="385" t="s">
        <v>211</v>
      </c>
      <c r="FM3" s="385" t="s">
        <v>422</v>
      </c>
      <c r="FN3" s="386"/>
      <c r="FO3" s="384" t="s">
        <v>491</v>
      </c>
      <c r="FP3" s="385" t="s">
        <v>470</v>
      </c>
      <c r="FQ3" s="385" t="s">
        <v>210</v>
      </c>
      <c r="FR3" s="386"/>
      <c r="FS3" s="384" t="s">
        <v>428</v>
      </c>
      <c r="FT3" s="385" t="s">
        <v>221</v>
      </c>
      <c r="FU3" s="385" t="s">
        <v>263</v>
      </c>
      <c r="FV3" s="405"/>
      <c r="FW3" s="384" t="s">
        <v>542</v>
      </c>
      <c r="FX3" s="385" t="s">
        <v>474</v>
      </c>
      <c r="FY3" s="385" t="s">
        <v>227</v>
      </c>
      <c r="FZ3" s="386"/>
      <c r="GA3" s="384" t="s">
        <v>472</v>
      </c>
      <c r="GB3" s="385" t="s">
        <v>283</v>
      </c>
      <c r="GC3" s="385" t="s">
        <v>463</v>
      </c>
      <c r="GD3" s="386"/>
      <c r="GE3" s="384" t="s">
        <v>277</v>
      </c>
      <c r="GF3" s="385" t="s">
        <v>453</v>
      </c>
      <c r="GG3" s="385" t="s">
        <v>293</v>
      </c>
      <c r="GH3" s="386"/>
      <c r="GI3" s="384" t="s">
        <v>509</v>
      </c>
      <c r="GJ3" s="385" t="s">
        <v>425</v>
      </c>
      <c r="GK3" s="385" t="s">
        <v>487</v>
      </c>
      <c r="GL3" s="405"/>
      <c r="GM3" s="384" t="s">
        <v>459</v>
      </c>
      <c r="GN3" s="385" t="s">
        <v>540</v>
      </c>
      <c r="GO3" s="385" t="s">
        <v>269</v>
      </c>
      <c r="GP3" s="386"/>
      <c r="GQ3" s="384" t="s">
        <v>140</v>
      </c>
      <c r="GR3" s="385" t="s">
        <v>458</v>
      </c>
      <c r="GS3" s="385" t="s">
        <v>274</v>
      </c>
      <c r="GT3" s="386"/>
      <c r="GU3" s="384" t="s">
        <v>226</v>
      </c>
      <c r="GV3" s="385" t="s">
        <v>271</v>
      </c>
      <c r="GW3" s="385" t="s">
        <v>228</v>
      </c>
      <c r="GX3" s="386"/>
      <c r="GY3" s="518" t="s">
        <v>604</v>
      </c>
      <c r="GZ3" s="519"/>
      <c r="HA3" s="519"/>
      <c r="HB3" s="520"/>
      <c r="HC3" s="384"/>
      <c r="HD3" s="385"/>
      <c r="HE3" s="385"/>
      <c r="HF3" s="386"/>
      <c r="HG3" s="384"/>
      <c r="HH3" s="385"/>
      <c r="HI3" s="385"/>
      <c r="HJ3" s="386"/>
      <c r="HK3" s="355"/>
      <c r="HL3" s="39" t="s">
        <v>37</v>
      </c>
      <c r="HM3" s="81">
        <f>COUNTIF($FG3:$HF3,"*○*")</f>
        <v>14</v>
      </c>
      <c r="HN3" s="82">
        <f>COUNTIF($FG3:$HF3,"*●*")</f>
        <v>19</v>
      </c>
      <c r="HO3" s="82">
        <f t="shared" ref="HO3:HO5" si="4">SUM(HM3:HN3)</f>
        <v>33</v>
      </c>
      <c r="HP3" s="101">
        <f t="shared" ref="HP3:HP5" si="5">IFERROR(HM3/HO3,"")</f>
        <v>0.42424242424242425</v>
      </c>
      <c r="HQ3" s="81">
        <f>COUNTIF($GI3:$HF3,"*○*")</f>
        <v>4</v>
      </c>
      <c r="HR3" s="82">
        <f>COUNTIF($GI3:$HF3,"*●*")</f>
        <v>8</v>
      </c>
      <c r="HS3" s="82">
        <f t="shared" ref="HS3:HS5" si="6">SUM(HQ3:HR3)</f>
        <v>12</v>
      </c>
      <c r="HT3" s="101">
        <f t="shared" ref="HT3:HT5" si="7">IFERROR(HQ3/HS3,"")</f>
        <v>0.33333333333333331</v>
      </c>
    </row>
    <row r="4" spans="1:313" s="32" customFormat="1" ht="18" thickBot="1" x14ac:dyDescent="0.25">
      <c r="A4" s="495" t="s">
        <v>558</v>
      </c>
      <c r="B4" s="451" t="s">
        <v>115</v>
      </c>
      <c r="C4" s="451"/>
      <c r="D4" s="452">
        <v>12</v>
      </c>
      <c r="E4" s="453" t="s">
        <v>478</v>
      </c>
      <c r="F4" s="454" t="s">
        <v>499</v>
      </c>
      <c r="G4" s="455" t="s">
        <v>500</v>
      </c>
      <c r="H4" s="456">
        <f t="shared" si="0"/>
        <v>11</v>
      </c>
      <c r="I4" s="457">
        <f t="shared" si="1"/>
        <v>22</v>
      </c>
      <c r="J4" s="457">
        <f>SUM(H4:I4)</f>
        <v>33</v>
      </c>
      <c r="K4" s="458">
        <f>IFERROR(H4/J4,"")</f>
        <v>0.33333333333333331</v>
      </c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459"/>
      <c r="AW4" s="459"/>
      <c r="AX4" s="459"/>
      <c r="AY4" s="459"/>
      <c r="AZ4" s="459"/>
      <c r="BA4" s="459"/>
      <c r="BB4" s="459"/>
      <c r="BC4" s="459"/>
      <c r="BD4" s="459"/>
      <c r="BE4" s="459"/>
      <c r="BF4" s="459"/>
      <c r="BG4" s="459"/>
      <c r="BH4" s="459"/>
      <c r="BI4" s="459"/>
      <c r="BJ4" s="459"/>
      <c r="BK4" s="459"/>
      <c r="BL4" s="459"/>
      <c r="BM4" s="459"/>
      <c r="BN4" s="459"/>
      <c r="BO4" s="459"/>
      <c r="BP4" s="459"/>
      <c r="BQ4" s="459"/>
      <c r="BR4" s="459"/>
      <c r="BS4" s="459"/>
      <c r="BT4" s="459"/>
      <c r="BU4" s="459"/>
      <c r="BV4" s="459"/>
      <c r="BW4" s="459"/>
      <c r="BX4" s="459"/>
      <c r="BY4" s="459"/>
      <c r="BZ4" s="459"/>
      <c r="CA4" s="459"/>
      <c r="CB4" s="459"/>
      <c r="CC4" s="459"/>
      <c r="CD4" s="459"/>
      <c r="CE4" s="459"/>
      <c r="CF4" s="459"/>
      <c r="CG4" s="459"/>
      <c r="CH4" s="459"/>
      <c r="CI4" s="459"/>
      <c r="CJ4" s="459"/>
      <c r="CK4" s="459"/>
      <c r="CL4" s="459"/>
      <c r="CM4" s="459"/>
      <c r="CN4" s="459"/>
      <c r="CO4" s="459"/>
      <c r="CP4" s="459"/>
      <c r="CQ4" s="459"/>
      <c r="CR4" s="459"/>
      <c r="CS4" s="459"/>
      <c r="CT4" s="459"/>
      <c r="CU4" s="459"/>
      <c r="CV4" s="459"/>
      <c r="CW4" s="459"/>
      <c r="CX4" s="459"/>
      <c r="CY4" s="459"/>
      <c r="CZ4" s="459"/>
      <c r="DA4" s="459"/>
      <c r="DB4" s="459"/>
      <c r="DC4" s="459"/>
      <c r="DD4" s="459"/>
      <c r="DE4" s="459"/>
      <c r="DF4" s="459"/>
      <c r="DG4" s="459"/>
      <c r="DH4" s="459"/>
      <c r="DI4" s="459"/>
      <c r="DJ4" s="459"/>
      <c r="DK4" s="459"/>
      <c r="DL4" s="459"/>
      <c r="DM4" s="459"/>
      <c r="DN4" s="459"/>
      <c r="DO4" s="459"/>
      <c r="DP4" s="459"/>
      <c r="DQ4" s="459"/>
      <c r="DR4" s="459"/>
      <c r="DS4" s="459"/>
      <c r="DT4" s="459"/>
      <c r="DU4" s="459"/>
      <c r="DV4" s="459"/>
      <c r="DW4" s="459"/>
      <c r="DX4" s="459"/>
      <c r="DY4" s="459"/>
      <c r="DZ4" s="459"/>
      <c r="EA4" s="459"/>
      <c r="EB4" s="459"/>
      <c r="EC4" s="459"/>
      <c r="ED4" s="459"/>
      <c r="EE4" s="459"/>
      <c r="EF4" s="459"/>
      <c r="EG4" s="459"/>
      <c r="EH4" s="459"/>
      <c r="EI4" s="459"/>
      <c r="EJ4" s="459"/>
      <c r="EK4" s="459"/>
      <c r="EL4" s="459"/>
      <c r="EM4" s="459"/>
      <c r="EN4" s="459"/>
      <c r="EO4" s="459"/>
      <c r="EP4" s="459"/>
      <c r="EQ4" s="459"/>
      <c r="ER4" s="459"/>
      <c r="ES4" s="459"/>
      <c r="ET4" s="459"/>
      <c r="EU4" s="459"/>
      <c r="EV4" s="459"/>
      <c r="EW4" s="459"/>
      <c r="EX4" s="459"/>
      <c r="EY4" s="460" t="s">
        <v>277</v>
      </c>
      <c r="EZ4" s="461" t="s">
        <v>210</v>
      </c>
      <c r="FA4" s="461" t="s">
        <v>228</v>
      </c>
      <c r="FB4" s="462"/>
      <c r="FC4" s="496" t="s">
        <v>140</v>
      </c>
      <c r="FD4" s="497" t="s">
        <v>470</v>
      </c>
      <c r="FE4" s="497" t="s">
        <v>301</v>
      </c>
      <c r="FF4" s="470"/>
      <c r="FG4" s="496" t="s">
        <v>474</v>
      </c>
      <c r="FH4" s="497" t="s">
        <v>202</v>
      </c>
      <c r="FI4" s="464" t="s">
        <v>190</v>
      </c>
      <c r="FJ4" s="465"/>
      <c r="FK4" s="463" t="s">
        <v>204</v>
      </c>
      <c r="FL4" s="464" t="s">
        <v>290</v>
      </c>
      <c r="FM4" s="464" t="s">
        <v>426</v>
      </c>
      <c r="FN4" s="465"/>
      <c r="FO4" s="463" t="s">
        <v>299</v>
      </c>
      <c r="FP4" s="464" t="s">
        <v>234</v>
      </c>
      <c r="FQ4" s="464" t="s">
        <v>458</v>
      </c>
      <c r="FR4" s="465"/>
      <c r="FS4" s="463" t="s">
        <v>463</v>
      </c>
      <c r="FT4" s="464" t="s">
        <v>457</v>
      </c>
      <c r="FU4" s="464" t="s">
        <v>569</v>
      </c>
      <c r="FV4" s="498" t="s">
        <v>251</v>
      </c>
      <c r="FW4" s="496" t="s">
        <v>5</v>
      </c>
      <c r="FX4" s="497"/>
      <c r="FY4" s="497"/>
      <c r="FZ4" s="470"/>
      <c r="GA4" s="496" t="s">
        <v>269</v>
      </c>
      <c r="GB4" s="497" t="s">
        <v>470</v>
      </c>
      <c r="GC4" s="466" t="s">
        <v>226</v>
      </c>
      <c r="GD4" s="467"/>
      <c r="GE4" s="468" t="s">
        <v>460</v>
      </c>
      <c r="GF4" s="466" t="s">
        <v>454</v>
      </c>
      <c r="GG4" s="466" t="s">
        <v>474</v>
      </c>
      <c r="GH4" s="467"/>
      <c r="GI4" s="468" t="s">
        <v>285</v>
      </c>
      <c r="GJ4" s="466" t="s">
        <v>487</v>
      </c>
      <c r="GK4" s="466" t="s">
        <v>228</v>
      </c>
      <c r="GL4" s="469"/>
      <c r="GM4" s="468" t="s">
        <v>277</v>
      </c>
      <c r="GN4" s="466" t="s">
        <v>428</v>
      </c>
      <c r="GO4" s="466" t="s">
        <v>539</v>
      </c>
      <c r="GP4" s="467" t="s">
        <v>556</v>
      </c>
      <c r="GQ4" s="496" t="s">
        <v>5</v>
      </c>
      <c r="GR4" s="497"/>
      <c r="GS4" s="497"/>
      <c r="GT4" s="470"/>
      <c r="GU4" s="496" t="s">
        <v>494</v>
      </c>
      <c r="GV4" s="497" t="s">
        <v>511</v>
      </c>
      <c r="GW4" s="497" t="s">
        <v>541</v>
      </c>
      <c r="GX4" s="470"/>
      <c r="GY4" s="521" t="s">
        <v>604</v>
      </c>
      <c r="GZ4" s="522"/>
      <c r="HA4" s="522"/>
      <c r="HB4" s="523"/>
      <c r="HC4" s="496"/>
      <c r="HD4" s="497"/>
      <c r="HE4" s="497"/>
      <c r="HF4" s="470"/>
      <c r="HG4" s="496"/>
      <c r="HH4" s="497"/>
      <c r="HI4" s="497"/>
      <c r="HJ4" s="470"/>
      <c r="HK4" s="499" t="s">
        <v>558</v>
      </c>
      <c r="HL4" s="483" t="s">
        <v>115</v>
      </c>
      <c r="HM4" s="456">
        <f>COUNTIF($FG4:$HF4,"*○*")</f>
        <v>9</v>
      </c>
      <c r="HN4" s="457">
        <f>COUNTIF($FG4:$HF4,"*●*")</f>
        <v>18</v>
      </c>
      <c r="HO4" s="457">
        <f t="shared" si="4"/>
        <v>27</v>
      </c>
      <c r="HP4" s="471">
        <f t="shared" si="5"/>
        <v>0.33333333333333331</v>
      </c>
      <c r="HQ4" s="472">
        <f>COUNTIF($GI4:$HF4,"*○*")</f>
        <v>3</v>
      </c>
      <c r="HR4" s="457">
        <f>COUNTIF($GI4:$HF4,"*●*")</f>
        <v>6</v>
      </c>
      <c r="HS4" s="457">
        <f t="shared" si="6"/>
        <v>9</v>
      </c>
      <c r="HT4" s="458">
        <f t="shared" si="7"/>
        <v>0.33333333333333331</v>
      </c>
    </row>
    <row r="5" spans="1:313" s="32" customFormat="1" ht="17.25" x14ac:dyDescent="0.2">
      <c r="A5" s="45" t="s">
        <v>835</v>
      </c>
      <c r="B5" s="46" t="s">
        <v>27</v>
      </c>
      <c r="C5" s="46"/>
      <c r="D5" s="47"/>
      <c r="E5" s="204" t="s">
        <v>351</v>
      </c>
      <c r="F5" s="58" t="s">
        <v>17</v>
      </c>
      <c r="G5" s="91" t="s">
        <v>26</v>
      </c>
      <c r="H5" s="81">
        <f t="shared" si="0"/>
        <v>63</v>
      </c>
      <c r="I5" s="82">
        <f t="shared" si="1"/>
        <v>69</v>
      </c>
      <c r="J5" s="82">
        <f t="shared" ref="J5" si="8">SUM(H5:I5)</f>
        <v>132</v>
      </c>
      <c r="K5" s="101">
        <f t="shared" ref="K5" si="9">IFERROR(H5/J5,"")</f>
        <v>0.47727272727272729</v>
      </c>
      <c r="L5" s="51" t="s">
        <v>29</v>
      </c>
      <c r="M5" s="51" t="s">
        <v>135</v>
      </c>
      <c r="N5" s="38" t="s">
        <v>29</v>
      </c>
      <c r="O5" s="39" t="s">
        <v>29</v>
      </c>
      <c r="P5" s="74" t="s">
        <v>20</v>
      </c>
      <c r="Q5" s="74" t="s">
        <v>29</v>
      </c>
      <c r="R5" s="74"/>
      <c r="S5" s="76"/>
      <c r="T5" s="110" t="s">
        <v>29</v>
      </c>
      <c r="U5" s="74" t="s">
        <v>20</v>
      </c>
      <c r="V5" s="74" t="s">
        <v>29</v>
      </c>
      <c r="W5" s="75"/>
      <c r="X5" s="74" t="s">
        <v>20</v>
      </c>
      <c r="Y5" s="74" t="s">
        <v>171</v>
      </c>
      <c r="Z5" s="38" t="s">
        <v>20</v>
      </c>
      <c r="AA5" s="48" t="s">
        <v>20</v>
      </c>
      <c r="AB5" s="49" t="s">
        <v>29</v>
      </c>
      <c r="AC5" s="38" t="s">
        <v>20</v>
      </c>
      <c r="AD5" s="38" t="s">
        <v>20</v>
      </c>
      <c r="AE5" s="39"/>
      <c r="AF5" s="38" t="s">
        <v>29</v>
      </c>
      <c r="AG5" s="38" t="s">
        <v>29</v>
      </c>
      <c r="AH5" s="38" t="s">
        <v>20</v>
      </c>
      <c r="AI5" s="48"/>
      <c r="AJ5" s="49" t="s">
        <v>29</v>
      </c>
      <c r="AK5" s="38" t="s">
        <v>29</v>
      </c>
      <c r="AL5" s="38" t="s">
        <v>29</v>
      </c>
      <c r="AM5" s="39"/>
      <c r="AN5" s="38" t="s">
        <v>20</v>
      </c>
      <c r="AO5" s="38" t="s">
        <v>20</v>
      </c>
      <c r="AP5" s="38" t="s">
        <v>29</v>
      </c>
      <c r="AQ5" s="48"/>
      <c r="AR5" s="49" t="s">
        <v>29</v>
      </c>
      <c r="AS5" s="38" t="s">
        <v>20</v>
      </c>
      <c r="AT5" s="38"/>
      <c r="AU5" s="39"/>
      <c r="AV5" s="38" t="s">
        <v>172</v>
      </c>
      <c r="AW5" s="38" t="s">
        <v>173</v>
      </c>
      <c r="AX5" s="38" t="s">
        <v>174</v>
      </c>
      <c r="AY5" s="48"/>
      <c r="AZ5" s="56" t="s">
        <v>186</v>
      </c>
      <c r="BA5" s="48" t="s">
        <v>206</v>
      </c>
      <c r="BB5" s="48" t="s">
        <v>259</v>
      </c>
      <c r="BC5" s="39"/>
      <c r="BD5" s="81" t="s">
        <v>178</v>
      </c>
      <c r="BE5" s="82" t="s">
        <v>212</v>
      </c>
      <c r="BF5" s="82" t="s">
        <v>192</v>
      </c>
      <c r="BG5" s="118"/>
      <c r="BH5" s="81" t="s">
        <v>169</v>
      </c>
      <c r="BI5" s="82" t="s">
        <v>193</v>
      </c>
      <c r="BJ5" s="82" t="s">
        <v>181</v>
      </c>
      <c r="BK5" s="134"/>
      <c r="BL5" s="81" t="s">
        <v>158</v>
      </c>
      <c r="BM5" s="82" t="s">
        <v>143</v>
      </c>
      <c r="BN5" s="82"/>
      <c r="BO5" s="134"/>
      <c r="BP5" s="81" t="s">
        <v>220</v>
      </c>
      <c r="BQ5" s="82" t="s">
        <v>205</v>
      </c>
      <c r="BR5" s="82" t="s">
        <v>229</v>
      </c>
      <c r="BS5" s="134"/>
      <c r="BT5" s="81" t="s">
        <v>258</v>
      </c>
      <c r="BU5" s="82" t="s">
        <v>174</v>
      </c>
      <c r="BV5" s="82" t="s">
        <v>261</v>
      </c>
      <c r="BW5" s="134"/>
      <c r="BX5" s="81" t="s">
        <v>282</v>
      </c>
      <c r="BY5" s="82" t="s">
        <v>257</v>
      </c>
      <c r="BZ5" s="82" t="s">
        <v>177</v>
      </c>
      <c r="CA5" s="134"/>
      <c r="CB5" s="81" t="s">
        <v>178</v>
      </c>
      <c r="CC5" s="82" t="s">
        <v>281</v>
      </c>
      <c r="CD5" s="82" t="s">
        <v>181</v>
      </c>
      <c r="CE5" s="276"/>
      <c r="CF5" s="274" t="s">
        <v>180</v>
      </c>
      <c r="CG5" s="82" t="s">
        <v>186</v>
      </c>
      <c r="CH5" s="82" t="s">
        <v>172</v>
      </c>
      <c r="CI5" s="134"/>
      <c r="CJ5" s="81" t="s">
        <v>192</v>
      </c>
      <c r="CK5" s="82" t="s">
        <v>323</v>
      </c>
      <c r="CL5" s="82" t="s">
        <v>209</v>
      </c>
      <c r="CM5" s="118"/>
      <c r="CN5" s="69" t="s">
        <v>259</v>
      </c>
      <c r="CO5" s="77" t="s">
        <v>160</v>
      </c>
      <c r="CP5" s="77"/>
      <c r="CQ5" s="285"/>
      <c r="CR5" s="303" t="s">
        <v>258</v>
      </c>
      <c r="CS5" s="304" t="s">
        <v>272</v>
      </c>
      <c r="CT5" s="304" t="s">
        <v>178</v>
      </c>
      <c r="CU5" s="305"/>
      <c r="CV5" s="303" t="s">
        <v>147</v>
      </c>
      <c r="CW5" s="304" t="s">
        <v>225</v>
      </c>
      <c r="CX5" s="304" t="s">
        <v>216</v>
      </c>
      <c r="CY5" s="304" t="s">
        <v>166</v>
      </c>
      <c r="CZ5" s="285"/>
      <c r="DA5" s="69" t="s">
        <v>169</v>
      </c>
      <c r="DB5" s="77" t="s">
        <v>193</v>
      </c>
      <c r="DC5" s="77" t="s">
        <v>180</v>
      </c>
      <c r="DD5" s="310"/>
      <c r="DE5" s="285"/>
      <c r="DF5" s="69" t="s">
        <v>179</v>
      </c>
      <c r="DG5" s="77" t="s">
        <v>198</v>
      </c>
      <c r="DH5" s="77" t="s">
        <v>176</v>
      </c>
      <c r="DI5" s="285"/>
      <c r="DJ5" s="69" t="s">
        <v>220</v>
      </c>
      <c r="DK5" s="77" t="s">
        <v>229</v>
      </c>
      <c r="DL5" s="77" t="s">
        <v>272</v>
      </c>
      <c r="DM5" s="77"/>
      <c r="DN5" s="285"/>
      <c r="DO5" s="69" t="s">
        <v>153</v>
      </c>
      <c r="DP5" s="77" t="s">
        <v>141</v>
      </c>
      <c r="DQ5" s="77"/>
      <c r="DR5" s="285"/>
      <c r="DS5" s="69" t="s">
        <v>163</v>
      </c>
      <c r="DT5" s="77" t="s">
        <v>209</v>
      </c>
      <c r="DU5" s="77" t="s">
        <v>282</v>
      </c>
      <c r="DV5" s="285"/>
      <c r="DW5" s="69" t="s">
        <v>205</v>
      </c>
      <c r="DX5" s="77" t="s">
        <v>169</v>
      </c>
      <c r="DY5" s="77" t="s">
        <v>193</v>
      </c>
      <c r="DZ5" s="285"/>
      <c r="EA5" s="69" t="s">
        <v>180</v>
      </c>
      <c r="EB5" s="77" t="s">
        <v>179</v>
      </c>
      <c r="EC5" s="77" t="s">
        <v>220</v>
      </c>
      <c r="ED5" s="285"/>
      <c r="EE5" s="69" t="s">
        <v>198</v>
      </c>
      <c r="EF5" s="77" t="s">
        <v>174</v>
      </c>
      <c r="EG5" s="77" t="s">
        <v>271</v>
      </c>
      <c r="EH5" s="39"/>
      <c r="EI5" s="69" t="s">
        <v>229</v>
      </c>
      <c r="EJ5" s="77" t="s">
        <v>272</v>
      </c>
      <c r="EK5" s="298" t="s">
        <v>163</v>
      </c>
      <c r="EL5" s="299"/>
      <c r="EM5" s="297" t="s">
        <v>222</v>
      </c>
      <c r="EN5" s="298" t="s">
        <v>282</v>
      </c>
      <c r="EO5" s="298" t="s">
        <v>216</v>
      </c>
      <c r="EP5" s="299"/>
      <c r="EQ5" s="83" t="s">
        <v>211</v>
      </c>
      <c r="ER5" s="84" t="s">
        <v>143</v>
      </c>
      <c r="ES5" s="84"/>
      <c r="ET5" s="198"/>
      <c r="EU5" s="83" t="s">
        <v>206</v>
      </c>
      <c r="EV5" s="84" t="s">
        <v>164</v>
      </c>
      <c r="EW5" s="84" t="s">
        <v>162</v>
      </c>
      <c r="EX5" s="120"/>
      <c r="EY5" s="297" t="s">
        <v>186</v>
      </c>
      <c r="EZ5" s="298" t="s">
        <v>135</v>
      </c>
      <c r="FA5" s="295" t="s">
        <v>323</v>
      </c>
      <c r="FB5" s="296" t="s">
        <v>172</v>
      </c>
      <c r="FC5" s="85" t="s">
        <v>225</v>
      </c>
      <c r="FD5" s="86" t="s">
        <v>136</v>
      </c>
      <c r="FE5" s="385" t="s">
        <v>177</v>
      </c>
      <c r="FF5" s="386" t="s">
        <v>272</v>
      </c>
      <c r="FG5" s="384" t="s">
        <v>146</v>
      </c>
      <c r="FH5" s="385" t="s">
        <v>257</v>
      </c>
      <c r="FI5" s="385"/>
      <c r="FJ5" s="386"/>
      <c r="FK5" s="384" t="s">
        <v>222</v>
      </c>
      <c r="FL5" s="385" t="s">
        <v>229</v>
      </c>
      <c r="FM5" s="385" t="s">
        <v>206</v>
      </c>
      <c r="FN5" s="386"/>
      <c r="FO5" s="384" t="s">
        <v>216</v>
      </c>
      <c r="FP5" s="385" t="s">
        <v>163</v>
      </c>
      <c r="FQ5" s="385" t="s">
        <v>162</v>
      </c>
      <c r="FR5" s="386"/>
      <c r="FS5" s="384" t="s">
        <v>164</v>
      </c>
      <c r="FT5" s="385" t="s">
        <v>179</v>
      </c>
      <c r="FU5" s="385" t="s">
        <v>275</v>
      </c>
      <c r="FV5" s="405"/>
      <c r="FW5" s="384" t="s">
        <v>259</v>
      </c>
      <c r="FX5" s="385" t="s">
        <v>167</v>
      </c>
      <c r="FY5" s="385"/>
      <c r="FZ5" s="386"/>
      <c r="GA5" s="384" t="s">
        <v>198</v>
      </c>
      <c r="GB5" s="385" t="s">
        <v>193</v>
      </c>
      <c r="GC5" s="385" t="s">
        <v>272</v>
      </c>
      <c r="GD5" s="386"/>
      <c r="GE5" s="384" t="s">
        <v>323</v>
      </c>
      <c r="GF5" s="385" t="s">
        <v>293</v>
      </c>
      <c r="GG5" s="385" t="s">
        <v>225</v>
      </c>
      <c r="GH5" s="386"/>
      <c r="GI5" s="384" t="s">
        <v>5</v>
      </c>
      <c r="GJ5" s="385"/>
      <c r="GK5" s="385"/>
      <c r="GL5" s="405"/>
      <c r="GM5" s="384" t="s">
        <v>142</v>
      </c>
      <c r="GN5" s="385" t="s">
        <v>151</v>
      </c>
      <c r="GO5" s="385"/>
      <c r="GP5" s="386"/>
      <c r="GQ5" s="384" t="s">
        <v>274</v>
      </c>
      <c r="GR5" s="385" t="s">
        <v>169</v>
      </c>
      <c r="GS5" s="385" t="s">
        <v>178</v>
      </c>
      <c r="GT5" s="386"/>
      <c r="GU5" s="384" t="s">
        <v>493</v>
      </c>
      <c r="GV5" s="385" t="s">
        <v>270</v>
      </c>
      <c r="GW5" s="385" t="s">
        <v>538</v>
      </c>
      <c r="GX5" s="386"/>
      <c r="GY5" s="384" t="s">
        <v>602</v>
      </c>
      <c r="GZ5" s="385" t="s">
        <v>603</v>
      </c>
      <c r="HA5" s="385"/>
      <c r="HB5" s="386"/>
      <c r="HC5" s="384"/>
      <c r="HD5" s="385"/>
      <c r="HE5" s="385"/>
      <c r="HF5" s="386"/>
      <c r="HG5" s="384" t="e">
        <v>#N/A</v>
      </c>
      <c r="HH5" s="385" t="e">
        <v>#N/A</v>
      </c>
      <c r="HI5" s="385" t="e">
        <v>#N/A</v>
      </c>
      <c r="HJ5" s="386" t="e">
        <v>#N/A</v>
      </c>
      <c r="HK5" s="355"/>
      <c r="HL5" s="39" t="s">
        <v>27</v>
      </c>
      <c r="HM5" s="81">
        <f>COUNTIF($FG5:$HF5,"*○*")</f>
        <v>11</v>
      </c>
      <c r="HN5" s="82">
        <f>COUNTIF($FG5:$HF5,"*●*")</f>
        <v>16</v>
      </c>
      <c r="HO5" s="82">
        <f t="shared" si="4"/>
        <v>27</v>
      </c>
      <c r="HP5" s="101">
        <f t="shared" si="5"/>
        <v>0.40740740740740738</v>
      </c>
      <c r="HQ5" s="81">
        <f>COUNTIF($GI5:$HF5,"*○*")</f>
        <v>3</v>
      </c>
      <c r="HR5" s="82">
        <f>COUNTIF($GI5:$HF5,"*●*")</f>
        <v>5</v>
      </c>
      <c r="HS5" s="82">
        <f t="shared" si="6"/>
        <v>8</v>
      </c>
      <c r="HT5" s="101">
        <f t="shared" si="7"/>
        <v>0.375</v>
      </c>
    </row>
    <row r="6" spans="1:313" s="32" customFormat="1" ht="17.25" x14ac:dyDescent="0.2">
      <c r="A6" s="69" t="s">
        <v>832</v>
      </c>
      <c r="B6" s="77" t="s">
        <v>52</v>
      </c>
      <c r="C6" s="77"/>
      <c r="D6" s="761">
        <v>15</v>
      </c>
      <c r="E6" s="402" t="s">
        <v>424</v>
      </c>
      <c r="F6" s="402" t="s">
        <v>4</v>
      </c>
      <c r="G6" s="403" t="s">
        <v>12</v>
      </c>
      <c r="H6" s="81">
        <f t="shared" si="0"/>
        <v>31</v>
      </c>
      <c r="I6" s="82">
        <f t="shared" si="1"/>
        <v>32</v>
      </c>
      <c r="J6" s="82">
        <f>SUM(H6:I6)</f>
        <v>63</v>
      </c>
      <c r="K6" s="101">
        <f>IFERROR(H6/J6,"")</f>
        <v>0.49206349206349204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81"/>
      <c r="BE6" s="82"/>
      <c r="BF6" s="82"/>
      <c r="BG6" s="291"/>
      <c r="BH6" s="81"/>
      <c r="BI6" s="82"/>
      <c r="BJ6" s="82"/>
      <c r="BK6" s="134"/>
      <c r="BL6" s="81"/>
      <c r="BM6" s="82"/>
      <c r="BN6" s="82"/>
      <c r="BO6" s="134"/>
      <c r="BP6" s="81"/>
      <c r="BQ6" s="82"/>
      <c r="BR6" s="82"/>
      <c r="BS6" s="134"/>
      <c r="BT6" s="81"/>
      <c r="BU6" s="82"/>
      <c r="BV6" s="82"/>
      <c r="BW6" s="134"/>
      <c r="BX6" s="81"/>
      <c r="BY6" s="82"/>
      <c r="BZ6" s="82"/>
      <c r="CA6" s="134"/>
      <c r="CB6" s="81"/>
      <c r="CC6" s="82"/>
      <c r="CD6" s="82"/>
      <c r="CE6" s="276"/>
      <c r="CF6" s="274"/>
      <c r="CG6" s="82"/>
      <c r="CH6" s="82"/>
      <c r="CI6" s="134"/>
      <c r="CJ6" s="81"/>
      <c r="CK6" s="82"/>
      <c r="CL6" s="82"/>
      <c r="CM6" s="118"/>
      <c r="CN6" s="69"/>
      <c r="CO6" s="77"/>
      <c r="CP6" s="77"/>
      <c r="CQ6" s="285"/>
      <c r="CR6" s="69"/>
      <c r="CS6" s="77"/>
      <c r="CT6" s="77"/>
      <c r="CU6" s="285"/>
      <c r="CV6" s="69"/>
      <c r="CW6" s="77"/>
      <c r="CX6" s="77"/>
      <c r="CY6" s="77"/>
      <c r="CZ6" s="285"/>
      <c r="DA6" s="69"/>
      <c r="DB6" s="77"/>
      <c r="DC6" s="77"/>
      <c r="DD6" s="310"/>
      <c r="DE6" s="285"/>
      <c r="DF6" s="69"/>
      <c r="DG6" s="77"/>
      <c r="DH6" s="77"/>
      <c r="DI6" s="285"/>
      <c r="DJ6" s="69"/>
      <c r="DK6" s="77"/>
      <c r="DL6" s="77"/>
      <c r="DM6" s="77"/>
      <c r="DN6" s="285"/>
      <c r="DO6" s="69"/>
      <c r="DP6" s="77"/>
      <c r="DQ6" s="77"/>
      <c r="DR6" s="285"/>
      <c r="DS6" s="69"/>
      <c r="DT6" s="77"/>
      <c r="DU6" s="77"/>
      <c r="DV6" s="285"/>
      <c r="DW6" s="69"/>
      <c r="DX6" s="77"/>
      <c r="DY6" s="77"/>
      <c r="DZ6" s="285"/>
      <c r="EA6" s="69" t="s">
        <v>202</v>
      </c>
      <c r="EB6" s="77" t="s">
        <v>140</v>
      </c>
      <c r="EC6" s="77" t="s">
        <v>322</v>
      </c>
      <c r="ED6" s="285"/>
      <c r="EE6" s="69" t="s">
        <v>224</v>
      </c>
      <c r="EF6" s="77" t="s">
        <v>264</v>
      </c>
      <c r="EG6" s="298" t="s">
        <v>210</v>
      </c>
      <c r="EH6" s="299"/>
      <c r="EI6" s="297" t="s">
        <v>299</v>
      </c>
      <c r="EJ6" s="298" t="s">
        <v>421</v>
      </c>
      <c r="EK6" s="298" t="s">
        <v>277</v>
      </c>
      <c r="EL6" s="299"/>
      <c r="EM6" s="297" t="s">
        <v>425</v>
      </c>
      <c r="EN6" s="298" t="s">
        <v>228</v>
      </c>
      <c r="EO6" s="298" t="s">
        <v>289</v>
      </c>
      <c r="EP6" s="299"/>
      <c r="EQ6" s="83" t="s">
        <v>462</v>
      </c>
      <c r="ER6" s="84" t="s">
        <v>469</v>
      </c>
      <c r="ES6" s="84" t="s">
        <v>463</v>
      </c>
      <c r="ET6" s="198" t="s">
        <v>135</v>
      </c>
      <c r="EU6" s="85" t="s">
        <v>140</v>
      </c>
      <c r="EV6" s="86" t="s">
        <v>301</v>
      </c>
      <c r="EW6" s="86" t="s">
        <v>294</v>
      </c>
      <c r="EX6" s="300"/>
      <c r="EY6" s="294" t="s">
        <v>466</v>
      </c>
      <c r="EZ6" s="295" t="s">
        <v>136</v>
      </c>
      <c r="FA6" s="357" t="s">
        <v>493</v>
      </c>
      <c r="FB6" s="354" t="s">
        <v>460</v>
      </c>
      <c r="FC6" s="384" t="s">
        <v>492</v>
      </c>
      <c r="FD6" s="385" t="s">
        <v>158</v>
      </c>
      <c r="FE6" s="385" t="s">
        <v>454</v>
      </c>
      <c r="FF6" s="386"/>
      <c r="FG6" s="124" t="s">
        <v>470</v>
      </c>
      <c r="FH6" s="125" t="s">
        <v>487</v>
      </c>
      <c r="FI6" s="125" t="s">
        <v>456</v>
      </c>
      <c r="FJ6" s="242"/>
      <c r="FK6" s="124" t="s">
        <v>269</v>
      </c>
      <c r="FL6" s="125" t="s">
        <v>511</v>
      </c>
      <c r="FM6" s="125" t="s">
        <v>486</v>
      </c>
      <c r="FN6" s="242"/>
      <c r="FO6" s="124" t="s">
        <v>475</v>
      </c>
      <c r="FP6" s="125" t="s">
        <v>472</v>
      </c>
      <c r="FQ6" s="125" t="s">
        <v>227</v>
      </c>
      <c r="FR6" s="242"/>
      <c r="FS6" s="124" t="s">
        <v>215</v>
      </c>
      <c r="FT6" s="125" t="s">
        <v>540</v>
      </c>
      <c r="FU6" s="125" t="s">
        <v>322</v>
      </c>
      <c r="FV6" s="126" t="s">
        <v>217</v>
      </c>
      <c r="FW6" s="384" t="s">
        <v>187</v>
      </c>
      <c r="FX6" s="385" t="s">
        <v>421</v>
      </c>
      <c r="FY6" s="385" t="s">
        <v>466</v>
      </c>
      <c r="FZ6" s="386"/>
      <c r="GA6" s="384" t="s">
        <v>140</v>
      </c>
      <c r="GB6" s="385" t="s">
        <v>510</v>
      </c>
      <c r="GC6" s="385" t="s">
        <v>283</v>
      </c>
      <c r="GD6" s="386"/>
      <c r="GE6" s="384" t="s">
        <v>286</v>
      </c>
      <c r="GF6" s="385" t="s">
        <v>463</v>
      </c>
      <c r="GG6" s="385" t="s">
        <v>209</v>
      </c>
      <c r="GH6" s="386"/>
      <c r="GI6" s="384" t="s">
        <v>299</v>
      </c>
      <c r="GJ6" s="385" t="s">
        <v>234</v>
      </c>
      <c r="GK6" s="385" t="s">
        <v>226</v>
      </c>
      <c r="GL6" s="405"/>
      <c r="GM6" s="384" t="s">
        <v>542</v>
      </c>
      <c r="GN6" s="385" t="s">
        <v>485</v>
      </c>
      <c r="GO6" s="385" t="s">
        <v>275</v>
      </c>
      <c r="GP6" s="386"/>
      <c r="GQ6" s="384" t="s">
        <v>494</v>
      </c>
      <c r="GR6" s="84" t="s">
        <v>460</v>
      </c>
      <c r="GS6" s="84" t="s">
        <v>323</v>
      </c>
      <c r="GT6" s="198"/>
      <c r="GU6" s="83" t="s">
        <v>422</v>
      </c>
      <c r="GV6" s="84" t="s">
        <v>293</v>
      </c>
      <c r="GW6" s="84" t="s">
        <v>289</v>
      </c>
      <c r="GX6" s="198"/>
      <c r="GY6" s="83" t="s">
        <v>211</v>
      </c>
      <c r="GZ6" s="84" t="s">
        <v>277</v>
      </c>
      <c r="HA6" s="84" t="s">
        <v>421</v>
      </c>
      <c r="HB6" s="198"/>
      <c r="HC6" s="83" t="s">
        <v>269</v>
      </c>
      <c r="HD6" s="84" t="s">
        <v>453</v>
      </c>
      <c r="HE6" s="84" t="s">
        <v>135</v>
      </c>
      <c r="HF6" s="386" t="s">
        <v>210</v>
      </c>
      <c r="HG6" s="384" t="s">
        <v>5</v>
      </c>
      <c r="HH6" s="385"/>
      <c r="HI6" s="385"/>
      <c r="HJ6" s="386"/>
      <c r="HK6" s="384" t="s">
        <v>5</v>
      </c>
      <c r="HL6" s="385"/>
      <c r="HM6" s="385"/>
      <c r="HN6" s="386"/>
      <c r="HO6" s="384" t="s">
        <v>5</v>
      </c>
      <c r="HP6" s="385"/>
      <c r="HQ6" s="385"/>
      <c r="HR6" s="386"/>
      <c r="HS6" s="762" t="s">
        <v>604</v>
      </c>
      <c r="HT6" s="763"/>
      <c r="HU6" s="763"/>
      <c r="HV6" s="764"/>
      <c r="HW6" s="778"/>
      <c r="HX6" s="778"/>
      <c r="HY6" s="778"/>
      <c r="HZ6" s="778"/>
      <c r="IA6" s="765"/>
      <c r="IB6" s="39" t="s">
        <v>52</v>
      </c>
      <c r="IC6" s="81">
        <f>COUNTIF($GA6:$HV6,"*○*")</f>
        <v>9</v>
      </c>
      <c r="ID6" s="82">
        <f>COUNTIF($GA6:$HV6,"*●*")</f>
        <v>15</v>
      </c>
      <c r="IE6" s="82">
        <f>SUM(IC6:ID6)</f>
        <v>24</v>
      </c>
      <c r="IF6" s="413">
        <f>IFERROR(IC6/IE6,"")</f>
        <v>0.375</v>
      </c>
      <c r="IG6" s="415">
        <f>COUNTIF($GY6:$HV6,"*○*")</f>
        <v>0</v>
      </c>
      <c r="IH6" s="82">
        <f>COUNTIF($GY6:$HV6,"*●*")</f>
        <v>6</v>
      </c>
      <c r="II6" s="82">
        <f>SUM(IG6:IH6)</f>
        <v>6</v>
      </c>
      <c r="IJ6" s="101">
        <f>IFERROR(IG6/II6,"")</f>
        <v>0</v>
      </c>
    </row>
    <row r="7" spans="1:313" s="32" customFormat="1" ht="18" thickBot="1" x14ac:dyDescent="0.25">
      <c r="A7" s="45" t="s">
        <v>962</v>
      </c>
      <c r="B7" s="46" t="s">
        <v>34</v>
      </c>
      <c r="C7" s="46"/>
      <c r="D7" s="799">
        <v>21</v>
      </c>
      <c r="E7" s="204" t="s">
        <v>355</v>
      </c>
      <c r="F7" s="58" t="s">
        <v>4</v>
      </c>
      <c r="G7" s="91" t="s">
        <v>7</v>
      </c>
      <c r="H7" s="81">
        <f t="shared" si="0"/>
        <v>71</v>
      </c>
      <c r="I7" s="82">
        <f t="shared" si="1"/>
        <v>76</v>
      </c>
      <c r="J7" s="82">
        <f t="shared" ref="J7" si="10">SUM(H7:I7)</f>
        <v>147</v>
      </c>
      <c r="K7" s="101">
        <f t="shared" ref="K7" si="11">IFERROR(H7/J7,"")</f>
        <v>0.48299319727891155</v>
      </c>
      <c r="L7" s="51" t="s">
        <v>29</v>
      </c>
      <c r="M7" s="51" t="s">
        <v>29</v>
      </c>
      <c r="N7" s="51" t="s">
        <v>29</v>
      </c>
      <c r="O7" s="52"/>
      <c r="P7" s="51" t="s">
        <v>29</v>
      </c>
      <c r="Q7" s="51" t="s">
        <v>29</v>
      </c>
      <c r="R7" s="51" t="s">
        <v>20</v>
      </c>
      <c r="S7" s="54"/>
      <c r="T7" s="50" t="s">
        <v>29</v>
      </c>
      <c r="U7" s="51" t="s">
        <v>20</v>
      </c>
      <c r="V7" s="51" t="s">
        <v>29</v>
      </c>
      <c r="W7" s="52" t="s">
        <v>135</v>
      </c>
      <c r="X7" s="38" t="s">
        <v>20</v>
      </c>
      <c r="Y7" s="38" t="s">
        <v>29</v>
      </c>
      <c r="Z7" s="38" t="s">
        <v>20</v>
      </c>
      <c r="AA7" s="48"/>
      <c r="AB7" s="49" t="s">
        <v>20</v>
      </c>
      <c r="AC7" s="38" t="s">
        <v>171</v>
      </c>
      <c r="AD7" s="38" t="s">
        <v>29</v>
      </c>
      <c r="AE7" s="39"/>
      <c r="AF7" s="38" t="s">
        <v>5</v>
      </c>
      <c r="AG7" s="38"/>
      <c r="AH7" s="38"/>
      <c r="AI7" s="48"/>
      <c r="AJ7" s="49" t="s">
        <v>20</v>
      </c>
      <c r="AK7" s="38" t="s">
        <v>20</v>
      </c>
      <c r="AL7" s="38" t="s">
        <v>29</v>
      </c>
      <c r="AM7" s="39"/>
      <c r="AN7" s="38" t="s">
        <v>29</v>
      </c>
      <c r="AO7" s="38" t="s">
        <v>29</v>
      </c>
      <c r="AP7" s="38" t="s">
        <v>20</v>
      </c>
      <c r="AQ7" s="48"/>
      <c r="AR7" s="49" t="s">
        <v>5</v>
      </c>
      <c r="AS7" s="38"/>
      <c r="AT7" s="38"/>
      <c r="AU7" s="39"/>
      <c r="AV7" s="38" t="s">
        <v>175</v>
      </c>
      <c r="AW7" s="61" t="s">
        <v>176</v>
      </c>
      <c r="AX7" s="61" t="s">
        <v>177</v>
      </c>
      <c r="AY7" s="66"/>
      <c r="AZ7" s="117" t="s">
        <v>160</v>
      </c>
      <c r="BA7" s="66" t="s">
        <v>139</v>
      </c>
      <c r="BB7" s="66"/>
      <c r="BC7" s="62"/>
      <c r="BD7" s="124" t="s">
        <v>184</v>
      </c>
      <c r="BE7" s="125" t="s">
        <v>169</v>
      </c>
      <c r="BF7" s="125" t="s">
        <v>164</v>
      </c>
      <c r="BG7" s="126"/>
      <c r="BH7" s="124" t="s">
        <v>137</v>
      </c>
      <c r="BI7" s="125" t="s">
        <v>192</v>
      </c>
      <c r="BJ7" s="125" t="s">
        <v>147</v>
      </c>
      <c r="BK7" s="242"/>
      <c r="BL7" s="124" t="s">
        <v>180</v>
      </c>
      <c r="BM7" s="125" t="s">
        <v>258</v>
      </c>
      <c r="BN7" s="125" t="s">
        <v>166</v>
      </c>
      <c r="BO7" s="134" t="s">
        <v>282</v>
      </c>
      <c r="BP7" s="81" t="s">
        <v>216</v>
      </c>
      <c r="BQ7" s="82" t="s">
        <v>181</v>
      </c>
      <c r="BR7" s="82" t="s">
        <v>209</v>
      </c>
      <c r="BS7" s="134"/>
      <c r="BT7" s="81" t="s">
        <v>172</v>
      </c>
      <c r="BU7" s="82" t="s">
        <v>261</v>
      </c>
      <c r="BV7" s="84" t="s">
        <v>193</v>
      </c>
      <c r="BW7" s="198"/>
      <c r="BX7" s="83" t="s">
        <v>253</v>
      </c>
      <c r="BY7" s="84" t="s">
        <v>169</v>
      </c>
      <c r="BZ7" s="84"/>
      <c r="CA7" s="198"/>
      <c r="CB7" s="83" t="s">
        <v>184</v>
      </c>
      <c r="CC7" s="84" t="s">
        <v>164</v>
      </c>
      <c r="CD7" s="84" t="s">
        <v>257</v>
      </c>
      <c r="CE7" s="278"/>
      <c r="CF7" s="279" t="s">
        <v>186</v>
      </c>
      <c r="CG7" s="84" t="s">
        <v>281</v>
      </c>
      <c r="CH7" s="84" t="s">
        <v>206</v>
      </c>
      <c r="CI7" s="198"/>
      <c r="CJ7" s="83" t="s">
        <v>282</v>
      </c>
      <c r="CK7" s="84" t="s">
        <v>135</v>
      </c>
      <c r="CL7" s="86" t="s">
        <v>258</v>
      </c>
      <c r="CM7" s="300" t="s">
        <v>181</v>
      </c>
      <c r="CN7" s="294" t="s">
        <v>177</v>
      </c>
      <c r="CO7" s="295" t="s">
        <v>209</v>
      </c>
      <c r="CP7" s="295" t="s">
        <v>272</v>
      </c>
      <c r="CQ7" s="285"/>
      <c r="CR7" s="69" t="s">
        <v>262</v>
      </c>
      <c r="CS7" s="77" t="s">
        <v>216</v>
      </c>
      <c r="CT7" s="77" t="s">
        <v>184</v>
      </c>
      <c r="CU7" s="285"/>
      <c r="CV7" s="69" t="s">
        <v>172</v>
      </c>
      <c r="CW7" s="77" t="s">
        <v>169</v>
      </c>
      <c r="CX7" s="77" t="s">
        <v>270</v>
      </c>
      <c r="CY7" s="77"/>
      <c r="CZ7" s="285"/>
      <c r="DA7" s="69" t="s">
        <v>164</v>
      </c>
      <c r="DB7" s="77" t="s">
        <v>151</v>
      </c>
      <c r="DC7" s="77"/>
      <c r="DD7" s="310"/>
      <c r="DE7" s="285"/>
      <c r="DF7" s="69" t="s">
        <v>257</v>
      </c>
      <c r="DG7" s="77" t="s">
        <v>179</v>
      </c>
      <c r="DH7" s="77" t="s">
        <v>180</v>
      </c>
      <c r="DI7" s="285"/>
      <c r="DJ7" s="69" t="s">
        <v>193</v>
      </c>
      <c r="DK7" s="77" t="s">
        <v>272</v>
      </c>
      <c r="DL7" s="77" t="s">
        <v>222</v>
      </c>
      <c r="DM7" s="77"/>
      <c r="DN7" s="285"/>
      <c r="DO7" s="69" t="s">
        <v>161</v>
      </c>
      <c r="DP7" s="298" t="s">
        <v>181</v>
      </c>
      <c r="DQ7" s="298" t="s">
        <v>262</v>
      </c>
      <c r="DR7" s="299"/>
      <c r="DS7" s="297" t="s">
        <v>165</v>
      </c>
      <c r="DT7" s="298" t="s">
        <v>216</v>
      </c>
      <c r="DU7" s="298" t="s">
        <v>229</v>
      </c>
      <c r="DV7" s="299"/>
      <c r="DW7" s="297" t="s">
        <v>160</v>
      </c>
      <c r="DX7" s="298" t="s">
        <v>148</v>
      </c>
      <c r="DY7" s="298"/>
      <c r="DZ7" s="299"/>
      <c r="EA7" s="297" t="s">
        <v>162</v>
      </c>
      <c r="EB7" s="298" t="s">
        <v>198</v>
      </c>
      <c r="EC7" s="298" t="s">
        <v>206</v>
      </c>
      <c r="ED7" s="299" t="s">
        <v>135</v>
      </c>
      <c r="EE7" s="294" t="s">
        <v>225</v>
      </c>
      <c r="EF7" s="295" t="s">
        <v>186</v>
      </c>
      <c r="EG7" s="295" t="s">
        <v>177</v>
      </c>
      <c r="EH7" s="75"/>
      <c r="EI7" s="294" t="s">
        <v>272</v>
      </c>
      <c r="EJ7" s="295" t="s">
        <v>136</v>
      </c>
      <c r="EK7" s="357" t="s">
        <v>174</v>
      </c>
      <c r="EL7" s="354" t="s">
        <v>165</v>
      </c>
      <c r="EM7" s="356" t="s">
        <v>5</v>
      </c>
      <c r="EN7" s="357"/>
      <c r="EO7" s="357"/>
      <c r="EP7" s="354"/>
      <c r="EQ7" s="384" t="s">
        <v>323</v>
      </c>
      <c r="ER7" s="385" t="s">
        <v>222</v>
      </c>
      <c r="ES7" s="385" t="s">
        <v>270</v>
      </c>
      <c r="ET7" s="386"/>
      <c r="EU7" s="83" t="s">
        <v>167</v>
      </c>
      <c r="EV7" s="84" t="s">
        <v>154</v>
      </c>
      <c r="EW7" s="84"/>
      <c r="EX7" s="120"/>
      <c r="EY7" s="297" t="s">
        <v>198</v>
      </c>
      <c r="EZ7" s="298" t="s">
        <v>162</v>
      </c>
      <c r="FA7" s="298" t="s">
        <v>205</v>
      </c>
      <c r="FB7" s="299"/>
      <c r="FC7" s="83" t="s">
        <v>193</v>
      </c>
      <c r="FD7" s="84" t="s">
        <v>203</v>
      </c>
      <c r="FE7" s="84" t="s">
        <v>206</v>
      </c>
      <c r="FF7" s="198"/>
      <c r="FG7" s="83" t="s">
        <v>179</v>
      </c>
      <c r="FH7" s="84" t="s">
        <v>164</v>
      </c>
      <c r="FI7" s="84" t="s">
        <v>135</v>
      </c>
      <c r="FJ7" s="386" t="s">
        <v>282</v>
      </c>
      <c r="FK7" s="384" t="s">
        <v>211</v>
      </c>
      <c r="FL7" s="86" t="s">
        <v>176</v>
      </c>
      <c r="FM7" s="86"/>
      <c r="FN7" s="136"/>
      <c r="FO7" s="85" t="s">
        <v>323</v>
      </c>
      <c r="FP7" s="86" t="s">
        <v>165</v>
      </c>
      <c r="FQ7" s="86" t="s">
        <v>136</v>
      </c>
      <c r="FR7" s="386" t="s">
        <v>225</v>
      </c>
      <c r="FS7" s="384" t="s">
        <v>222</v>
      </c>
      <c r="FT7" s="385" t="s">
        <v>229</v>
      </c>
      <c r="FU7" s="385" t="s">
        <v>205</v>
      </c>
      <c r="FV7" s="405"/>
      <c r="FW7" s="384" t="s">
        <v>493</v>
      </c>
      <c r="FX7" s="385" t="s">
        <v>169</v>
      </c>
      <c r="FY7" s="385" t="s">
        <v>293</v>
      </c>
      <c r="FZ7" s="386"/>
      <c r="GA7" s="384" t="s">
        <v>164</v>
      </c>
      <c r="GB7" s="385" t="s">
        <v>192</v>
      </c>
      <c r="GC7" s="385"/>
      <c r="GD7" s="386"/>
      <c r="GE7" s="384" t="s">
        <v>553</v>
      </c>
      <c r="GF7" s="385" t="s">
        <v>198</v>
      </c>
      <c r="GG7" s="385" t="s">
        <v>274</v>
      </c>
      <c r="GH7" s="386"/>
      <c r="GI7" s="384" t="s">
        <v>186</v>
      </c>
      <c r="GJ7" s="385" t="s">
        <v>272</v>
      </c>
      <c r="GK7" s="385" t="s">
        <v>263</v>
      </c>
      <c r="GL7" s="405"/>
      <c r="GM7" s="384" t="s">
        <v>180</v>
      </c>
      <c r="GN7" s="385" t="s">
        <v>225</v>
      </c>
      <c r="GO7" s="385" t="s">
        <v>273</v>
      </c>
      <c r="GP7" s="386"/>
      <c r="GQ7" s="384" t="s">
        <v>209</v>
      </c>
      <c r="GR7" s="385" t="s">
        <v>205</v>
      </c>
      <c r="GS7" s="385" t="s">
        <v>184</v>
      </c>
      <c r="GT7" s="386"/>
      <c r="GU7" s="384" t="s">
        <v>255</v>
      </c>
      <c r="GV7" s="385" t="s">
        <v>537</v>
      </c>
      <c r="GW7" s="385"/>
      <c r="GX7" s="386"/>
      <c r="GY7" s="384" t="s">
        <v>484</v>
      </c>
      <c r="GZ7" s="385" t="s">
        <v>293</v>
      </c>
      <c r="HA7" s="385" t="s">
        <v>169</v>
      </c>
      <c r="HB7" s="386"/>
      <c r="HC7" s="384" t="s">
        <v>186</v>
      </c>
      <c r="HD7" s="385" t="s">
        <v>198</v>
      </c>
      <c r="HE7" s="385" t="s">
        <v>293</v>
      </c>
      <c r="HF7" s="386"/>
      <c r="HG7" s="384" t="s">
        <v>270</v>
      </c>
      <c r="HH7" s="385" t="s">
        <v>272</v>
      </c>
      <c r="HI7" s="385" t="s">
        <v>180</v>
      </c>
      <c r="HJ7" s="386"/>
      <c r="HK7" s="384" t="s">
        <v>192</v>
      </c>
      <c r="HL7" s="385" t="s">
        <v>323</v>
      </c>
      <c r="HM7" s="385" t="s">
        <v>225</v>
      </c>
      <c r="HN7" s="386"/>
      <c r="HO7" s="83" t="s">
        <v>205</v>
      </c>
      <c r="HP7" s="84" t="s">
        <v>209</v>
      </c>
      <c r="HQ7" s="84" t="s">
        <v>299</v>
      </c>
      <c r="HR7" s="198"/>
      <c r="HS7" s="83" t="s">
        <v>493</v>
      </c>
      <c r="HT7" s="84" t="s">
        <v>301</v>
      </c>
      <c r="HU7" s="84" t="s">
        <v>162</v>
      </c>
      <c r="HV7" s="198"/>
      <c r="HW7" s="83" t="s">
        <v>471</v>
      </c>
      <c r="HX7" s="84" t="s">
        <v>198</v>
      </c>
      <c r="HY7" s="84" t="s">
        <v>186</v>
      </c>
      <c r="HZ7" s="198" t="s">
        <v>135</v>
      </c>
      <c r="IA7" s="384" t="s">
        <v>5</v>
      </c>
      <c r="IB7" s="385"/>
      <c r="IC7" s="385"/>
      <c r="ID7" s="386"/>
      <c r="IE7" s="762" t="s">
        <v>604</v>
      </c>
      <c r="IF7" s="763"/>
      <c r="IG7" s="763"/>
      <c r="IH7" s="764"/>
      <c r="II7" s="384"/>
      <c r="IJ7" s="385"/>
      <c r="IK7" s="385"/>
      <c r="IL7" s="386"/>
      <c r="IM7" s="851"/>
      <c r="IN7" s="39" t="s">
        <v>34</v>
      </c>
      <c r="IO7" s="81">
        <f t="shared" ref="IO7" si="12">COUNTIF($GM7:$IH7,"*○*")</f>
        <v>15</v>
      </c>
      <c r="IP7" s="82">
        <f t="shared" ref="IP7" si="13">COUNTIF($GM7:$IH7,"*●*")</f>
        <v>14</v>
      </c>
      <c r="IQ7" s="82">
        <f t="shared" ref="IQ7" si="14">SUM(IO7:IP7)</f>
        <v>29</v>
      </c>
      <c r="IR7" s="101">
        <f t="shared" ref="IR7" si="15">IFERROR(IO7/IQ7,"")</f>
        <v>0.51724137931034486</v>
      </c>
      <c r="IS7" s="81">
        <f t="shared" ref="IS7" si="16">COUNTIF($HK7:$IH7,"*○*")</f>
        <v>4</v>
      </c>
      <c r="IT7" s="82">
        <f t="shared" ref="IT7" si="17">COUNTIF($HK7:$IH7,"*●*")</f>
        <v>8</v>
      </c>
      <c r="IU7" s="82">
        <f t="shared" ref="IU7" si="18">SUM(IS7:IT7)</f>
        <v>12</v>
      </c>
      <c r="IV7" s="101">
        <f t="shared" ref="IV7" si="19">IFERROR(IS7/IU7,"")</f>
        <v>0.33333333333333331</v>
      </c>
    </row>
    <row r="8" spans="1:313" s="32" customFormat="1" ht="18" thickBot="1" x14ac:dyDescent="0.25">
      <c r="A8" s="486" t="s">
        <v>1039</v>
      </c>
      <c r="B8" s="786" t="s">
        <v>81</v>
      </c>
      <c r="C8" s="832">
        <f ca="1">DATEDIF(D8,奨励会!$F$1,"Y")</f>
        <v>19</v>
      </c>
      <c r="D8" s="833">
        <v>37030</v>
      </c>
      <c r="E8" s="834" t="s">
        <v>354</v>
      </c>
      <c r="F8" s="779" t="s">
        <v>18</v>
      </c>
      <c r="G8" s="780" t="s">
        <v>16</v>
      </c>
      <c r="H8" s="781">
        <f t="shared" si="0"/>
        <v>66</v>
      </c>
      <c r="I8" s="782">
        <f t="shared" si="1"/>
        <v>47</v>
      </c>
      <c r="J8" s="782">
        <f t="shared" ref="J8:J13" si="20">SUM(H8:I8)</f>
        <v>113</v>
      </c>
      <c r="K8" s="783">
        <f t="shared" ref="K8:K13" si="21">IFERROR(H8/J8,"")</f>
        <v>0.58407079646017701</v>
      </c>
      <c r="L8" s="784" t="s">
        <v>29</v>
      </c>
      <c r="M8" s="784" t="s">
        <v>29</v>
      </c>
      <c r="N8" s="784" t="s">
        <v>20</v>
      </c>
      <c r="O8" s="785"/>
      <c r="P8" s="784" t="s">
        <v>20</v>
      </c>
      <c r="Q8" s="784" t="s">
        <v>20</v>
      </c>
      <c r="R8" s="784" t="s">
        <v>29</v>
      </c>
      <c r="S8" s="786"/>
      <c r="T8" s="787" t="s">
        <v>29</v>
      </c>
      <c r="U8" s="784" t="s">
        <v>29</v>
      </c>
      <c r="V8" s="784"/>
      <c r="W8" s="785"/>
      <c r="X8" s="784" t="s">
        <v>20</v>
      </c>
      <c r="Y8" s="784" t="s">
        <v>29</v>
      </c>
      <c r="Z8" s="784" t="s">
        <v>20</v>
      </c>
      <c r="AA8" s="786"/>
      <c r="AB8" s="787" t="s">
        <v>20</v>
      </c>
      <c r="AC8" s="784" t="s">
        <v>29</v>
      </c>
      <c r="AD8" s="784" t="s">
        <v>29</v>
      </c>
      <c r="AE8" s="785"/>
      <c r="AF8" s="784" t="s">
        <v>29</v>
      </c>
      <c r="AG8" s="784" t="s">
        <v>20</v>
      </c>
      <c r="AH8" s="784" t="s">
        <v>29</v>
      </c>
      <c r="AI8" s="786"/>
      <c r="AJ8" s="787" t="s">
        <v>5</v>
      </c>
      <c r="AK8" s="784"/>
      <c r="AL8" s="784"/>
      <c r="AM8" s="785"/>
      <c r="AN8" s="784" t="s">
        <v>20</v>
      </c>
      <c r="AO8" s="784" t="s">
        <v>29</v>
      </c>
      <c r="AP8" s="784" t="s">
        <v>20</v>
      </c>
      <c r="AQ8" s="786"/>
      <c r="AR8" s="787" t="s">
        <v>29</v>
      </c>
      <c r="AS8" s="784" t="s">
        <v>20</v>
      </c>
      <c r="AT8" s="784" t="s">
        <v>29</v>
      </c>
      <c r="AU8" s="785"/>
      <c r="AV8" s="784" t="s">
        <v>148</v>
      </c>
      <c r="AW8" s="784" t="s">
        <v>160</v>
      </c>
      <c r="AX8" s="784"/>
      <c r="AY8" s="786"/>
      <c r="AZ8" s="790" t="s">
        <v>161</v>
      </c>
      <c r="BA8" s="789" t="s">
        <v>174</v>
      </c>
      <c r="BB8" s="789" t="s">
        <v>165</v>
      </c>
      <c r="BC8" s="788"/>
      <c r="BD8" s="835" t="s">
        <v>162</v>
      </c>
      <c r="BE8" s="836" t="s">
        <v>147</v>
      </c>
      <c r="BF8" s="836" t="s">
        <v>176</v>
      </c>
      <c r="BG8" s="837"/>
      <c r="BH8" s="835" t="s">
        <v>163</v>
      </c>
      <c r="BI8" s="836" t="s">
        <v>222</v>
      </c>
      <c r="BJ8" s="836" t="s">
        <v>216</v>
      </c>
      <c r="BK8" s="838"/>
      <c r="BL8" s="835" t="s">
        <v>179</v>
      </c>
      <c r="BM8" s="836" t="s">
        <v>261</v>
      </c>
      <c r="BN8" s="836" t="s">
        <v>180</v>
      </c>
      <c r="BO8" s="838"/>
      <c r="BP8" s="835" t="s">
        <v>154</v>
      </c>
      <c r="BQ8" s="836" t="s">
        <v>145</v>
      </c>
      <c r="BR8" s="836" t="s">
        <v>156</v>
      </c>
      <c r="BS8" s="792"/>
      <c r="BT8" s="781" t="s">
        <v>150</v>
      </c>
      <c r="BU8" s="782" t="s">
        <v>144</v>
      </c>
      <c r="BV8" s="782"/>
      <c r="BW8" s="792"/>
      <c r="BX8" s="781" t="s">
        <v>252</v>
      </c>
      <c r="BY8" s="782" t="s">
        <v>148</v>
      </c>
      <c r="BZ8" s="782"/>
      <c r="CA8" s="792"/>
      <c r="CB8" s="781" t="s">
        <v>167</v>
      </c>
      <c r="CC8" s="782" t="s">
        <v>153</v>
      </c>
      <c r="CD8" s="782"/>
      <c r="CE8" s="793"/>
      <c r="CF8" s="794" t="s">
        <v>143</v>
      </c>
      <c r="CG8" s="782" t="s">
        <v>140</v>
      </c>
      <c r="CH8" s="782"/>
      <c r="CI8" s="792"/>
      <c r="CJ8" s="781" t="s">
        <v>174</v>
      </c>
      <c r="CK8" s="782" t="s">
        <v>253</v>
      </c>
      <c r="CL8" s="782"/>
      <c r="CM8" s="791"/>
      <c r="CN8" s="795" t="s">
        <v>165</v>
      </c>
      <c r="CO8" s="796" t="s">
        <v>154</v>
      </c>
      <c r="CP8" s="796"/>
      <c r="CQ8" s="797"/>
      <c r="CR8" s="795" t="s">
        <v>157</v>
      </c>
      <c r="CS8" s="796" t="s">
        <v>168</v>
      </c>
      <c r="CT8" s="796"/>
      <c r="CU8" s="797"/>
      <c r="CV8" s="795" t="s">
        <v>141</v>
      </c>
      <c r="CW8" s="796" t="s">
        <v>320</v>
      </c>
      <c r="CX8" s="796"/>
      <c r="CY8" s="796"/>
      <c r="CZ8" s="797"/>
      <c r="DA8" s="795" t="s">
        <v>255</v>
      </c>
      <c r="DB8" s="796" t="s">
        <v>175</v>
      </c>
      <c r="DC8" s="796"/>
      <c r="DD8" s="798"/>
      <c r="DE8" s="797"/>
      <c r="DF8" s="795" t="s">
        <v>177</v>
      </c>
      <c r="DG8" s="796" t="s">
        <v>252</v>
      </c>
      <c r="DH8" s="796"/>
      <c r="DI8" s="797"/>
      <c r="DJ8" s="795" t="s">
        <v>282</v>
      </c>
      <c r="DK8" s="796" t="s">
        <v>140</v>
      </c>
      <c r="DL8" s="796"/>
      <c r="DM8" s="796"/>
      <c r="DN8" s="797"/>
      <c r="DO8" s="795" t="s">
        <v>143</v>
      </c>
      <c r="DP8" s="796" t="s">
        <v>142</v>
      </c>
      <c r="DQ8" s="796"/>
      <c r="DR8" s="797"/>
      <c r="DS8" s="795" t="s">
        <v>179</v>
      </c>
      <c r="DT8" s="796" t="s">
        <v>138</v>
      </c>
      <c r="DU8" s="796"/>
      <c r="DV8" s="797"/>
      <c r="DW8" s="795" t="s">
        <v>257</v>
      </c>
      <c r="DX8" s="796" t="s">
        <v>160</v>
      </c>
      <c r="DY8" s="796"/>
      <c r="DZ8" s="797"/>
      <c r="EA8" s="839" t="s">
        <v>146</v>
      </c>
      <c r="EB8" s="840" t="s">
        <v>174</v>
      </c>
      <c r="EC8" s="840"/>
      <c r="ED8" s="841"/>
      <c r="EE8" s="839" t="s">
        <v>255</v>
      </c>
      <c r="EF8" s="840" t="s">
        <v>154</v>
      </c>
      <c r="EG8" s="840"/>
      <c r="EH8" s="788"/>
      <c r="EI8" s="839" t="s">
        <v>258</v>
      </c>
      <c r="EJ8" s="840" t="s">
        <v>140</v>
      </c>
      <c r="EK8" s="840"/>
      <c r="EL8" s="841"/>
      <c r="EM8" s="839" t="s">
        <v>143</v>
      </c>
      <c r="EN8" s="840" t="s">
        <v>158</v>
      </c>
      <c r="EO8" s="840"/>
      <c r="EP8" s="841"/>
      <c r="EQ8" s="835" t="s">
        <v>176</v>
      </c>
      <c r="ER8" s="836" t="s">
        <v>216</v>
      </c>
      <c r="ES8" s="836"/>
      <c r="ET8" s="838"/>
      <c r="EU8" s="835" t="s">
        <v>142</v>
      </c>
      <c r="EV8" s="836" t="s">
        <v>476</v>
      </c>
      <c r="EW8" s="836"/>
      <c r="EX8" s="837"/>
      <c r="EY8" s="839" t="s">
        <v>177</v>
      </c>
      <c r="EZ8" s="840" t="s">
        <v>146</v>
      </c>
      <c r="FA8" s="840"/>
      <c r="FB8" s="841"/>
      <c r="FC8" s="835" t="s">
        <v>138</v>
      </c>
      <c r="FD8" s="836" t="s">
        <v>255</v>
      </c>
      <c r="FE8" s="836" t="s">
        <v>149</v>
      </c>
      <c r="FF8" s="490"/>
      <c r="FG8" s="487" t="s">
        <v>5</v>
      </c>
      <c r="FH8" s="488"/>
      <c r="FI8" s="488"/>
      <c r="FJ8" s="490"/>
      <c r="FK8" s="487" t="s">
        <v>175</v>
      </c>
      <c r="FL8" s="488" t="s">
        <v>140</v>
      </c>
      <c r="FM8" s="488"/>
      <c r="FN8" s="490"/>
      <c r="FO8" s="487" t="s">
        <v>147</v>
      </c>
      <c r="FP8" s="488" t="s">
        <v>141</v>
      </c>
      <c r="FQ8" s="488"/>
      <c r="FR8" s="490"/>
      <c r="FS8" s="487" t="s">
        <v>143</v>
      </c>
      <c r="FT8" s="488" t="s">
        <v>142</v>
      </c>
      <c r="FU8" s="488"/>
      <c r="FV8" s="489"/>
      <c r="FW8" s="487" t="s">
        <v>165</v>
      </c>
      <c r="FX8" s="488" t="s">
        <v>160</v>
      </c>
      <c r="FY8" s="488"/>
      <c r="FZ8" s="490"/>
      <c r="GA8" s="487" t="s">
        <v>146</v>
      </c>
      <c r="GB8" s="488" t="s">
        <v>181</v>
      </c>
      <c r="GC8" s="488"/>
      <c r="GD8" s="490"/>
      <c r="GE8" s="487" t="s">
        <v>5</v>
      </c>
      <c r="GF8" s="488"/>
      <c r="GG8" s="488"/>
      <c r="GH8" s="490"/>
      <c r="GI8" s="487" t="s">
        <v>5</v>
      </c>
      <c r="GJ8" s="488"/>
      <c r="GK8" s="488"/>
      <c r="GL8" s="489"/>
      <c r="GM8" s="487" t="s">
        <v>148</v>
      </c>
      <c r="GN8" s="488" t="s">
        <v>140</v>
      </c>
      <c r="GO8" s="488"/>
      <c r="GP8" s="490"/>
      <c r="GQ8" s="487" t="s">
        <v>161</v>
      </c>
      <c r="GR8" s="488" t="s">
        <v>154</v>
      </c>
      <c r="GS8" s="488"/>
      <c r="GT8" s="490"/>
      <c r="GU8" s="487" t="s">
        <v>258</v>
      </c>
      <c r="GV8" s="488" t="s">
        <v>253</v>
      </c>
      <c r="GW8" s="488"/>
      <c r="GX8" s="490"/>
      <c r="GY8" s="487" t="s">
        <v>174</v>
      </c>
      <c r="GZ8" s="488" t="s">
        <v>147</v>
      </c>
      <c r="HA8" s="488"/>
      <c r="HB8" s="490"/>
      <c r="HC8" s="487" t="s">
        <v>601</v>
      </c>
      <c r="HD8" s="488" t="s">
        <v>162</v>
      </c>
      <c r="HE8" s="488"/>
      <c r="HF8" s="490"/>
      <c r="HG8" s="487" t="s">
        <v>574</v>
      </c>
      <c r="HH8" s="488" t="s">
        <v>153</v>
      </c>
      <c r="HI8" s="488"/>
      <c r="HJ8" s="490"/>
      <c r="HK8" s="487" t="s">
        <v>177</v>
      </c>
      <c r="HL8" s="488" t="s">
        <v>216</v>
      </c>
      <c r="HM8" s="488"/>
      <c r="HN8" s="490"/>
      <c r="HO8" s="487" t="s">
        <v>211</v>
      </c>
      <c r="HP8" s="488" t="s">
        <v>176</v>
      </c>
      <c r="HQ8" s="488"/>
      <c r="HR8" s="490"/>
      <c r="HS8" s="487" t="s">
        <v>557</v>
      </c>
      <c r="HT8" s="488" t="s">
        <v>161</v>
      </c>
      <c r="HU8" s="488"/>
      <c r="HV8" s="490"/>
      <c r="HW8" s="842" t="s">
        <v>253</v>
      </c>
      <c r="HX8" s="843" t="s">
        <v>255</v>
      </c>
      <c r="HY8" s="843" t="s">
        <v>930</v>
      </c>
      <c r="HZ8" s="844" t="s">
        <v>931</v>
      </c>
      <c r="IA8" s="845"/>
      <c r="IB8" s="845"/>
      <c r="IC8" s="845"/>
      <c r="ID8" s="845"/>
      <c r="IE8" s="962"/>
      <c r="IF8" s="845"/>
      <c r="IG8" s="845"/>
      <c r="IH8" s="845"/>
      <c r="II8" s="845"/>
      <c r="IJ8" s="845"/>
      <c r="IK8" s="845"/>
      <c r="IL8" s="846"/>
      <c r="IM8" s="845"/>
      <c r="IN8" s="845"/>
      <c r="IO8" s="845"/>
      <c r="IP8" s="846"/>
      <c r="IQ8" s="963"/>
      <c r="IR8" s="843"/>
      <c r="IS8" s="843"/>
      <c r="IT8" s="964"/>
      <c r="IU8" s="866" t="s">
        <v>955</v>
      </c>
      <c r="IV8" s="846" t="s">
        <v>81</v>
      </c>
      <c r="IW8" s="781">
        <f>COUNTIF($GE8:$HZ8,"*○*")</f>
        <v>14</v>
      </c>
      <c r="IX8" s="782">
        <f>COUNTIF($GE8:$HZ8,"*●*")</f>
        <v>6</v>
      </c>
      <c r="IY8" s="782">
        <f>SUM(IW8:IX8)</f>
        <v>20</v>
      </c>
      <c r="IZ8" s="868">
        <f>IFERROR(IW8/IY8,"")</f>
        <v>0.7</v>
      </c>
      <c r="JA8" s="877">
        <f>COUNTIF($HC8:$HZ8,"*○*")</f>
        <v>7</v>
      </c>
      <c r="JB8" s="782">
        <f>COUNTIF($HC8:$HZ8,"*●*")</f>
        <v>5</v>
      </c>
      <c r="JC8" s="782">
        <f>SUM(JA8:JB8)</f>
        <v>12</v>
      </c>
      <c r="JD8" s="878">
        <f>IFERROR(JA8/JC8,"")</f>
        <v>0.58333333333333337</v>
      </c>
    </row>
    <row r="9" spans="1:313" s="32" customFormat="1" ht="18" thickBot="1" x14ac:dyDescent="0.25">
      <c r="A9" s="486" t="s">
        <v>1039</v>
      </c>
      <c r="B9" s="46" t="s">
        <v>83</v>
      </c>
      <c r="C9" s="799">
        <f ca="1">DATEDIF(D9,奨励会!$F$1,"Y")</f>
        <v>19</v>
      </c>
      <c r="D9" s="812">
        <v>37274</v>
      </c>
      <c r="E9" s="204" t="s">
        <v>354</v>
      </c>
      <c r="F9" s="58" t="s">
        <v>18</v>
      </c>
      <c r="G9" s="91" t="s">
        <v>16</v>
      </c>
      <c r="H9" s="81">
        <f t="shared" si="0"/>
        <v>57</v>
      </c>
      <c r="I9" s="82">
        <f t="shared" si="1"/>
        <v>55</v>
      </c>
      <c r="J9" s="82">
        <f t="shared" si="20"/>
        <v>112</v>
      </c>
      <c r="K9" s="101">
        <f t="shared" si="21"/>
        <v>0.5089285714285714</v>
      </c>
      <c r="L9" s="61" t="s">
        <v>20</v>
      </c>
      <c r="M9" s="61" t="s">
        <v>20</v>
      </c>
      <c r="N9" s="61"/>
      <c r="O9" s="62"/>
      <c r="P9" s="61" t="s">
        <v>29</v>
      </c>
      <c r="Q9" s="61" t="s">
        <v>20</v>
      </c>
      <c r="R9" s="63"/>
      <c r="S9" s="94"/>
      <c r="T9" s="64" t="s">
        <v>20</v>
      </c>
      <c r="U9" s="61" t="s">
        <v>20</v>
      </c>
      <c r="V9" s="63"/>
      <c r="W9" s="893"/>
      <c r="X9" s="61" t="s">
        <v>29</v>
      </c>
      <c r="Y9" s="61" t="s">
        <v>20</v>
      </c>
      <c r="Z9" s="63"/>
      <c r="AA9" s="94"/>
      <c r="AB9" s="64" t="s">
        <v>29</v>
      </c>
      <c r="AC9" s="61" t="s">
        <v>20</v>
      </c>
      <c r="AD9" s="63" t="s">
        <v>149</v>
      </c>
      <c r="AE9" s="60"/>
      <c r="AF9" s="38" t="s">
        <v>20</v>
      </c>
      <c r="AG9" s="38" t="s">
        <v>20</v>
      </c>
      <c r="AH9" s="59"/>
      <c r="AI9" s="93"/>
      <c r="AJ9" s="49" t="s">
        <v>20</v>
      </c>
      <c r="AK9" s="38" t="s">
        <v>20</v>
      </c>
      <c r="AL9" s="59"/>
      <c r="AM9" s="60"/>
      <c r="AN9" s="38" t="s">
        <v>20</v>
      </c>
      <c r="AO9" s="38" t="s">
        <v>29</v>
      </c>
      <c r="AP9" s="59"/>
      <c r="AQ9" s="93"/>
      <c r="AR9" s="49" t="s">
        <v>29</v>
      </c>
      <c r="AS9" s="38" t="s">
        <v>29</v>
      </c>
      <c r="AT9" s="59"/>
      <c r="AU9" s="60"/>
      <c r="AV9" s="38" t="s">
        <v>144</v>
      </c>
      <c r="AW9" s="38" t="s">
        <v>150</v>
      </c>
      <c r="AX9" s="59"/>
      <c r="AY9" s="93"/>
      <c r="AZ9" s="56" t="s">
        <v>252</v>
      </c>
      <c r="BA9" s="48" t="s">
        <v>157</v>
      </c>
      <c r="BB9" s="48"/>
      <c r="BC9" s="39"/>
      <c r="BD9" s="81" t="s">
        <v>141</v>
      </c>
      <c r="BE9" s="82" t="s">
        <v>177</v>
      </c>
      <c r="BF9" s="82"/>
      <c r="BG9" s="118"/>
      <c r="BH9" s="81" t="s">
        <v>256</v>
      </c>
      <c r="BI9" s="84" t="s">
        <v>148</v>
      </c>
      <c r="BJ9" s="84"/>
      <c r="BK9" s="198"/>
      <c r="BL9" s="83" t="s">
        <v>151</v>
      </c>
      <c r="BM9" s="84" t="s">
        <v>153</v>
      </c>
      <c r="BN9" s="84"/>
      <c r="BO9" s="198"/>
      <c r="BP9" s="83" t="s">
        <v>168</v>
      </c>
      <c r="BQ9" s="84" t="s">
        <v>167</v>
      </c>
      <c r="BR9" s="84"/>
      <c r="BS9" s="198"/>
      <c r="BT9" s="83" t="s">
        <v>253</v>
      </c>
      <c r="BU9" s="84" t="s">
        <v>181</v>
      </c>
      <c r="BV9" s="84"/>
      <c r="BW9" s="198"/>
      <c r="BX9" s="83" t="s">
        <v>144</v>
      </c>
      <c r="BY9" s="84" t="s">
        <v>150</v>
      </c>
      <c r="BZ9" s="84" t="s">
        <v>195</v>
      </c>
      <c r="CA9" s="134"/>
      <c r="CB9" s="81" t="s">
        <v>157</v>
      </c>
      <c r="CC9" s="82" t="s">
        <v>158</v>
      </c>
      <c r="CD9" s="82"/>
      <c r="CE9" s="276"/>
      <c r="CF9" s="274" t="s">
        <v>252</v>
      </c>
      <c r="CG9" s="82" t="s">
        <v>259</v>
      </c>
      <c r="CH9" s="82"/>
      <c r="CI9" s="134"/>
      <c r="CJ9" s="85" t="s">
        <v>154</v>
      </c>
      <c r="CK9" s="86" t="s">
        <v>143</v>
      </c>
      <c r="CL9" s="86"/>
      <c r="CM9" s="300"/>
      <c r="CN9" s="294" t="s">
        <v>255</v>
      </c>
      <c r="CO9" s="295" t="s">
        <v>153</v>
      </c>
      <c r="CP9" s="295"/>
      <c r="CQ9" s="296"/>
      <c r="CR9" s="294" t="s">
        <v>168</v>
      </c>
      <c r="CS9" s="295" t="s">
        <v>138</v>
      </c>
      <c r="CT9" s="77"/>
      <c r="CU9" s="285"/>
      <c r="CV9" s="69" t="s">
        <v>253</v>
      </c>
      <c r="CW9" s="77" t="s">
        <v>144</v>
      </c>
      <c r="CX9" s="77"/>
      <c r="CY9" s="77"/>
      <c r="CZ9" s="285"/>
      <c r="DA9" s="69" t="s">
        <v>320</v>
      </c>
      <c r="DB9" s="77" t="s">
        <v>160</v>
      </c>
      <c r="DC9" s="77"/>
      <c r="DD9" s="310"/>
      <c r="DE9" s="285"/>
      <c r="DF9" s="69" t="s">
        <v>141</v>
      </c>
      <c r="DG9" s="77" t="s">
        <v>258</v>
      </c>
      <c r="DH9" s="77"/>
      <c r="DI9" s="285"/>
      <c r="DJ9" s="69" t="s">
        <v>252</v>
      </c>
      <c r="DK9" s="77" t="s">
        <v>259</v>
      </c>
      <c r="DL9" s="77"/>
      <c r="DM9" s="77"/>
      <c r="DN9" s="285"/>
      <c r="DO9" s="69" t="s">
        <v>169</v>
      </c>
      <c r="DP9" s="77" t="s">
        <v>151</v>
      </c>
      <c r="DQ9" s="77"/>
      <c r="DR9" s="285"/>
      <c r="DS9" s="69" t="s">
        <v>255</v>
      </c>
      <c r="DT9" s="77" t="s">
        <v>146</v>
      </c>
      <c r="DU9" s="77"/>
      <c r="DV9" s="285"/>
      <c r="DW9" s="69" t="s">
        <v>143</v>
      </c>
      <c r="DX9" s="77" t="s">
        <v>167</v>
      </c>
      <c r="DY9" s="77"/>
      <c r="DZ9" s="285"/>
      <c r="EA9" s="69" t="s">
        <v>142</v>
      </c>
      <c r="EB9" s="77" t="s">
        <v>160</v>
      </c>
      <c r="EC9" s="77"/>
      <c r="ED9" s="285"/>
      <c r="EE9" s="69" t="s">
        <v>257</v>
      </c>
      <c r="EF9" s="77" t="s">
        <v>141</v>
      </c>
      <c r="EG9" s="77"/>
      <c r="EH9" s="39"/>
      <c r="EI9" s="69" t="s">
        <v>176</v>
      </c>
      <c r="EJ9" s="77" t="s">
        <v>259</v>
      </c>
      <c r="EK9" s="77"/>
      <c r="EL9" s="285"/>
      <c r="EM9" s="69" t="s">
        <v>258</v>
      </c>
      <c r="EN9" s="77" t="s">
        <v>154</v>
      </c>
      <c r="EO9" s="77"/>
      <c r="EP9" s="285"/>
      <c r="EQ9" s="81" t="s">
        <v>165</v>
      </c>
      <c r="ER9" s="82" t="s">
        <v>255</v>
      </c>
      <c r="ES9" s="82"/>
      <c r="ET9" s="134"/>
      <c r="EU9" s="384" t="s">
        <v>146</v>
      </c>
      <c r="EV9" s="385" t="s">
        <v>256</v>
      </c>
      <c r="EW9" s="385"/>
      <c r="EX9" s="405"/>
      <c r="EY9" s="356" t="s">
        <v>167</v>
      </c>
      <c r="EZ9" s="357" t="s">
        <v>142</v>
      </c>
      <c r="FA9" s="357"/>
      <c r="FB9" s="354"/>
      <c r="FC9" s="384" t="s">
        <v>157</v>
      </c>
      <c r="FD9" s="385" t="s">
        <v>147</v>
      </c>
      <c r="FE9" s="385"/>
      <c r="FF9" s="386"/>
      <c r="FG9" s="83" t="s">
        <v>181</v>
      </c>
      <c r="FH9" s="84" t="s">
        <v>158</v>
      </c>
      <c r="FI9" s="84"/>
      <c r="FJ9" s="198"/>
      <c r="FK9" s="83" t="s">
        <v>178</v>
      </c>
      <c r="FL9" s="84" t="s">
        <v>259</v>
      </c>
      <c r="FM9" s="84"/>
      <c r="FN9" s="198"/>
      <c r="FO9" s="83" t="s">
        <v>175</v>
      </c>
      <c r="FP9" s="84" t="s">
        <v>151</v>
      </c>
      <c r="FQ9" s="84"/>
      <c r="FR9" s="198"/>
      <c r="FS9" s="83" t="s">
        <v>193</v>
      </c>
      <c r="FT9" s="84" t="s">
        <v>148</v>
      </c>
      <c r="FU9" s="84"/>
      <c r="FV9" s="120"/>
      <c r="FW9" s="83" t="s">
        <v>568</v>
      </c>
      <c r="FX9" s="86" t="s">
        <v>253</v>
      </c>
      <c r="FY9" s="86"/>
      <c r="FZ9" s="136"/>
      <c r="GA9" s="85" t="s">
        <v>256</v>
      </c>
      <c r="GB9" s="86" t="s">
        <v>164</v>
      </c>
      <c r="GC9" s="86"/>
      <c r="GD9" s="136"/>
      <c r="GE9" s="85" t="s">
        <v>169</v>
      </c>
      <c r="GF9" s="86" t="s">
        <v>136</v>
      </c>
      <c r="GG9" s="385" t="s">
        <v>153</v>
      </c>
      <c r="GH9" s="386"/>
      <c r="GI9" s="384" t="s">
        <v>147</v>
      </c>
      <c r="GJ9" s="385" t="s">
        <v>181</v>
      </c>
      <c r="GK9" s="385"/>
      <c r="GL9" s="405"/>
      <c r="GM9" s="384" t="s">
        <v>258</v>
      </c>
      <c r="GN9" s="385" t="s">
        <v>259</v>
      </c>
      <c r="GO9" s="385"/>
      <c r="GP9" s="386"/>
      <c r="GQ9" s="384" t="s">
        <v>537</v>
      </c>
      <c r="GR9" s="385" t="s">
        <v>575</v>
      </c>
      <c r="GS9" s="385"/>
      <c r="GT9" s="386"/>
      <c r="GU9" s="384" t="s">
        <v>151</v>
      </c>
      <c r="GV9" s="385" t="s">
        <v>193</v>
      </c>
      <c r="GW9" s="385"/>
      <c r="GX9" s="386"/>
      <c r="GY9" s="384" t="s">
        <v>253</v>
      </c>
      <c r="GZ9" s="385" t="s">
        <v>255</v>
      </c>
      <c r="HA9" s="385"/>
      <c r="HB9" s="386"/>
      <c r="HC9" s="384" t="s">
        <v>174</v>
      </c>
      <c r="HD9" s="385" t="s">
        <v>161</v>
      </c>
      <c r="HE9" s="385"/>
      <c r="HF9" s="386"/>
      <c r="HG9" s="384" t="s">
        <v>601</v>
      </c>
      <c r="HH9" s="385" t="s">
        <v>176</v>
      </c>
      <c r="HI9" s="385"/>
      <c r="HJ9" s="386"/>
      <c r="HK9" s="384" t="s">
        <v>146</v>
      </c>
      <c r="HL9" s="385" t="s">
        <v>257</v>
      </c>
      <c r="HM9" s="385"/>
      <c r="HN9" s="386"/>
      <c r="HO9" s="384" t="s">
        <v>137</v>
      </c>
      <c r="HP9" s="385" t="s">
        <v>557</v>
      </c>
      <c r="HQ9" s="385"/>
      <c r="HR9" s="386"/>
      <c r="HS9" s="384" t="s">
        <v>258</v>
      </c>
      <c r="HT9" s="385" t="s">
        <v>151</v>
      </c>
      <c r="HU9" s="385"/>
      <c r="HV9" s="386"/>
      <c r="HW9" s="384" t="s">
        <v>177</v>
      </c>
      <c r="HX9" s="385" t="s">
        <v>574</v>
      </c>
      <c r="HY9" s="385"/>
      <c r="HZ9" s="386"/>
      <c r="IA9" s="762" t="s">
        <v>255</v>
      </c>
      <c r="IB9" s="763" t="s">
        <v>253</v>
      </c>
      <c r="IC9" s="763" t="s">
        <v>957</v>
      </c>
      <c r="ID9" s="894" t="s">
        <v>931</v>
      </c>
      <c r="IE9" s="965"/>
      <c r="IF9" s="966"/>
      <c r="IG9" s="966"/>
      <c r="IH9" s="966"/>
      <c r="II9" s="966"/>
      <c r="IJ9" s="966"/>
      <c r="IK9" s="966"/>
      <c r="IL9" s="778"/>
      <c r="IM9" s="966"/>
      <c r="IN9" s="966"/>
      <c r="IO9" s="966"/>
      <c r="IP9" s="966"/>
      <c r="IQ9" s="967"/>
      <c r="IR9" s="763"/>
      <c r="IS9" s="763"/>
      <c r="IT9" s="894"/>
      <c r="IU9" s="778"/>
      <c r="IV9" s="778" t="s">
        <v>83</v>
      </c>
      <c r="IW9" s="81">
        <f>COUNTIF($GE9:$HZ9,"*○*")</f>
        <v>14</v>
      </c>
      <c r="IX9" s="82">
        <f>COUNTIF($GE9:$HZ9,"*●*")</f>
        <v>10</v>
      </c>
      <c r="IY9" s="82">
        <f>SUM(IW9:IX9)</f>
        <v>24</v>
      </c>
      <c r="IZ9" s="871">
        <f>IFERROR(IW9/IY9,"")</f>
        <v>0.58333333333333337</v>
      </c>
      <c r="JA9" s="415">
        <f>COUNTIF($HC9:$HZ9,"*○*")</f>
        <v>8</v>
      </c>
      <c r="JB9" s="82">
        <f>COUNTIF($HC9:$HZ9,"*●*")</f>
        <v>4</v>
      </c>
      <c r="JC9" s="82">
        <f>SUM(JA9:JB9)</f>
        <v>12</v>
      </c>
      <c r="JD9" s="413">
        <f>IFERROR(JA9/JC9,"")</f>
        <v>0.66666666666666663</v>
      </c>
    </row>
    <row r="10" spans="1:313" s="32" customFormat="1" ht="18" thickBot="1" x14ac:dyDescent="0.25">
      <c r="A10" s="486" t="s">
        <v>1039</v>
      </c>
      <c r="B10" s="46" t="s">
        <v>23</v>
      </c>
      <c r="C10" s="799">
        <f ca="1">DATEDIF(D10,奨励会!$F$1,"Y")</f>
        <v>21</v>
      </c>
      <c r="D10" s="812">
        <v>36379</v>
      </c>
      <c r="E10" s="204" t="s">
        <v>350</v>
      </c>
      <c r="F10" s="91" t="s">
        <v>18</v>
      </c>
      <c r="G10" s="78" t="s">
        <v>16</v>
      </c>
      <c r="H10" s="968">
        <f t="shared" si="0"/>
        <v>63</v>
      </c>
      <c r="I10" s="82">
        <f t="shared" si="1"/>
        <v>55</v>
      </c>
      <c r="J10" s="82">
        <f t="shared" si="20"/>
        <v>118</v>
      </c>
      <c r="K10" s="101">
        <f t="shared" si="21"/>
        <v>0.53389830508474578</v>
      </c>
      <c r="L10" s="61" t="s">
        <v>20</v>
      </c>
      <c r="M10" s="65" t="s">
        <v>155</v>
      </c>
      <c r="N10" s="63" t="s">
        <v>156</v>
      </c>
      <c r="O10" s="39" t="s">
        <v>29</v>
      </c>
      <c r="P10" s="38" t="s">
        <v>20</v>
      </c>
      <c r="Q10" s="38" t="s">
        <v>20</v>
      </c>
      <c r="R10" s="38"/>
      <c r="S10" s="48"/>
      <c r="T10" s="49" t="s">
        <v>20</v>
      </c>
      <c r="U10" s="38" t="s">
        <v>29</v>
      </c>
      <c r="V10" s="38"/>
      <c r="W10" s="39"/>
      <c r="X10" s="38" t="s">
        <v>29</v>
      </c>
      <c r="Y10" s="38" t="s">
        <v>20</v>
      </c>
      <c r="Z10" s="38"/>
      <c r="AA10" s="48"/>
      <c r="AB10" s="49" t="s">
        <v>20</v>
      </c>
      <c r="AC10" s="38" t="s">
        <v>29</v>
      </c>
      <c r="AD10" s="59"/>
      <c r="AE10" s="39"/>
      <c r="AF10" s="38" t="s">
        <v>29</v>
      </c>
      <c r="AG10" s="38" t="s">
        <v>29</v>
      </c>
      <c r="AH10" s="38"/>
      <c r="AI10" s="48"/>
      <c r="AJ10" s="49" t="s">
        <v>29</v>
      </c>
      <c r="AK10" s="38" t="s">
        <v>29</v>
      </c>
      <c r="AL10" s="59"/>
      <c r="AM10" s="39"/>
      <c r="AN10" s="38" t="s">
        <v>20</v>
      </c>
      <c r="AO10" s="38" t="s">
        <v>20</v>
      </c>
      <c r="AP10" s="59"/>
      <c r="AQ10" s="48"/>
      <c r="AR10" s="49" t="s">
        <v>20</v>
      </c>
      <c r="AS10" s="38" t="s">
        <v>20</v>
      </c>
      <c r="AT10" s="59"/>
      <c r="AU10" s="39"/>
      <c r="AV10" s="38" t="s">
        <v>157</v>
      </c>
      <c r="AW10" s="38" t="s">
        <v>158</v>
      </c>
      <c r="AX10" s="59"/>
      <c r="AY10" s="48"/>
      <c r="AZ10" s="56" t="s">
        <v>168</v>
      </c>
      <c r="BA10" s="48" t="s">
        <v>256</v>
      </c>
      <c r="BB10" s="48"/>
      <c r="BC10" s="39"/>
      <c r="BD10" s="81" t="s">
        <v>139</v>
      </c>
      <c r="BE10" s="82" t="s">
        <v>167</v>
      </c>
      <c r="BF10" s="82"/>
      <c r="BG10" s="118"/>
      <c r="BH10" s="81" t="s">
        <v>174</v>
      </c>
      <c r="BI10" s="82" t="s">
        <v>153</v>
      </c>
      <c r="BJ10" s="82"/>
      <c r="BK10" s="134"/>
      <c r="BL10" s="81" t="s">
        <v>140</v>
      </c>
      <c r="BM10" s="82" t="s">
        <v>148</v>
      </c>
      <c r="BN10" s="82"/>
      <c r="BO10" s="134"/>
      <c r="BP10" s="81" t="s">
        <v>259</v>
      </c>
      <c r="BQ10" s="82" t="s">
        <v>320</v>
      </c>
      <c r="BR10" s="82"/>
      <c r="BS10" s="134"/>
      <c r="BT10" s="81" t="s">
        <v>252</v>
      </c>
      <c r="BU10" s="82" t="s">
        <v>253</v>
      </c>
      <c r="BV10" s="82"/>
      <c r="BW10" s="134"/>
      <c r="BX10" s="81" t="s">
        <v>160</v>
      </c>
      <c r="BY10" s="82" t="s">
        <v>168</v>
      </c>
      <c r="BZ10" s="82"/>
      <c r="CA10" s="134"/>
      <c r="CB10" s="81" t="s">
        <v>144</v>
      </c>
      <c r="CC10" s="82" t="s">
        <v>143</v>
      </c>
      <c r="CD10" s="82"/>
      <c r="CE10" s="276"/>
      <c r="CF10" s="274" t="s">
        <v>141</v>
      </c>
      <c r="CG10" s="82" t="s">
        <v>167</v>
      </c>
      <c r="CH10" s="82"/>
      <c r="CI10" s="134"/>
      <c r="CJ10" s="81" t="s">
        <v>211</v>
      </c>
      <c r="CK10" s="82" t="s">
        <v>255</v>
      </c>
      <c r="CL10" s="82"/>
      <c r="CM10" s="118"/>
      <c r="CN10" s="69" t="s">
        <v>205</v>
      </c>
      <c r="CO10" s="77" t="s">
        <v>259</v>
      </c>
      <c r="CP10" s="77"/>
      <c r="CQ10" s="285"/>
      <c r="CR10" s="294" t="s">
        <v>179</v>
      </c>
      <c r="CS10" s="295" t="s">
        <v>150</v>
      </c>
      <c r="CT10" s="295"/>
      <c r="CU10" s="296"/>
      <c r="CV10" s="294" t="s">
        <v>157</v>
      </c>
      <c r="CW10" s="295" t="s">
        <v>146</v>
      </c>
      <c r="CX10" s="77"/>
      <c r="CY10" s="77"/>
      <c r="CZ10" s="285"/>
      <c r="DA10" s="69" t="s">
        <v>142</v>
      </c>
      <c r="DB10" s="77" t="s">
        <v>178</v>
      </c>
      <c r="DC10" s="77"/>
      <c r="DD10" s="310"/>
      <c r="DE10" s="285"/>
      <c r="DF10" s="69" t="s">
        <v>252</v>
      </c>
      <c r="DG10" s="77" t="s">
        <v>141</v>
      </c>
      <c r="DH10" s="77"/>
      <c r="DI10" s="285"/>
      <c r="DJ10" s="69" t="s">
        <v>256</v>
      </c>
      <c r="DK10" s="77" t="s">
        <v>282</v>
      </c>
      <c r="DL10" s="77"/>
      <c r="DM10" s="77"/>
      <c r="DN10" s="285"/>
      <c r="DO10" s="69" t="s">
        <v>148</v>
      </c>
      <c r="DP10" s="77" t="s">
        <v>140</v>
      </c>
      <c r="DQ10" s="77"/>
      <c r="DR10" s="285"/>
      <c r="DS10" s="69" t="s">
        <v>138</v>
      </c>
      <c r="DT10" s="77" t="s">
        <v>181</v>
      </c>
      <c r="DU10" s="77"/>
      <c r="DV10" s="285"/>
      <c r="DW10" s="69" t="s">
        <v>180</v>
      </c>
      <c r="DX10" s="77" t="s">
        <v>175</v>
      </c>
      <c r="DY10" s="77"/>
      <c r="DZ10" s="285"/>
      <c r="EA10" s="69" t="s">
        <v>160</v>
      </c>
      <c r="EB10" s="77" t="s">
        <v>153</v>
      </c>
      <c r="EC10" s="77"/>
      <c r="ED10" s="285"/>
      <c r="EE10" s="69" t="s">
        <v>253</v>
      </c>
      <c r="EF10" s="77" t="s">
        <v>259</v>
      </c>
      <c r="EG10" s="77"/>
      <c r="EH10" s="39"/>
      <c r="EI10" s="69" t="s">
        <v>141</v>
      </c>
      <c r="EJ10" s="77" t="s">
        <v>257</v>
      </c>
      <c r="EK10" s="77"/>
      <c r="EL10" s="285"/>
      <c r="EM10" s="69" t="s">
        <v>255</v>
      </c>
      <c r="EN10" s="77" t="s">
        <v>211</v>
      </c>
      <c r="EO10" s="77"/>
      <c r="EP10" s="285"/>
      <c r="EQ10" s="81" t="s">
        <v>143</v>
      </c>
      <c r="ER10" s="82" t="s">
        <v>138</v>
      </c>
      <c r="ES10" s="82"/>
      <c r="ET10" s="134"/>
      <c r="EU10" s="384" t="s">
        <v>229</v>
      </c>
      <c r="EV10" s="385" t="s">
        <v>163</v>
      </c>
      <c r="EW10" s="385"/>
      <c r="EX10" s="405"/>
      <c r="EY10" s="356" t="s">
        <v>181</v>
      </c>
      <c r="EZ10" s="357" t="s">
        <v>174</v>
      </c>
      <c r="FA10" s="357"/>
      <c r="FB10" s="354"/>
      <c r="FC10" s="384" t="s">
        <v>153</v>
      </c>
      <c r="FD10" s="385" t="s">
        <v>175</v>
      </c>
      <c r="FE10" s="385"/>
      <c r="FF10" s="386"/>
      <c r="FG10" s="124" t="s">
        <v>253</v>
      </c>
      <c r="FH10" s="125" t="s">
        <v>172</v>
      </c>
      <c r="FI10" s="125"/>
      <c r="FJ10" s="242"/>
      <c r="FK10" s="124" t="s">
        <v>158</v>
      </c>
      <c r="FL10" s="125" t="s">
        <v>147</v>
      </c>
      <c r="FM10" s="125"/>
      <c r="FN10" s="242"/>
      <c r="FO10" s="124" t="s">
        <v>255</v>
      </c>
      <c r="FP10" s="125" t="s">
        <v>140</v>
      </c>
      <c r="FQ10" s="125"/>
      <c r="FR10" s="242"/>
      <c r="FS10" s="124" t="s">
        <v>138</v>
      </c>
      <c r="FT10" s="125" t="s">
        <v>157</v>
      </c>
      <c r="FU10" s="125"/>
      <c r="FV10" s="126"/>
      <c r="FW10" s="124" t="s">
        <v>143</v>
      </c>
      <c r="FX10" s="125" t="s">
        <v>180</v>
      </c>
      <c r="FY10" s="125"/>
      <c r="FZ10" s="242"/>
      <c r="GA10" s="124" t="s">
        <v>181</v>
      </c>
      <c r="GB10" s="125" t="s">
        <v>161</v>
      </c>
      <c r="GC10" s="125"/>
      <c r="GD10" s="242"/>
      <c r="GE10" s="124" t="s">
        <v>179</v>
      </c>
      <c r="GF10" s="125" t="s">
        <v>142</v>
      </c>
      <c r="GG10" s="125"/>
      <c r="GH10" s="242"/>
      <c r="GI10" s="124" t="s">
        <v>177</v>
      </c>
      <c r="GJ10" s="125" t="s">
        <v>557</v>
      </c>
      <c r="GK10" s="125" t="s">
        <v>149</v>
      </c>
      <c r="GL10" s="405"/>
      <c r="GM10" s="384" t="s">
        <v>153</v>
      </c>
      <c r="GN10" s="385" t="s">
        <v>165</v>
      </c>
      <c r="GO10" s="385"/>
      <c r="GP10" s="386"/>
      <c r="GQ10" s="384" t="s">
        <v>255</v>
      </c>
      <c r="GR10" s="385" t="s">
        <v>259</v>
      </c>
      <c r="GS10" s="385"/>
      <c r="GT10" s="386"/>
      <c r="GU10" s="384" t="s">
        <v>140</v>
      </c>
      <c r="GV10" s="385" t="s">
        <v>147</v>
      </c>
      <c r="GW10" s="385"/>
      <c r="GX10" s="386"/>
      <c r="GY10" s="384" t="s">
        <v>181</v>
      </c>
      <c r="GZ10" s="385" t="s">
        <v>574</v>
      </c>
      <c r="HA10" s="385"/>
      <c r="HB10" s="386"/>
      <c r="HC10" s="384" t="s">
        <v>282</v>
      </c>
      <c r="HD10" s="385" t="s">
        <v>802</v>
      </c>
      <c r="HE10" s="385"/>
      <c r="HF10" s="386"/>
      <c r="HG10" s="384" t="s">
        <v>253</v>
      </c>
      <c r="HH10" s="385" t="s">
        <v>164</v>
      </c>
      <c r="HI10" s="385"/>
      <c r="HJ10" s="386"/>
      <c r="HK10" s="384" t="s">
        <v>216</v>
      </c>
      <c r="HL10" s="385" t="s">
        <v>258</v>
      </c>
      <c r="HM10" s="385"/>
      <c r="HN10" s="386"/>
      <c r="HO10" s="384" t="s">
        <v>557</v>
      </c>
      <c r="HP10" s="385" t="s">
        <v>146</v>
      </c>
      <c r="HQ10" s="385"/>
      <c r="HR10" s="386"/>
      <c r="HS10" s="384" t="s">
        <v>255</v>
      </c>
      <c r="HT10" s="385" t="s">
        <v>140</v>
      </c>
      <c r="HU10" s="385"/>
      <c r="HV10" s="386"/>
      <c r="HW10" s="384" t="s">
        <v>257</v>
      </c>
      <c r="HX10" s="385" t="s">
        <v>177</v>
      </c>
      <c r="HY10" s="385"/>
      <c r="HZ10" s="386"/>
      <c r="IA10" s="384" t="s">
        <v>181</v>
      </c>
      <c r="IB10" s="385" t="s">
        <v>575</v>
      </c>
      <c r="IC10" s="385"/>
      <c r="ID10" s="386"/>
      <c r="IE10" s="384" t="s">
        <v>601</v>
      </c>
      <c r="IF10" s="385" t="s">
        <v>282</v>
      </c>
      <c r="IG10" s="385"/>
      <c r="IH10" s="386"/>
      <c r="II10" s="384" t="s">
        <v>174</v>
      </c>
      <c r="IJ10" s="385" t="s">
        <v>253</v>
      </c>
      <c r="IK10" s="385"/>
      <c r="IL10" s="386"/>
      <c r="IM10" s="762" t="s">
        <v>180</v>
      </c>
      <c r="IN10" s="763" t="s">
        <v>557</v>
      </c>
      <c r="IO10" s="763" t="s">
        <v>957</v>
      </c>
      <c r="IP10" s="894" t="s">
        <v>931</v>
      </c>
      <c r="IQ10" s="967"/>
      <c r="IR10" s="763"/>
      <c r="IS10" s="763"/>
      <c r="IT10" s="894"/>
      <c r="IU10" s="778"/>
      <c r="IV10" s="778" t="s">
        <v>23</v>
      </c>
      <c r="IW10" s="81">
        <f>COUNTIF($GU10:$IP10,"*○*")</f>
        <v>16</v>
      </c>
      <c r="IX10" s="82">
        <f>COUNTIF($GU10:$IP10,"*●*")</f>
        <v>8</v>
      </c>
      <c r="IY10" s="82">
        <f>SUM(IW10:IX10)</f>
        <v>24</v>
      </c>
      <c r="IZ10" s="871">
        <f>IFERROR(IW10/IY10,"")</f>
        <v>0.66666666666666663</v>
      </c>
      <c r="JA10" s="415">
        <f>COUNTIF($HS10:$IP10,"*○*")</f>
        <v>8</v>
      </c>
      <c r="JB10" s="82">
        <f>COUNTIF($HS10:$IP10,"*●*")</f>
        <v>4</v>
      </c>
      <c r="JC10" s="82">
        <f>SUM(JA10:JB10)</f>
        <v>12</v>
      </c>
      <c r="JD10" s="413">
        <f>IFERROR(JA10/JC10,"")</f>
        <v>0.66666666666666663</v>
      </c>
    </row>
    <row r="11" spans="1:313" s="394" customFormat="1" ht="18" thickBot="1" x14ac:dyDescent="0.25">
      <c r="A11" s="486" t="s">
        <v>1039</v>
      </c>
      <c r="B11" s="969" t="s">
        <v>600</v>
      </c>
      <c r="C11" s="970">
        <f ca="1">DATEDIF(D11,奨励会!$F$1,"Y")</f>
        <v>22</v>
      </c>
      <c r="D11" s="971">
        <v>36091</v>
      </c>
      <c r="E11" s="972"/>
      <c r="F11" s="969" t="s">
        <v>496</v>
      </c>
      <c r="G11" s="973" t="s">
        <v>9</v>
      </c>
      <c r="H11" s="87">
        <f>COUNTIF($L11:$XFD11,"*○*")</f>
        <v>16</v>
      </c>
      <c r="I11" s="88">
        <f>COUNTIF($L11:$XFD11,"*●*")</f>
        <v>7</v>
      </c>
      <c r="J11" s="88">
        <f t="shared" si="20"/>
        <v>23</v>
      </c>
      <c r="K11" s="307">
        <f t="shared" si="21"/>
        <v>0.69565217391304346</v>
      </c>
      <c r="L11" s="974"/>
      <c r="M11" s="974"/>
      <c r="N11" s="974"/>
      <c r="O11" s="975"/>
      <c r="P11" s="974"/>
      <c r="Q11" s="974"/>
      <c r="R11" s="974"/>
      <c r="S11" s="973"/>
      <c r="T11" s="976"/>
      <c r="U11" s="974"/>
      <c r="V11" s="974"/>
      <c r="W11" s="975"/>
      <c r="X11" s="974"/>
      <c r="Y11" s="974"/>
      <c r="Z11" s="974"/>
      <c r="AA11" s="973"/>
      <c r="AB11" s="976"/>
      <c r="AC11" s="974"/>
      <c r="AD11" s="974"/>
      <c r="AE11" s="975"/>
      <c r="AF11" s="974"/>
      <c r="AG11" s="974"/>
      <c r="AH11" s="974"/>
      <c r="AI11" s="973"/>
      <c r="AJ11" s="976"/>
      <c r="AK11" s="974"/>
      <c r="AL11" s="974"/>
      <c r="AM11" s="975"/>
      <c r="AN11" s="974"/>
      <c r="AO11" s="974"/>
      <c r="AP11" s="974"/>
      <c r="AQ11" s="973"/>
      <c r="AR11" s="976"/>
      <c r="AS11" s="974"/>
      <c r="AT11" s="974"/>
      <c r="AU11" s="975"/>
      <c r="AV11" s="974"/>
      <c r="AW11" s="974"/>
      <c r="AX11" s="974"/>
      <c r="AY11" s="973"/>
      <c r="AZ11" s="977"/>
      <c r="BA11" s="973"/>
      <c r="BB11" s="973"/>
      <c r="BC11" s="975"/>
      <c r="BD11" s="381"/>
      <c r="BE11" s="382"/>
      <c r="BF11" s="382"/>
      <c r="BG11" s="395"/>
      <c r="BH11" s="381"/>
      <c r="BI11" s="382"/>
      <c r="BJ11" s="382"/>
      <c r="BK11" s="383"/>
      <c r="BL11" s="381"/>
      <c r="BM11" s="382"/>
      <c r="BN11" s="382"/>
      <c r="BO11" s="383"/>
      <c r="BP11" s="381"/>
      <c r="BQ11" s="382"/>
      <c r="BR11" s="382"/>
      <c r="BS11" s="383"/>
      <c r="BT11" s="381"/>
      <c r="BU11" s="382"/>
      <c r="BV11" s="382"/>
      <c r="BW11" s="383"/>
      <c r="BX11" s="381"/>
      <c r="BY11" s="382"/>
      <c r="BZ11" s="382"/>
      <c r="CA11" s="383"/>
      <c r="CB11" s="381"/>
      <c r="CC11" s="382"/>
      <c r="CD11" s="382"/>
      <c r="CE11" s="978"/>
      <c r="CF11" s="979"/>
      <c r="CG11" s="382"/>
      <c r="CH11" s="382"/>
      <c r="CI11" s="383"/>
      <c r="CJ11" s="381"/>
      <c r="CK11" s="382"/>
      <c r="CL11" s="382"/>
      <c r="CM11" s="395"/>
      <c r="CN11" s="361"/>
      <c r="CO11" s="362"/>
      <c r="CP11" s="362"/>
      <c r="CQ11" s="372"/>
      <c r="CR11" s="361"/>
      <c r="CS11" s="362"/>
      <c r="CT11" s="362"/>
      <c r="CU11" s="372"/>
      <c r="CV11" s="361"/>
      <c r="CW11" s="362"/>
      <c r="CX11" s="362"/>
      <c r="CY11" s="362"/>
      <c r="CZ11" s="372"/>
      <c r="DA11" s="361"/>
      <c r="DB11" s="362"/>
      <c r="DC11" s="362"/>
      <c r="DD11" s="980"/>
      <c r="DE11" s="372"/>
      <c r="DF11" s="361"/>
      <c r="DG11" s="362"/>
      <c r="DH11" s="362"/>
      <c r="DI11" s="372"/>
      <c r="DJ11" s="361"/>
      <c r="DK11" s="362"/>
      <c r="DL11" s="362"/>
      <c r="DM11" s="362"/>
      <c r="DN11" s="372"/>
      <c r="DO11" s="361"/>
      <c r="DP11" s="362"/>
      <c r="DQ11" s="362"/>
      <c r="DR11" s="372"/>
      <c r="DS11" s="361"/>
      <c r="DT11" s="362"/>
      <c r="DU11" s="362"/>
      <c r="DV11" s="372"/>
      <c r="DW11" s="361"/>
      <c r="DX11" s="362"/>
      <c r="DY11" s="362"/>
      <c r="DZ11" s="372"/>
      <c r="EA11" s="361"/>
      <c r="EB11" s="362"/>
      <c r="EC11" s="362"/>
      <c r="ED11" s="372"/>
      <c r="EE11" s="361"/>
      <c r="EF11" s="362"/>
      <c r="EG11" s="362"/>
      <c r="EH11" s="975"/>
      <c r="EI11" s="361"/>
      <c r="EJ11" s="362"/>
      <c r="EK11" s="362"/>
      <c r="EL11" s="372"/>
      <c r="EM11" s="361"/>
      <c r="EN11" s="362"/>
      <c r="EO11" s="362"/>
      <c r="EP11" s="372"/>
      <c r="EQ11" s="381"/>
      <c r="ER11" s="382"/>
      <c r="ES11" s="382"/>
      <c r="ET11" s="383"/>
      <c r="EU11" s="381"/>
      <c r="EV11" s="382"/>
      <c r="EW11" s="382"/>
      <c r="EX11" s="395"/>
      <c r="EY11" s="361"/>
      <c r="EZ11" s="362"/>
      <c r="FA11" s="362"/>
      <c r="FB11" s="372"/>
      <c r="FC11" s="381"/>
      <c r="FD11" s="382"/>
      <c r="FE11" s="382"/>
      <c r="FF11" s="383"/>
      <c r="FG11" s="381"/>
      <c r="FH11" s="382"/>
      <c r="FI11" s="382"/>
      <c r="FJ11" s="383"/>
      <c r="FK11" s="381"/>
      <c r="FL11" s="382"/>
      <c r="FM11" s="382"/>
      <c r="FN11" s="383"/>
      <c r="FO11" s="381"/>
      <c r="FP11" s="382"/>
      <c r="FQ11" s="382"/>
      <c r="FR11" s="383"/>
      <c r="FS11" s="381"/>
      <c r="FT11" s="382"/>
      <c r="FU11" s="382"/>
      <c r="FV11" s="395"/>
      <c r="FW11" s="381"/>
      <c r="FX11" s="382"/>
      <c r="FY11" s="382"/>
      <c r="FZ11" s="383"/>
      <c r="GA11" s="381"/>
      <c r="GB11" s="382"/>
      <c r="GC11" s="382"/>
      <c r="GD11" s="383"/>
      <c r="GE11" s="381"/>
      <c r="GF11" s="382"/>
      <c r="GG11" s="382"/>
      <c r="GH11" s="383"/>
      <c r="GI11" s="381"/>
      <c r="GJ11" s="382"/>
      <c r="GK11" s="382"/>
      <c r="GL11" s="395"/>
      <c r="GM11" s="381"/>
      <c r="GN11" s="382"/>
      <c r="GO11" s="382"/>
      <c r="GP11" s="383"/>
      <c r="GQ11" s="381"/>
      <c r="GR11" s="382"/>
      <c r="GS11" s="382"/>
      <c r="GT11" s="383"/>
      <c r="GU11" s="381"/>
      <c r="GV11" s="382"/>
      <c r="GW11" s="382"/>
      <c r="GX11" s="383"/>
      <c r="GY11" s="381" t="s">
        <v>161</v>
      </c>
      <c r="GZ11" s="382" t="s">
        <v>176</v>
      </c>
      <c r="HA11" s="382"/>
      <c r="HB11" s="383"/>
      <c r="HC11" s="381" t="s">
        <v>137</v>
      </c>
      <c r="HD11" s="382" t="s">
        <v>151</v>
      </c>
      <c r="HE11" s="382"/>
      <c r="HF11" s="383"/>
      <c r="HG11" s="381" t="s">
        <v>140</v>
      </c>
      <c r="HH11" s="382" t="s">
        <v>257</v>
      </c>
      <c r="HI11" s="382"/>
      <c r="HJ11" s="383"/>
      <c r="HK11" s="381" t="s">
        <v>142</v>
      </c>
      <c r="HL11" s="382" t="s">
        <v>557</v>
      </c>
      <c r="HM11" s="382"/>
      <c r="HN11" s="383"/>
      <c r="HO11" s="381" t="s">
        <v>174</v>
      </c>
      <c r="HP11" s="382" t="s">
        <v>148</v>
      </c>
      <c r="HQ11" s="382"/>
      <c r="HR11" s="383"/>
      <c r="HS11" s="381" t="s">
        <v>177</v>
      </c>
      <c r="HT11" s="382" t="s">
        <v>153</v>
      </c>
      <c r="HU11" s="382"/>
      <c r="HV11" s="383"/>
      <c r="HW11" s="381" t="s">
        <v>575</v>
      </c>
      <c r="HX11" s="382" t="s">
        <v>181</v>
      </c>
      <c r="HY11" s="382"/>
      <c r="HZ11" s="383"/>
      <c r="IA11" s="381" t="s">
        <v>175</v>
      </c>
      <c r="IB11" s="382" t="s">
        <v>169</v>
      </c>
      <c r="IC11" s="382"/>
      <c r="ID11" s="383"/>
      <c r="IE11" s="381" t="s">
        <v>154</v>
      </c>
      <c r="IF11" s="382" t="s">
        <v>147</v>
      </c>
      <c r="IG11" s="382"/>
      <c r="IH11" s="383"/>
      <c r="II11" s="381" t="s">
        <v>161</v>
      </c>
      <c r="IJ11" s="382" t="s">
        <v>557</v>
      </c>
      <c r="IK11" s="382"/>
      <c r="IL11" s="383"/>
      <c r="IM11" s="381" t="s">
        <v>253</v>
      </c>
      <c r="IN11" s="382" t="s">
        <v>174</v>
      </c>
      <c r="IO11" s="382"/>
      <c r="IP11" s="383"/>
      <c r="IQ11" s="981" t="s">
        <v>255</v>
      </c>
      <c r="IR11" s="847" t="s">
        <v>1023</v>
      </c>
      <c r="IS11" s="847" t="s">
        <v>931</v>
      </c>
      <c r="IT11" s="896"/>
      <c r="IU11" s="381"/>
      <c r="IV11" s="382"/>
      <c r="IW11" s="382"/>
      <c r="IX11" s="383"/>
      <c r="IY11" s="977" t="s">
        <v>955</v>
      </c>
      <c r="IZ11" s="362" t="s">
        <v>600</v>
      </c>
      <c r="JA11" s="895">
        <f>COUNTIF($GY11:$IT11,"*○*")</f>
        <v>16</v>
      </c>
      <c r="JB11" s="88">
        <f>COUNTIF($GY11:$IT11,"*●*")</f>
        <v>7</v>
      </c>
      <c r="JC11" s="88">
        <f>SUM(JA11:JB11)</f>
        <v>23</v>
      </c>
      <c r="JD11" s="869">
        <f>IFERROR(JA11/JC11,"")</f>
        <v>0.69565217391304346</v>
      </c>
      <c r="JE11" s="879">
        <f>COUNTIF($HW11:$IT11,"*○*")</f>
        <v>9</v>
      </c>
      <c r="JF11" s="88">
        <f>COUNTIF($HW11:$IT11,"*●*")</f>
        <v>2</v>
      </c>
      <c r="JG11" s="88">
        <f>SUM(JE11:JF11)</f>
        <v>11</v>
      </c>
      <c r="JH11" s="880">
        <f>IFERROR(JE11/JG11,"")</f>
        <v>0.81818181818181823</v>
      </c>
    </row>
    <row r="12" spans="1:313" s="32" customFormat="1" ht="17.25" x14ac:dyDescent="0.2">
      <c r="A12" s="358" t="s">
        <v>1224</v>
      </c>
      <c r="B12" s="46" t="s">
        <v>84</v>
      </c>
      <c r="C12" s="801">
        <f ca="1">DATEDIF(D12,奨励会!$F$1,"Y")</f>
        <v>21</v>
      </c>
      <c r="D12" s="812">
        <v>36577</v>
      </c>
      <c r="E12" s="207" t="s">
        <v>355</v>
      </c>
      <c r="F12" s="58" t="s">
        <v>17</v>
      </c>
      <c r="G12" s="91" t="s">
        <v>7</v>
      </c>
      <c r="H12" s="81">
        <f>COUNTIF($L12:$XFD12,"*○*")</f>
        <v>86</v>
      </c>
      <c r="I12" s="82">
        <f>COUNTIF($L12:$XFD12,"*●*")</f>
        <v>109</v>
      </c>
      <c r="J12" s="82">
        <f t="shared" si="20"/>
        <v>195</v>
      </c>
      <c r="K12" s="101">
        <f t="shared" si="21"/>
        <v>0.44102564102564101</v>
      </c>
      <c r="L12" s="48" t="s">
        <v>20</v>
      </c>
      <c r="M12" s="427" t="s">
        <v>20</v>
      </c>
      <c r="N12" s="38" t="s">
        <v>20</v>
      </c>
      <c r="O12" s="411"/>
      <c r="P12" s="51" t="s">
        <v>29</v>
      </c>
      <c r="Q12" s="51" t="s">
        <v>29</v>
      </c>
      <c r="R12" s="51" t="s">
        <v>29</v>
      </c>
      <c r="S12" s="428"/>
      <c r="T12" s="50" t="s">
        <v>29</v>
      </c>
      <c r="U12" s="51" t="s">
        <v>29</v>
      </c>
      <c r="V12" s="51" t="s">
        <v>20</v>
      </c>
      <c r="W12" s="429"/>
      <c r="X12" s="51" t="s">
        <v>20</v>
      </c>
      <c r="Y12" s="51" t="s">
        <v>29</v>
      </c>
      <c r="Z12" s="51" t="s">
        <v>29</v>
      </c>
      <c r="AA12" s="428"/>
      <c r="AB12" s="50" t="s">
        <v>29</v>
      </c>
      <c r="AC12" s="51" t="s">
        <v>195</v>
      </c>
      <c r="AD12" s="430" t="s">
        <v>29</v>
      </c>
      <c r="AE12" s="431" t="s">
        <v>29</v>
      </c>
      <c r="AF12" s="430" t="s">
        <v>29</v>
      </c>
      <c r="AG12" s="430" t="s">
        <v>29</v>
      </c>
      <c r="AH12" s="432" t="s">
        <v>29</v>
      </c>
      <c r="AI12" s="433"/>
      <c r="AJ12" s="434" t="s">
        <v>29</v>
      </c>
      <c r="AK12" s="430" t="s">
        <v>29</v>
      </c>
      <c r="AL12" s="430" t="s">
        <v>29</v>
      </c>
      <c r="AM12" s="435" t="s">
        <v>196</v>
      </c>
      <c r="AN12" s="38" t="s">
        <v>20</v>
      </c>
      <c r="AO12" s="38" t="s">
        <v>20</v>
      </c>
      <c r="AP12" s="38" t="s">
        <v>29</v>
      </c>
      <c r="AQ12" s="199"/>
      <c r="AR12" s="49" t="s">
        <v>29</v>
      </c>
      <c r="AS12" s="38" t="s">
        <v>29</v>
      </c>
      <c r="AT12" s="38" t="s">
        <v>29</v>
      </c>
      <c r="AU12" s="201"/>
      <c r="AV12" s="67" t="s">
        <v>197</v>
      </c>
      <c r="AW12" s="38" t="s">
        <v>198</v>
      </c>
      <c r="AX12" s="38" t="s">
        <v>199</v>
      </c>
      <c r="AY12" s="199"/>
      <c r="AZ12" s="56" t="s">
        <v>225</v>
      </c>
      <c r="BA12" s="48" t="s">
        <v>263</v>
      </c>
      <c r="BB12" s="48" t="s">
        <v>264</v>
      </c>
      <c r="BC12" s="39"/>
      <c r="BD12" s="81" t="s">
        <v>187</v>
      </c>
      <c r="BE12" s="82" t="s">
        <v>272</v>
      </c>
      <c r="BF12" s="82" t="s">
        <v>184</v>
      </c>
      <c r="BG12" s="118"/>
      <c r="BH12" s="81" t="s">
        <v>229</v>
      </c>
      <c r="BI12" s="82" t="s">
        <v>163</v>
      </c>
      <c r="BJ12" s="82" t="s">
        <v>282</v>
      </c>
      <c r="BK12" s="134"/>
      <c r="BL12" s="81" t="s">
        <v>205</v>
      </c>
      <c r="BM12" s="82" t="s">
        <v>265</v>
      </c>
      <c r="BN12" s="82" t="s">
        <v>164</v>
      </c>
      <c r="BO12" s="134"/>
      <c r="BP12" s="81" t="s">
        <v>186</v>
      </c>
      <c r="BQ12" s="82" t="s">
        <v>286</v>
      </c>
      <c r="BR12" s="82" t="s">
        <v>220</v>
      </c>
      <c r="BS12" s="134"/>
      <c r="BT12" s="81" t="s">
        <v>210</v>
      </c>
      <c r="BU12" s="82" t="s">
        <v>209</v>
      </c>
      <c r="BV12" s="82" t="s">
        <v>322</v>
      </c>
      <c r="BW12" s="134"/>
      <c r="BX12" s="81" t="s">
        <v>190</v>
      </c>
      <c r="BY12" s="82" t="s">
        <v>273</v>
      </c>
      <c r="BZ12" s="82" t="s">
        <v>231</v>
      </c>
      <c r="CA12" s="134"/>
      <c r="CB12" s="81" t="s">
        <v>225</v>
      </c>
      <c r="CC12" s="82" t="s">
        <v>229</v>
      </c>
      <c r="CD12" s="82" t="s">
        <v>267</v>
      </c>
      <c r="CE12" s="276"/>
      <c r="CF12" s="274" t="s">
        <v>283</v>
      </c>
      <c r="CG12" s="82" t="s">
        <v>203</v>
      </c>
      <c r="CH12" s="82" t="s">
        <v>227</v>
      </c>
      <c r="CI12" s="134"/>
      <c r="CJ12" s="81" t="s">
        <v>184</v>
      </c>
      <c r="CK12" s="82" t="s">
        <v>293</v>
      </c>
      <c r="CL12" s="82" t="s">
        <v>206</v>
      </c>
      <c r="CM12" s="118"/>
      <c r="CN12" s="69" t="s">
        <v>282</v>
      </c>
      <c r="CO12" s="77" t="s">
        <v>264</v>
      </c>
      <c r="CP12" s="77" t="s">
        <v>291</v>
      </c>
      <c r="CQ12" s="285"/>
      <c r="CR12" s="69" t="s">
        <v>276</v>
      </c>
      <c r="CS12" s="77" t="s">
        <v>323</v>
      </c>
      <c r="CT12" s="77" t="s">
        <v>226</v>
      </c>
      <c r="CU12" s="285"/>
      <c r="CV12" s="69" t="s">
        <v>190</v>
      </c>
      <c r="CW12" s="77" t="s">
        <v>187</v>
      </c>
      <c r="CX12" s="77" t="s">
        <v>140</v>
      </c>
      <c r="CY12" s="77"/>
      <c r="CZ12" s="285"/>
      <c r="DA12" s="69" t="s">
        <v>200</v>
      </c>
      <c r="DB12" s="77" t="s">
        <v>198</v>
      </c>
      <c r="DC12" s="77" t="s">
        <v>286</v>
      </c>
      <c r="DD12" s="310"/>
      <c r="DE12" s="285"/>
      <c r="DF12" s="69" t="s">
        <v>209</v>
      </c>
      <c r="DG12" s="77" t="s">
        <v>293</v>
      </c>
      <c r="DH12" s="77" t="s">
        <v>397</v>
      </c>
      <c r="DI12" s="285"/>
      <c r="DJ12" s="69" t="s">
        <v>216</v>
      </c>
      <c r="DK12" s="77" t="s">
        <v>271</v>
      </c>
      <c r="DL12" s="77" t="s">
        <v>283</v>
      </c>
      <c r="DM12" s="77"/>
      <c r="DN12" s="285"/>
      <c r="DO12" s="69" t="s">
        <v>265</v>
      </c>
      <c r="DP12" s="77" t="s">
        <v>273</v>
      </c>
      <c r="DQ12" s="77" t="s">
        <v>234</v>
      </c>
      <c r="DR12" s="285"/>
      <c r="DS12" s="69" t="s">
        <v>203</v>
      </c>
      <c r="DT12" s="77" t="s">
        <v>210</v>
      </c>
      <c r="DU12" s="77" t="s">
        <v>290</v>
      </c>
      <c r="DV12" s="285"/>
      <c r="DW12" s="69" t="s">
        <v>264</v>
      </c>
      <c r="DX12" s="77" t="s">
        <v>229</v>
      </c>
      <c r="DY12" s="77" t="s">
        <v>294</v>
      </c>
      <c r="DZ12" s="285"/>
      <c r="EA12" s="69" t="s">
        <v>289</v>
      </c>
      <c r="EB12" s="77" t="s">
        <v>200</v>
      </c>
      <c r="EC12" s="77" t="s">
        <v>282</v>
      </c>
      <c r="ED12" s="285"/>
      <c r="EE12" s="69" t="s">
        <v>202</v>
      </c>
      <c r="EF12" s="77" t="s">
        <v>215</v>
      </c>
      <c r="EG12" s="77" t="s">
        <v>186</v>
      </c>
      <c r="EH12" s="285"/>
      <c r="EI12" s="69" t="s">
        <v>204</v>
      </c>
      <c r="EJ12" s="77" t="s">
        <v>422</v>
      </c>
      <c r="EK12" s="77" t="s">
        <v>263</v>
      </c>
      <c r="EL12" s="285"/>
      <c r="EM12" s="69" t="s">
        <v>205</v>
      </c>
      <c r="EN12" s="77" t="s">
        <v>210</v>
      </c>
      <c r="EO12" s="77" t="s">
        <v>283</v>
      </c>
      <c r="EP12" s="285"/>
      <c r="EQ12" s="81" t="s">
        <v>464</v>
      </c>
      <c r="ER12" s="82" t="s">
        <v>293</v>
      </c>
      <c r="ES12" s="82" t="s">
        <v>299</v>
      </c>
      <c r="ET12" s="134"/>
      <c r="EU12" s="384" t="s">
        <v>198</v>
      </c>
      <c r="EV12" s="385" t="s">
        <v>203</v>
      </c>
      <c r="EW12" s="385" t="s">
        <v>269</v>
      </c>
      <c r="EX12" s="405"/>
      <c r="EY12" s="356" t="s">
        <v>421</v>
      </c>
      <c r="EZ12" s="357" t="s">
        <v>458</v>
      </c>
      <c r="FA12" s="357" t="s">
        <v>475</v>
      </c>
      <c r="FB12" s="354"/>
      <c r="FC12" s="384" t="s">
        <v>206</v>
      </c>
      <c r="FD12" s="125" t="s">
        <v>264</v>
      </c>
      <c r="FE12" s="125" t="s">
        <v>492</v>
      </c>
      <c r="FF12" s="242"/>
      <c r="FG12" s="124" t="s">
        <v>466</v>
      </c>
      <c r="FH12" s="125" t="s">
        <v>158</v>
      </c>
      <c r="FI12" s="125" t="s">
        <v>179</v>
      </c>
      <c r="FJ12" s="242"/>
      <c r="FK12" s="124" t="s">
        <v>484</v>
      </c>
      <c r="FL12" s="125" t="s">
        <v>204</v>
      </c>
      <c r="FM12" s="125" t="s">
        <v>290</v>
      </c>
      <c r="FN12" s="242"/>
      <c r="FO12" s="124" t="s">
        <v>140</v>
      </c>
      <c r="FP12" s="125" t="s">
        <v>289</v>
      </c>
      <c r="FQ12" s="125" t="s">
        <v>474</v>
      </c>
      <c r="FR12" s="242"/>
      <c r="FS12" s="124" t="s">
        <v>187</v>
      </c>
      <c r="FT12" s="125" t="s">
        <v>191</v>
      </c>
      <c r="FU12" s="385" t="s">
        <v>228</v>
      </c>
      <c r="FV12" s="405" t="s">
        <v>165</v>
      </c>
      <c r="FW12" s="384" t="s">
        <v>162</v>
      </c>
      <c r="FX12" s="385" t="s">
        <v>164</v>
      </c>
      <c r="FY12" s="385" t="s">
        <v>209</v>
      </c>
      <c r="FZ12" s="386"/>
      <c r="GA12" s="384" t="s">
        <v>272</v>
      </c>
      <c r="GB12" s="385" t="s">
        <v>271</v>
      </c>
      <c r="GC12" s="385" t="s">
        <v>163</v>
      </c>
      <c r="GD12" s="386"/>
      <c r="GE12" s="384" t="s">
        <v>273</v>
      </c>
      <c r="GF12" s="385" t="s">
        <v>205</v>
      </c>
      <c r="GG12" s="385" t="s">
        <v>291</v>
      </c>
      <c r="GH12" s="386"/>
      <c r="GI12" s="384" t="s">
        <v>263</v>
      </c>
      <c r="GJ12" s="385" t="s">
        <v>270</v>
      </c>
      <c r="GK12" s="385" t="s">
        <v>264</v>
      </c>
      <c r="GL12" s="405"/>
      <c r="GM12" s="384" t="s">
        <v>421</v>
      </c>
      <c r="GN12" s="385" t="s">
        <v>206</v>
      </c>
      <c r="GO12" s="385" t="s">
        <v>436</v>
      </c>
      <c r="GP12" s="386"/>
      <c r="GQ12" s="384" t="s">
        <v>425</v>
      </c>
      <c r="GR12" s="385" t="s">
        <v>293</v>
      </c>
      <c r="GS12" s="385" t="s">
        <v>179</v>
      </c>
      <c r="GT12" s="386"/>
      <c r="GU12" s="384" t="s">
        <v>510</v>
      </c>
      <c r="GV12" s="385" t="s">
        <v>203</v>
      </c>
      <c r="GW12" s="385" t="s">
        <v>269</v>
      </c>
      <c r="GX12" s="386"/>
      <c r="GY12" s="384" t="s">
        <v>227</v>
      </c>
      <c r="GZ12" s="385" t="s">
        <v>140</v>
      </c>
      <c r="HA12" s="385" t="s">
        <v>286</v>
      </c>
      <c r="HB12" s="386"/>
      <c r="HC12" s="384" t="s">
        <v>198</v>
      </c>
      <c r="HD12" s="385" t="s">
        <v>225</v>
      </c>
      <c r="HE12" s="385" t="s">
        <v>299</v>
      </c>
      <c r="HF12" s="386"/>
      <c r="HG12" s="384" t="s">
        <v>216</v>
      </c>
      <c r="HH12" s="385" t="s">
        <v>228</v>
      </c>
      <c r="HI12" s="385" t="s">
        <v>222</v>
      </c>
      <c r="HJ12" s="386"/>
      <c r="HK12" s="384" t="s">
        <v>163</v>
      </c>
      <c r="HL12" s="385" t="s">
        <v>494</v>
      </c>
      <c r="HM12" s="385" t="s">
        <v>456</v>
      </c>
      <c r="HN12" s="386"/>
      <c r="HO12" s="384" t="s">
        <v>169</v>
      </c>
      <c r="HP12" s="385" t="s">
        <v>274</v>
      </c>
      <c r="HQ12" s="385" t="s">
        <v>510</v>
      </c>
      <c r="HR12" s="386"/>
      <c r="HS12" s="384" t="s">
        <v>206</v>
      </c>
      <c r="HT12" s="385" t="s">
        <v>323</v>
      </c>
      <c r="HU12" s="84" t="s">
        <v>460</v>
      </c>
      <c r="HV12" s="198"/>
      <c r="HW12" s="83" t="s">
        <v>186</v>
      </c>
      <c r="HX12" s="84" t="s">
        <v>227</v>
      </c>
      <c r="HY12" s="84" t="s">
        <v>426</v>
      </c>
      <c r="HZ12" s="198"/>
      <c r="IA12" s="83" t="s">
        <v>265</v>
      </c>
      <c r="IB12" s="84" t="s">
        <v>289</v>
      </c>
      <c r="IC12" s="84" t="s">
        <v>229</v>
      </c>
      <c r="ID12" s="198"/>
      <c r="IE12" s="83" t="s">
        <v>271</v>
      </c>
      <c r="IF12" s="84" t="s">
        <v>301</v>
      </c>
      <c r="IG12" s="84" t="s">
        <v>422</v>
      </c>
      <c r="IH12" s="198" t="s">
        <v>135</v>
      </c>
      <c r="II12" s="384" t="s">
        <v>453</v>
      </c>
      <c r="IJ12" s="385" t="s">
        <v>198</v>
      </c>
      <c r="IK12" s="385" t="s">
        <v>299</v>
      </c>
      <c r="IL12" s="386"/>
      <c r="IM12" s="85" t="s">
        <v>484</v>
      </c>
      <c r="IN12" s="86" t="s">
        <v>286</v>
      </c>
      <c r="IO12" s="86" t="s">
        <v>169</v>
      </c>
      <c r="IP12" s="136" t="s">
        <v>136</v>
      </c>
      <c r="IQ12" s="950" t="s">
        <v>542</v>
      </c>
      <c r="IR12" s="385" t="s">
        <v>540</v>
      </c>
      <c r="IS12" s="385" t="s">
        <v>202</v>
      </c>
      <c r="IT12" s="386"/>
      <c r="IU12" s="384" t="s">
        <v>463</v>
      </c>
      <c r="IV12" s="385" t="s">
        <v>456</v>
      </c>
      <c r="IW12" s="385" t="s">
        <v>510</v>
      </c>
      <c r="IX12" s="386"/>
      <c r="IY12" s="950" t="s">
        <v>209</v>
      </c>
      <c r="IZ12" s="385" t="s">
        <v>205</v>
      </c>
      <c r="JA12" s="385" t="s">
        <v>291</v>
      </c>
      <c r="JB12" s="386"/>
      <c r="JC12" s="384" t="s">
        <v>421</v>
      </c>
      <c r="JD12" s="385" t="s">
        <v>460</v>
      </c>
      <c r="JE12" s="385" t="s">
        <v>187</v>
      </c>
      <c r="JF12" s="386"/>
      <c r="JG12" s="384" t="s">
        <v>198</v>
      </c>
      <c r="JH12" s="385" t="s">
        <v>180</v>
      </c>
      <c r="JI12" s="385" t="s">
        <v>218</v>
      </c>
      <c r="JJ12" s="386"/>
      <c r="JK12" s="384" t="s">
        <v>458</v>
      </c>
      <c r="JL12" s="385" t="s">
        <v>301</v>
      </c>
      <c r="JM12" s="385" t="s">
        <v>274</v>
      </c>
      <c r="JN12" s="386"/>
      <c r="JO12" s="384" t="s">
        <v>5</v>
      </c>
      <c r="JP12" s="385"/>
      <c r="JQ12" s="385"/>
      <c r="JR12" s="405"/>
      <c r="JS12" s="1177" t="s">
        <v>604</v>
      </c>
      <c r="JT12" s="1178"/>
      <c r="JU12" s="1178"/>
      <c r="JV12" s="1179"/>
      <c r="JW12" s="384"/>
      <c r="JX12" s="385"/>
      <c r="JY12" s="385"/>
      <c r="JZ12" s="405"/>
      <c r="KA12" s="356"/>
      <c r="KB12" s="77" t="s">
        <v>84</v>
      </c>
      <c r="KC12" s="968">
        <f>COUNTIF($IA12:$JV12,"*○*")</f>
        <v>12</v>
      </c>
      <c r="KD12" s="82">
        <f>COUNTIF($IA12:$JV12,"*●*")</f>
        <v>18</v>
      </c>
      <c r="KE12" s="82">
        <f>SUM(KC12:KD12)</f>
        <v>30</v>
      </c>
      <c r="KF12" s="871">
        <f>IFERROR(KC12/KE12,"")</f>
        <v>0.4</v>
      </c>
      <c r="KG12" s="415">
        <f>COUNTIF($IY12:$JV12,"*○*")</f>
        <v>4</v>
      </c>
      <c r="KH12" s="82">
        <f>COUNTIF($IY12:$JV12,"*●*")</f>
        <v>8</v>
      </c>
      <c r="KI12" s="82">
        <f>SUM(KG12:KH12)</f>
        <v>12</v>
      </c>
      <c r="KJ12" s="413">
        <f>IFERROR(KG12/KI12,"")</f>
        <v>0.33333333333333331</v>
      </c>
    </row>
    <row r="13" spans="1:313" s="394" customFormat="1" ht="17.25" x14ac:dyDescent="0.2">
      <c r="A13" s="357" t="s">
        <v>1281</v>
      </c>
      <c r="B13" s="357" t="s">
        <v>477</v>
      </c>
      <c r="C13" s="1193">
        <f ca="1">DATEDIF(D13,奨励会!$F$1,"Y")</f>
        <v>17</v>
      </c>
      <c r="D13" s="812">
        <v>37977</v>
      </c>
      <c r="E13" s="404" t="s">
        <v>478</v>
      </c>
      <c r="F13" s="357" t="s">
        <v>389</v>
      </c>
      <c r="G13" s="354" t="s">
        <v>19</v>
      </c>
      <c r="H13" s="81">
        <f>COUNTIF($L13:$XFD13,"*○*")</f>
        <v>53</v>
      </c>
      <c r="I13" s="82">
        <f>COUNTIF($L13:$XFD13,"*●*")</f>
        <v>41</v>
      </c>
      <c r="J13" s="82">
        <f t="shared" si="20"/>
        <v>94</v>
      </c>
      <c r="K13" s="101">
        <f t="shared" si="21"/>
        <v>0.56382978723404253</v>
      </c>
      <c r="L13" s="1194"/>
      <c r="M13" s="1194"/>
      <c r="N13" s="1194"/>
      <c r="O13" s="1194"/>
      <c r="P13" s="1194"/>
      <c r="Q13" s="1194"/>
      <c r="R13" s="1194"/>
      <c r="S13" s="1194"/>
      <c r="T13" s="1194"/>
      <c r="U13" s="1194"/>
      <c r="V13" s="1194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384"/>
      <c r="BE13" s="385"/>
      <c r="BF13" s="385"/>
      <c r="BG13" s="405"/>
      <c r="BH13" s="384"/>
      <c r="BI13" s="385"/>
      <c r="BJ13" s="385"/>
      <c r="BK13" s="386"/>
      <c r="BL13" s="384"/>
      <c r="BM13" s="385"/>
      <c r="BN13" s="385"/>
      <c r="BO13" s="386"/>
      <c r="BP13" s="384"/>
      <c r="BQ13" s="385"/>
      <c r="BR13" s="385"/>
      <c r="BS13" s="386"/>
      <c r="BT13" s="384"/>
      <c r="BU13" s="385"/>
      <c r="BV13" s="385"/>
      <c r="BW13" s="386"/>
      <c r="BX13" s="384"/>
      <c r="BY13" s="385"/>
      <c r="BZ13" s="385"/>
      <c r="CA13" s="386"/>
      <c r="CB13" s="384"/>
      <c r="CC13" s="385"/>
      <c r="CD13" s="385"/>
      <c r="CE13" s="1195"/>
      <c r="CF13" s="1196"/>
      <c r="CG13" s="385"/>
      <c r="CH13" s="385"/>
      <c r="CI13" s="386"/>
      <c r="CJ13" s="384"/>
      <c r="CK13" s="385"/>
      <c r="CL13" s="385"/>
      <c r="CM13" s="405"/>
      <c r="CN13" s="356"/>
      <c r="CO13" s="357"/>
      <c r="CP13" s="357"/>
      <c r="CQ13" s="354"/>
      <c r="CR13" s="356"/>
      <c r="CS13" s="357"/>
      <c r="CT13" s="357"/>
      <c r="CU13" s="354"/>
      <c r="CV13" s="356"/>
      <c r="CW13" s="357"/>
      <c r="CX13" s="357"/>
      <c r="CY13" s="357"/>
      <c r="CZ13" s="354"/>
      <c r="DA13" s="356"/>
      <c r="DB13" s="357"/>
      <c r="DC13" s="357"/>
      <c r="DD13" s="494"/>
      <c r="DE13" s="354"/>
      <c r="DF13" s="356"/>
      <c r="DG13" s="357"/>
      <c r="DH13" s="357"/>
      <c r="DI13" s="354"/>
      <c r="DJ13" s="356"/>
      <c r="DK13" s="357"/>
      <c r="DL13" s="357"/>
      <c r="DM13" s="357"/>
      <c r="DN13" s="354"/>
      <c r="DO13" s="356"/>
      <c r="DP13" s="357"/>
      <c r="DQ13" s="357"/>
      <c r="DR13" s="354"/>
      <c r="DS13" s="356"/>
      <c r="DT13" s="357"/>
      <c r="DU13" s="357"/>
      <c r="DV13" s="354"/>
      <c r="DW13" s="356"/>
      <c r="DX13" s="357"/>
      <c r="DY13" s="357"/>
      <c r="DZ13" s="354"/>
      <c r="EA13" s="356"/>
      <c r="EB13" s="357"/>
      <c r="EC13" s="357"/>
      <c r="ED13" s="354"/>
      <c r="EE13" s="356"/>
      <c r="EF13" s="357"/>
      <c r="EG13" s="357"/>
      <c r="EH13" s="354"/>
      <c r="EI13" s="356"/>
      <c r="EJ13" s="357"/>
      <c r="EK13" s="357"/>
      <c r="EL13" s="354"/>
      <c r="EM13" s="356"/>
      <c r="EN13" s="357"/>
      <c r="EO13" s="357"/>
      <c r="EP13" s="354"/>
      <c r="EQ13" s="384"/>
      <c r="ER13" s="385"/>
      <c r="ES13" s="385"/>
      <c r="ET13" s="386"/>
      <c r="EU13" s="384" t="s">
        <v>290</v>
      </c>
      <c r="EV13" s="385" t="s">
        <v>187</v>
      </c>
      <c r="EW13" s="385" t="s">
        <v>204</v>
      </c>
      <c r="EX13" s="405"/>
      <c r="EY13" s="356" t="s">
        <v>470</v>
      </c>
      <c r="EZ13" s="357" t="s">
        <v>227</v>
      </c>
      <c r="FA13" s="357" t="s">
        <v>494</v>
      </c>
      <c r="FB13" s="354"/>
      <c r="FC13" s="384" t="s">
        <v>228</v>
      </c>
      <c r="FD13" s="385" t="s">
        <v>215</v>
      </c>
      <c r="FE13" s="385" t="s">
        <v>493</v>
      </c>
      <c r="FF13" s="386"/>
      <c r="FG13" s="384" t="s">
        <v>422</v>
      </c>
      <c r="FH13" s="385" t="s">
        <v>269</v>
      </c>
      <c r="FI13" s="385" t="s">
        <v>463</v>
      </c>
      <c r="FJ13" s="386"/>
      <c r="FK13" s="384" t="s">
        <v>475</v>
      </c>
      <c r="FL13" s="385" t="s">
        <v>273</v>
      </c>
      <c r="FM13" s="385" t="s">
        <v>492</v>
      </c>
      <c r="FN13" s="386"/>
      <c r="FO13" s="384" t="s">
        <v>5</v>
      </c>
      <c r="FP13" s="385"/>
      <c r="FQ13" s="385"/>
      <c r="FR13" s="386"/>
      <c r="FS13" s="384" t="s">
        <v>226</v>
      </c>
      <c r="FT13" s="385" t="s">
        <v>474</v>
      </c>
      <c r="FU13" s="385" t="s">
        <v>428</v>
      </c>
      <c r="FV13" s="405"/>
      <c r="FW13" s="384" t="s">
        <v>488</v>
      </c>
      <c r="FX13" s="385" t="s">
        <v>291</v>
      </c>
      <c r="FY13" s="385" t="s">
        <v>264</v>
      </c>
      <c r="FZ13" s="386"/>
      <c r="GA13" s="384" t="s">
        <v>228</v>
      </c>
      <c r="GB13" s="385" t="s">
        <v>140</v>
      </c>
      <c r="GC13" s="385" t="s">
        <v>224</v>
      </c>
      <c r="GD13" s="386"/>
      <c r="GE13" s="384" t="s">
        <v>457</v>
      </c>
      <c r="GF13" s="385" t="s">
        <v>541</v>
      </c>
      <c r="GG13" s="385" t="s">
        <v>509</v>
      </c>
      <c r="GH13" s="386"/>
      <c r="GI13" s="384" t="s">
        <v>485</v>
      </c>
      <c r="GJ13" s="385" t="s">
        <v>459</v>
      </c>
      <c r="GK13" s="385" t="s">
        <v>510</v>
      </c>
      <c r="GL13" s="405"/>
      <c r="GM13" s="384" t="s">
        <v>472</v>
      </c>
      <c r="GN13" s="385" t="s">
        <v>542</v>
      </c>
      <c r="GO13" s="385" t="s">
        <v>227</v>
      </c>
      <c r="GP13" s="386"/>
      <c r="GQ13" s="384" t="s">
        <v>460</v>
      </c>
      <c r="GR13" s="385" t="s">
        <v>187</v>
      </c>
      <c r="GS13" s="385" t="s">
        <v>463</v>
      </c>
      <c r="GT13" s="386"/>
      <c r="GU13" s="384" t="s">
        <v>475</v>
      </c>
      <c r="GV13" s="385" t="s">
        <v>267</v>
      </c>
      <c r="GW13" s="385" t="s">
        <v>211</v>
      </c>
      <c r="GX13" s="386"/>
      <c r="GY13" s="384" t="s">
        <v>487</v>
      </c>
      <c r="GZ13" s="385" t="s">
        <v>486</v>
      </c>
      <c r="HA13" s="385" t="s">
        <v>458</v>
      </c>
      <c r="HB13" s="386"/>
      <c r="HC13" s="384" t="s">
        <v>466</v>
      </c>
      <c r="HD13" s="385" t="s">
        <v>210</v>
      </c>
      <c r="HE13" s="385" t="s">
        <v>540</v>
      </c>
      <c r="HF13" s="386"/>
      <c r="HG13" s="384" t="s">
        <v>5</v>
      </c>
      <c r="HH13" s="385"/>
      <c r="HI13" s="385"/>
      <c r="HJ13" s="386"/>
      <c r="HK13" s="384" t="s">
        <v>283</v>
      </c>
      <c r="HL13" s="385" t="s">
        <v>511</v>
      </c>
      <c r="HM13" s="385" t="s">
        <v>226</v>
      </c>
      <c r="HN13" s="386"/>
      <c r="HO13" s="384" t="s">
        <v>234</v>
      </c>
      <c r="HP13" s="385" t="s">
        <v>422</v>
      </c>
      <c r="HQ13" s="385" t="s">
        <v>474</v>
      </c>
      <c r="HR13" s="386"/>
      <c r="HS13" s="384" t="s">
        <v>470</v>
      </c>
      <c r="HT13" s="385" t="s">
        <v>463</v>
      </c>
      <c r="HU13" s="385" t="s">
        <v>475</v>
      </c>
      <c r="HV13" s="386"/>
      <c r="HW13" s="813" t="s">
        <v>950</v>
      </c>
      <c r="HX13" s="815" t="s">
        <v>947</v>
      </c>
      <c r="HY13" s="815" t="s">
        <v>948</v>
      </c>
      <c r="HZ13" s="386"/>
      <c r="IA13" s="83" t="s">
        <v>227</v>
      </c>
      <c r="IB13" s="84" t="s">
        <v>472</v>
      </c>
      <c r="IC13" s="84" t="s">
        <v>541</v>
      </c>
      <c r="ID13" s="198" t="s">
        <v>885</v>
      </c>
      <c r="IE13" s="83" t="s">
        <v>277</v>
      </c>
      <c r="IF13" s="84" t="s">
        <v>460</v>
      </c>
      <c r="IG13" s="84" t="s">
        <v>294</v>
      </c>
      <c r="IH13" s="198"/>
      <c r="II13" s="83" t="s">
        <v>509</v>
      </c>
      <c r="IJ13" s="84" t="s">
        <v>211</v>
      </c>
      <c r="IK13" s="84" t="s">
        <v>457</v>
      </c>
      <c r="IL13" s="198" t="s">
        <v>135</v>
      </c>
      <c r="IM13" s="384" t="s">
        <v>5</v>
      </c>
      <c r="IN13" s="385"/>
      <c r="IO13" s="385"/>
      <c r="IP13" s="386"/>
      <c r="IQ13" s="967" t="s">
        <v>1038</v>
      </c>
      <c r="IR13" s="763" t="s">
        <v>934</v>
      </c>
      <c r="IS13" s="763" t="s">
        <v>162</v>
      </c>
      <c r="IT13" s="764"/>
      <c r="IU13" s="762" t="s">
        <v>218</v>
      </c>
      <c r="IV13" s="763" t="s">
        <v>950</v>
      </c>
      <c r="IW13" s="763" t="s">
        <v>1060</v>
      </c>
      <c r="IX13" s="386" t="s">
        <v>473</v>
      </c>
      <c r="IY13" s="950" t="s">
        <v>932</v>
      </c>
      <c r="IZ13" s="125" t="s">
        <v>542</v>
      </c>
      <c r="JA13" s="125" t="s">
        <v>464</v>
      </c>
      <c r="JB13" s="242"/>
      <c r="JC13" s="124" t="s">
        <v>470</v>
      </c>
      <c r="JD13" s="125" t="s">
        <v>472</v>
      </c>
      <c r="JE13" s="125" t="s">
        <v>224</v>
      </c>
      <c r="JF13" s="242"/>
      <c r="JG13" s="124" t="s">
        <v>951</v>
      </c>
      <c r="JH13" s="125" t="s">
        <v>213</v>
      </c>
      <c r="JI13" s="385" t="s">
        <v>475</v>
      </c>
      <c r="JJ13" s="386" t="s">
        <v>468</v>
      </c>
      <c r="JK13" s="384" t="s">
        <v>269</v>
      </c>
      <c r="JL13" s="385" t="s">
        <v>487</v>
      </c>
      <c r="JM13" s="385" t="s">
        <v>952</v>
      </c>
      <c r="JN13" s="386"/>
      <c r="JO13" s="384" t="s">
        <v>283</v>
      </c>
      <c r="JP13" s="385" t="s">
        <v>187</v>
      </c>
      <c r="JQ13" s="385" t="s">
        <v>953</v>
      </c>
      <c r="JR13" s="405"/>
      <c r="JS13" s="384" t="s">
        <v>936</v>
      </c>
      <c r="JT13" s="385" t="s">
        <v>1038</v>
      </c>
      <c r="JU13" s="385" t="s">
        <v>885</v>
      </c>
      <c r="JV13" s="386"/>
      <c r="JW13" s="384" t="s">
        <v>460</v>
      </c>
      <c r="JX13" s="385" t="s">
        <v>934</v>
      </c>
      <c r="JY13" s="385" t="s">
        <v>1208</v>
      </c>
      <c r="JZ13" s="405"/>
      <c r="KA13" s="384" t="s">
        <v>5</v>
      </c>
      <c r="KB13" s="385"/>
      <c r="KC13" s="385"/>
      <c r="KD13" s="385"/>
      <c r="KE13" s="386"/>
      <c r="KF13" s="384" t="s">
        <v>5</v>
      </c>
      <c r="KG13" s="385"/>
      <c r="KH13" s="385"/>
      <c r="KI13" s="386"/>
      <c r="KJ13" s="384" t="s">
        <v>604</v>
      </c>
      <c r="KK13" s="385"/>
      <c r="KL13" s="385"/>
      <c r="KM13" s="386"/>
      <c r="KN13" s="384"/>
      <c r="KO13" s="385"/>
      <c r="KP13" s="385"/>
      <c r="KQ13" s="386"/>
      <c r="KR13" s="356"/>
      <c r="KS13" s="357" t="s">
        <v>477</v>
      </c>
      <c r="KT13" s="968">
        <f>COUNTIF($IQ13:$KM13,"*○*")</f>
        <v>19</v>
      </c>
      <c r="KU13" s="82">
        <f>COUNTIF($IQ13:$KM13,"*●*")</f>
        <v>8</v>
      </c>
      <c r="KV13" s="82">
        <f>SUM(KT13:KU13)</f>
        <v>27</v>
      </c>
      <c r="KW13" s="871">
        <f>IFERROR(KT13/KV13,"")</f>
        <v>0.70370370370370372</v>
      </c>
      <c r="KX13" s="415">
        <f>COUNTIF($JO13:$KM13,"*○*")</f>
        <v>5</v>
      </c>
      <c r="KY13" s="82">
        <f>COUNTIF($JK13:$KI13,"*●*")</f>
        <v>5</v>
      </c>
      <c r="KZ13" s="82">
        <f>SUM(KX13:KY13)</f>
        <v>10</v>
      </c>
      <c r="LA13" s="413">
        <f>IFERROR(KX13/KZ13,"")</f>
        <v>0.5</v>
      </c>
    </row>
  </sheetData>
  <mergeCells count="62">
    <mergeCell ref="G1:G2"/>
    <mergeCell ref="A1:A2"/>
    <mergeCell ref="B1:B2"/>
    <mergeCell ref="D1:D2"/>
    <mergeCell ref="E1:E2"/>
    <mergeCell ref="F1:F2"/>
    <mergeCell ref="H1:K1"/>
    <mergeCell ref="HK1:HK2"/>
    <mergeCell ref="HL1:HL2"/>
    <mergeCell ref="HM1:HP1"/>
    <mergeCell ref="HQ1:HT1"/>
    <mergeCell ref="L2:O2"/>
    <mergeCell ref="P2:S2"/>
    <mergeCell ref="T2:W2"/>
    <mergeCell ref="X2:AA2"/>
    <mergeCell ref="AB2:AE2"/>
    <mergeCell ref="BX2:CA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DW2:DZ2"/>
    <mergeCell ref="CB2:CE2"/>
    <mergeCell ref="CF2:CI2"/>
    <mergeCell ref="CJ2:CM2"/>
    <mergeCell ref="CN2:CQ2"/>
    <mergeCell ref="CR2:CU2"/>
    <mergeCell ref="CV2:CZ2"/>
    <mergeCell ref="DA2:DE2"/>
    <mergeCell ref="DF2:DI2"/>
    <mergeCell ref="DJ2:DN2"/>
    <mergeCell ref="DO2:DR2"/>
    <mergeCell ref="DS2:DV2"/>
    <mergeCell ref="FS2:FV2"/>
    <mergeCell ref="EA2:ED2"/>
    <mergeCell ref="EE2:EH2"/>
    <mergeCell ref="EI2:EL2"/>
    <mergeCell ref="EM2:EP2"/>
    <mergeCell ref="EQ2:ET2"/>
    <mergeCell ref="EU2:EX2"/>
    <mergeCell ref="EY2:FB2"/>
    <mergeCell ref="FC2:FF2"/>
    <mergeCell ref="FG2:FJ2"/>
    <mergeCell ref="FK2:FN2"/>
    <mergeCell ref="FO2:FR2"/>
    <mergeCell ref="GU2:GX2"/>
    <mergeCell ref="GY2:HB2"/>
    <mergeCell ref="HC2:HF2"/>
    <mergeCell ref="HG2:HJ2"/>
    <mergeCell ref="FW2:FZ2"/>
    <mergeCell ref="GA2:GD2"/>
    <mergeCell ref="GE2:GH2"/>
    <mergeCell ref="GI2:GL2"/>
    <mergeCell ref="GM2:GP2"/>
    <mergeCell ref="GQ2:GT2"/>
  </mergeCells>
  <phoneticPr fontId="1"/>
  <conditionalFormatting sqref="HP3 HT3 K3">
    <cfRule type="cellIs" dxfId="39" priority="17" operator="lessThan">
      <formula>0.4</formula>
    </cfRule>
    <cfRule type="cellIs" dxfId="38" priority="18" operator="greaterThan">
      <formula>0.6</formula>
    </cfRule>
  </conditionalFormatting>
  <conditionalFormatting sqref="K4 HP4 HT4">
    <cfRule type="cellIs" dxfId="37" priority="15" operator="lessThan">
      <formula>0.4</formula>
    </cfRule>
    <cfRule type="cellIs" dxfId="36" priority="16" operator="greaterThan">
      <formula>0.6</formula>
    </cfRule>
  </conditionalFormatting>
  <conditionalFormatting sqref="HP5 HT5 K5">
    <cfRule type="cellIs" dxfId="35" priority="13" operator="lessThan">
      <formula>0.4</formula>
    </cfRule>
    <cfRule type="cellIs" dxfId="34" priority="14" operator="greaterThan">
      <formula>0.6</formula>
    </cfRule>
  </conditionalFormatting>
  <conditionalFormatting sqref="IF6 IJ6 K6">
    <cfRule type="cellIs" dxfId="33" priority="11" operator="lessThan">
      <formula>0.4</formula>
    </cfRule>
    <cfRule type="cellIs" dxfId="32" priority="12" operator="greaterThan">
      <formula>0.6</formula>
    </cfRule>
  </conditionalFormatting>
  <conditionalFormatting sqref="IV7 IR7 K7">
    <cfRule type="cellIs" dxfId="31" priority="9" operator="lessThan">
      <formula>0.4</formula>
    </cfRule>
    <cfRule type="cellIs" dxfId="30" priority="10" operator="greaterThan">
      <formula>0.6</formula>
    </cfRule>
  </conditionalFormatting>
  <conditionalFormatting sqref="IZ8:IZ10 JD8:JD10 K8:K10">
    <cfRule type="cellIs" dxfId="29" priority="7" operator="lessThan">
      <formula>0.4</formula>
    </cfRule>
    <cfRule type="cellIs" dxfId="28" priority="8" operator="greaterThan">
      <formula>0.6</formula>
    </cfRule>
  </conditionalFormatting>
  <conditionalFormatting sqref="K11 JD11 JH11">
    <cfRule type="cellIs" dxfId="27" priority="5" operator="lessThan">
      <formula>0.4</formula>
    </cfRule>
    <cfRule type="cellIs" dxfId="26" priority="6" operator="greaterThan">
      <formula>0.6</formula>
    </cfRule>
  </conditionalFormatting>
  <conditionalFormatting sqref="K12 KF12 KJ12">
    <cfRule type="cellIs" dxfId="25" priority="3" operator="lessThan">
      <formula>0.4</formula>
    </cfRule>
    <cfRule type="cellIs" dxfId="24" priority="4" operator="greaterThan">
      <formula>0.6</formula>
    </cfRule>
  </conditionalFormatting>
  <conditionalFormatting sqref="K13 KW13 LA13">
    <cfRule type="cellIs" dxfId="23" priority="1" operator="lessThan">
      <formula>0.4</formula>
    </cfRule>
    <cfRule type="cellIs" dxfId="22" priority="2" operator="greaterThan">
      <formula>0.6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251D-F8D8-406C-BFF0-68C6B6BD5999}">
  <dimension ref="A1:LH13"/>
  <sheetViews>
    <sheetView zoomScale="60" zoomScaleNormal="60" workbookViewId="0">
      <pane xSplit="7" ySplit="1" topLeftCell="H2" activePane="bottomRight" state="frozen"/>
      <selection activeCell="E19" sqref="E19"/>
      <selection pane="topRight" activeCell="E19" sqref="E19"/>
      <selection pane="bottomLeft" activeCell="E19" sqref="E19"/>
      <selection pane="bottomRight" activeCell="K21" sqref="K21"/>
    </sheetView>
  </sheetViews>
  <sheetFormatPr defaultColWidth="7.375" defaultRowHeight="13.5" x14ac:dyDescent="0.15"/>
  <cols>
    <col min="3" max="3" width="10.5" customWidth="1"/>
    <col min="237" max="237" width="15.125" customWidth="1"/>
  </cols>
  <sheetData>
    <row r="1" spans="1:320" s="32" customFormat="1" ht="19.5" customHeight="1" x14ac:dyDescent="0.2">
      <c r="A1" s="690"/>
      <c r="B1" s="234" t="s">
        <v>235</v>
      </c>
      <c r="C1" s="691" t="s">
        <v>236</v>
      </c>
      <c r="D1" s="236" t="s">
        <v>313</v>
      </c>
      <c r="E1" s="237" t="s">
        <v>314</v>
      </c>
      <c r="F1" s="237" t="s">
        <v>309</v>
      </c>
      <c r="G1" s="238" t="s">
        <v>308</v>
      </c>
      <c r="H1" s="1443">
        <v>43261</v>
      </c>
      <c r="I1" s="1444"/>
      <c r="J1" s="1444"/>
      <c r="K1" s="1444"/>
      <c r="L1" s="1444"/>
      <c r="M1" s="1445"/>
      <c r="N1" s="1444">
        <v>43275</v>
      </c>
      <c r="O1" s="1444"/>
      <c r="P1" s="1444"/>
      <c r="Q1" s="1444"/>
      <c r="R1" s="1445"/>
      <c r="S1" s="1443">
        <v>43289</v>
      </c>
      <c r="T1" s="1444"/>
      <c r="U1" s="1444"/>
      <c r="V1" s="1444"/>
      <c r="W1" s="1445"/>
      <c r="X1" s="1444">
        <v>43303</v>
      </c>
      <c r="Y1" s="1444"/>
      <c r="Z1" s="1444"/>
      <c r="AA1" s="1444"/>
      <c r="AB1" s="1445"/>
      <c r="AC1" s="1443">
        <v>43324</v>
      </c>
      <c r="AD1" s="1444"/>
      <c r="AE1" s="1444"/>
      <c r="AF1" s="1444"/>
      <c r="AG1" s="1445"/>
      <c r="AH1" s="1443">
        <v>43338</v>
      </c>
      <c r="AI1" s="1444"/>
      <c r="AJ1" s="1444"/>
      <c r="AK1" s="1444"/>
      <c r="AL1" s="1445"/>
      <c r="AM1" s="1443">
        <v>43352</v>
      </c>
      <c r="AN1" s="1444"/>
      <c r="AO1" s="1444"/>
      <c r="AP1" s="1444"/>
      <c r="AQ1" s="1445"/>
      <c r="AR1" s="1443">
        <v>43366</v>
      </c>
      <c r="AS1" s="1444"/>
      <c r="AT1" s="1444"/>
      <c r="AU1" s="1444"/>
      <c r="AV1" s="1445"/>
      <c r="AW1" s="1443">
        <v>43387</v>
      </c>
      <c r="AX1" s="1444"/>
      <c r="AY1" s="1444"/>
      <c r="AZ1" s="1444"/>
      <c r="BA1" s="1445"/>
      <c r="BB1" s="1443">
        <v>43401</v>
      </c>
      <c r="BC1" s="1444"/>
      <c r="BD1" s="1444"/>
      <c r="BE1" s="1444"/>
      <c r="BF1" s="1444"/>
      <c r="BG1" s="1445"/>
      <c r="BH1" s="1443">
        <v>43415</v>
      </c>
      <c r="BI1" s="1444"/>
      <c r="BJ1" s="1444"/>
      <c r="BK1" s="1444"/>
      <c r="BL1" s="1444"/>
      <c r="BM1" s="1443">
        <v>43429</v>
      </c>
      <c r="BN1" s="1444"/>
      <c r="BO1" s="1444"/>
      <c r="BP1" s="1444"/>
      <c r="BQ1" s="1444"/>
      <c r="BR1" s="1445"/>
      <c r="BS1" s="1477">
        <v>43443</v>
      </c>
      <c r="BT1" s="1478"/>
      <c r="BU1" s="1478"/>
      <c r="BV1" s="1478"/>
      <c r="BW1" s="1479"/>
      <c r="BX1" s="1477">
        <v>43457</v>
      </c>
      <c r="BY1" s="1478"/>
      <c r="BZ1" s="1478"/>
      <c r="CA1" s="1478"/>
      <c r="CB1" s="1478"/>
      <c r="CC1" s="1480">
        <v>43478</v>
      </c>
      <c r="CD1" s="1478"/>
      <c r="CE1" s="1478"/>
      <c r="CF1" s="1478"/>
      <c r="CG1" s="1478"/>
      <c r="CH1" s="1477">
        <v>43492</v>
      </c>
      <c r="CI1" s="1478"/>
      <c r="CJ1" s="1478"/>
      <c r="CK1" s="1478"/>
      <c r="CL1" s="1479"/>
      <c r="CM1" s="1446">
        <v>43506</v>
      </c>
      <c r="CN1" s="1447"/>
      <c r="CO1" s="1447"/>
      <c r="CP1" s="1447"/>
      <c r="CQ1" s="1448"/>
      <c r="CR1" s="1446">
        <v>43520</v>
      </c>
      <c r="CS1" s="1447"/>
      <c r="CT1" s="1447"/>
      <c r="CU1" s="1447"/>
      <c r="CV1" s="1473"/>
      <c r="CW1" s="1477">
        <v>43534</v>
      </c>
      <c r="CX1" s="1478"/>
      <c r="CY1" s="1478"/>
      <c r="CZ1" s="1478"/>
      <c r="DA1" s="1479"/>
      <c r="DB1" s="1481">
        <v>43548</v>
      </c>
      <c r="DC1" s="1447"/>
      <c r="DD1" s="1447"/>
      <c r="DE1" s="1447"/>
      <c r="DF1" s="1473"/>
      <c r="DG1" s="1477">
        <v>43562</v>
      </c>
      <c r="DH1" s="1478"/>
      <c r="DI1" s="1478"/>
      <c r="DJ1" s="1478"/>
      <c r="DK1" s="1479"/>
      <c r="DL1" s="1446">
        <v>43583</v>
      </c>
      <c r="DM1" s="1447"/>
      <c r="DN1" s="1447"/>
      <c r="DO1" s="1447"/>
      <c r="DP1" s="1448"/>
      <c r="DQ1" s="1446">
        <v>43597</v>
      </c>
      <c r="DR1" s="1447"/>
      <c r="DS1" s="1447"/>
      <c r="DT1" s="1447"/>
      <c r="DU1" s="1448"/>
      <c r="DV1" s="1446">
        <v>43611</v>
      </c>
      <c r="DW1" s="1447"/>
      <c r="DX1" s="1447"/>
      <c r="DY1" s="1447"/>
      <c r="DZ1" s="1448"/>
      <c r="EA1" s="1446">
        <v>43625</v>
      </c>
      <c r="EB1" s="1447"/>
      <c r="EC1" s="1447"/>
      <c r="ED1" s="1447"/>
      <c r="EE1" s="1448"/>
      <c r="EF1" s="1446">
        <v>43639</v>
      </c>
      <c r="EG1" s="1447"/>
      <c r="EH1" s="1447"/>
      <c r="EI1" s="1447"/>
      <c r="EJ1" s="1448"/>
      <c r="EK1" s="1446">
        <v>43660</v>
      </c>
      <c r="EL1" s="1447"/>
      <c r="EM1" s="1447"/>
      <c r="EN1" s="1447"/>
      <c r="EO1" s="1448"/>
      <c r="EP1" s="1446">
        <v>43674</v>
      </c>
      <c r="EQ1" s="1447"/>
      <c r="ER1" s="1447"/>
      <c r="ES1" s="1447"/>
      <c r="ET1" s="1448"/>
      <c r="EU1" s="1446">
        <v>43688</v>
      </c>
      <c r="EV1" s="1447"/>
      <c r="EW1" s="1447"/>
      <c r="EX1" s="1447"/>
      <c r="EY1" s="1448"/>
      <c r="EZ1" s="1446">
        <v>43702</v>
      </c>
      <c r="FA1" s="1447"/>
      <c r="FB1" s="1447"/>
      <c r="FC1" s="1447"/>
      <c r="FD1" s="1448"/>
      <c r="FE1" s="1481">
        <v>43716</v>
      </c>
      <c r="FF1" s="1447"/>
      <c r="FG1" s="1447"/>
      <c r="FH1" s="1447"/>
      <c r="FI1" s="1448"/>
      <c r="FJ1" s="1481">
        <v>43730</v>
      </c>
      <c r="FK1" s="1447"/>
      <c r="FL1" s="1447"/>
      <c r="FM1" s="1447"/>
      <c r="FN1" s="1448"/>
      <c r="FO1" s="1446">
        <v>43751</v>
      </c>
      <c r="FP1" s="1447"/>
      <c r="FQ1" s="1447"/>
      <c r="FR1" s="1447"/>
      <c r="FS1" s="1448"/>
      <c r="FT1" s="1446">
        <v>43765</v>
      </c>
      <c r="FU1" s="1447"/>
      <c r="FV1" s="1447"/>
      <c r="FW1" s="1447"/>
      <c r="FX1" s="1448"/>
      <c r="FY1" s="1446">
        <v>43779</v>
      </c>
      <c r="FZ1" s="1447"/>
      <c r="GA1" s="1447"/>
      <c r="GB1" s="1447"/>
      <c r="GC1" s="1448"/>
      <c r="GD1" s="1446">
        <v>43793</v>
      </c>
      <c r="GE1" s="1447"/>
      <c r="GF1" s="1447"/>
      <c r="GG1" s="1447"/>
      <c r="GH1" s="1448"/>
      <c r="GI1" s="1446">
        <v>43807</v>
      </c>
      <c r="GJ1" s="1447"/>
      <c r="GK1" s="1447"/>
      <c r="GL1" s="1447"/>
      <c r="GM1" s="1448"/>
      <c r="GN1" s="1446">
        <v>43821</v>
      </c>
      <c r="GO1" s="1447"/>
      <c r="GP1" s="1447"/>
      <c r="GQ1" s="1447"/>
      <c r="GR1" s="1448"/>
      <c r="GS1" s="1446">
        <v>43842</v>
      </c>
      <c r="GT1" s="1447"/>
      <c r="GU1" s="1447"/>
      <c r="GV1" s="1447"/>
      <c r="GW1" s="1448"/>
      <c r="GX1" s="1446">
        <v>43856</v>
      </c>
      <c r="GY1" s="1447"/>
      <c r="GZ1" s="1447"/>
      <c r="HA1" s="1447"/>
      <c r="HB1" s="1448"/>
      <c r="HC1" s="1446">
        <v>43870</v>
      </c>
      <c r="HD1" s="1447"/>
      <c r="HE1" s="1447"/>
      <c r="HF1" s="1447"/>
      <c r="HG1" s="1448"/>
      <c r="HH1" s="1446">
        <v>43884</v>
      </c>
      <c r="HI1" s="1447"/>
      <c r="HJ1" s="1447"/>
      <c r="HK1" s="1447"/>
      <c r="HL1" s="1448"/>
      <c r="HM1" s="1446">
        <v>43996</v>
      </c>
      <c r="HN1" s="1447"/>
      <c r="HO1" s="1447"/>
      <c r="HP1" s="1447"/>
      <c r="HQ1" s="1473"/>
      <c r="HR1" s="1446">
        <v>44010</v>
      </c>
      <c r="HS1" s="1447"/>
      <c r="HT1" s="1447"/>
      <c r="HU1" s="1447"/>
      <c r="HV1" s="1448"/>
      <c r="HW1" s="1446">
        <v>44024</v>
      </c>
      <c r="HX1" s="1447"/>
      <c r="HY1" s="1447"/>
      <c r="HZ1" s="1447"/>
      <c r="IA1" s="1448"/>
      <c r="IB1" s="234" t="s">
        <v>235</v>
      </c>
      <c r="IC1" s="691" t="s">
        <v>236</v>
      </c>
      <c r="ID1" s="239" t="s">
        <v>313</v>
      </c>
      <c r="IE1" s="237" t="s">
        <v>314</v>
      </c>
      <c r="IF1" s="237" t="s">
        <v>309</v>
      </c>
      <c r="IG1" s="238" t="s">
        <v>308</v>
      </c>
      <c r="IH1" s="239" t="s">
        <v>313</v>
      </c>
      <c r="II1" s="237" t="s">
        <v>314</v>
      </c>
      <c r="IJ1" s="237" t="s">
        <v>309</v>
      </c>
      <c r="IK1" s="238" t="s">
        <v>308</v>
      </c>
    </row>
    <row r="2" spans="1:320" s="32" customFormat="1" ht="17.25" x14ac:dyDescent="0.2">
      <c r="A2" s="690"/>
      <c r="B2" s="45" t="s">
        <v>79</v>
      </c>
      <c r="C2" s="153" t="s">
        <v>119</v>
      </c>
      <c r="D2" s="154">
        <f t="shared" ref="D2:D9" si="0">COUNTIF(H2:XFD2,"*○*")</f>
        <v>28</v>
      </c>
      <c r="E2" s="155">
        <f t="shared" ref="E2:E9" si="1">COUNTIF(H2:XFD2,"*●*")</f>
        <v>29</v>
      </c>
      <c r="F2" s="155">
        <f t="shared" ref="F2:F9" si="2">SUM(D2:E2)</f>
        <v>57</v>
      </c>
      <c r="G2" s="178">
        <f t="shared" ref="G2:G9" si="3">IFERROR(D2/F2,"")</f>
        <v>0.49122807017543857</v>
      </c>
      <c r="H2" s="158"/>
      <c r="I2" s="159"/>
      <c r="J2" s="159"/>
      <c r="K2" s="159"/>
      <c r="L2" s="159"/>
      <c r="M2" s="160"/>
      <c r="N2" s="158"/>
      <c r="O2" s="159"/>
      <c r="P2" s="159"/>
      <c r="Q2" s="159"/>
      <c r="R2" s="160"/>
      <c r="S2" s="158"/>
      <c r="T2" s="159" t="s">
        <v>5</v>
      </c>
      <c r="U2" s="159"/>
      <c r="V2" s="159" t="s">
        <v>237</v>
      </c>
      <c r="W2" s="160"/>
      <c r="X2" s="161"/>
      <c r="Y2" s="159" t="s">
        <v>5</v>
      </c>
      <c r="Z2" s="159"/>
      <c r="AA2" s="159" t="s">
        <v>237</v>
      </c>
      <c r="AB2" s="160"/>
      <c r="AC2" s="138" t="s">
        <v>5</v>
      </c>
      <c r="AD2" s="139"/>
      <c r="AE2" s="139"/>
      <c r="AF2" s="139"/>
      <c r="AG2" s="139"/>
      <c r="AH2" s="138" t="s">
        <v>5</v>
      </c>
      <c r="AI2" s="139"/>
      <c r="AJ2" s="139"/>
      <c r="AK2" s="139"/>
      <c r="AL2" s="182"/>
      <c r="AM2" s="138" t="s">
        <v>29</v>
      </c>
      <c r="AN2" s="139" t="s">
        <v>29</v>
      </c>
      <c r="AO2" s="139" t="s">
        <v>20</v>
      </c>
      <c r="AP2" s="139" t="s">
        <v>29</v>
      </c>
      <c r="AQ2" s="182"/>
      <c r="AR2" s="138" t="s">
        <v>20</v>
      </c>
      <c r="AS2" s="139" t="s">
        <v>29</v>
      </c>
      <c r="AT2" s="139" t="s">
        <v>29</v>
      </c>
      <c r="AU2" s="139" t="s">
        <v>20</v>
      </c>
      <c r="AV2" s="140"/>
      <c r="AW2" s="138"/>
      <c r="AX2" s="139"/>
      <c r="AY2" s="139" t="s">
        <v>5</v>
      </c>
      <c r="AZ2" s="139"/>
      <c r="BA2" s="140"/>
      <c r="BB2" s="158" t="s">
        <v>20</v>
      </c>
      <c r="BC2" s="159" t="s">
        <v>29</v>
      </c>
      <c r="BD2" s="159" t="s">
        <v>29</v>
      </c>
      <c r="BE2" s="159"/>
      <c r="BF2" s="159"/>
      <c r="BG2" s="160"/>
      <c r="BH2" s="158" t="s">
        <v>20</v>
      </c>
      <c r="BI2" s="159" t="s">
        <v>29</v>
      </c>
      <c r="BJ2" s="159" t="s">
        <v>29</v>
      </c>
      <c r="BK2" s="159" t="s">
        <v>29</v>
      </c>
      <c r="BL2" s="210"/>
      <c r="BM2" s="158" t="s">
        <v>20</v>
      </c>
      <c r="BN2" s="159" t="s">
        <v>20</v>
      </c>
      <c r="BO2" s="159" t="s">
        <v>20</v>
      </c>
      <c r="BP2" s="159" t="s">
        <v>29</v>
      </c>
      <c r="BQ2" s="159"/>
      <c r="BR2" s="160"/>
      <c r="BS2" s="158" t="s">
        <v>29</v>
      </c>
      <c r="BT2" s="159" t="s">
        <v>20</v>
      </c>
      <c r="BU2" s="159" t="s">
        <v>20</v>
      </c>
      <c r="BV2" s="159" t="s">
        <v>29</v>
      </c>
      <c r="BW2" s="160"/>
      <c r="BX2" s="158"/>
      <c r="BY2" s="159"/>
      <c r="BZ2" s="159" t="s">
        <v>5</v>
      </c>
      <c r="CA2" s="159"/>
      <c r="CB2" s="210"/>
      <c r="CC2" s="269" t="s">
        <v>29</v>
      </c>
      <c r="CD2" s="159" t="s">
        <v>20</v>
      </c>
      <c r="CE2" s="159" t="s">
        <v>20</v>
      </c>
      <c r="CF2" s="159" t="s">
        <v>29</v>
      </c>
      <c r="CG2" s="160"/>
      <c r="CH2" s="158" t="s">
        <v>20</v>
      </c>
      <c r="CI2" s="159" t="s">
        <v>20</v>
      </c>
      <c r="CJ2" s="159" t="s">
        <v>20</v>
      </c>
      <c r="CK2" s="159" t="s">
        <v>29</v>
      </c>
      <c r="CL2" s="160"/>
      <c r="CM2" s="158" t="s">
        <v>29</v>
      </c>
      <c r="CN2" s="159" t="s">
        <v>29</v>
      </c>
      <c r="CO2" s="159" t="s">
        <v>20</v>
      </c>
      <c r="CP2" s="159" t="s">
        <v>29</v>
      </c>
      <c r="CQ2" s="160"/>
      <c r="CR2" s="161"/>
      <c r="CS2" s="159"/>
      <c r="CT2" s="159" t="s">
        <v>5</v>
      </c>
      <c r="CU2" s="159"/>
      <c r="CV2" s="210"/>
      <c r="CW2" s="158" t="s">
        <v>20</v>
      </c>
      <c r="CX2" s="159" t="s">
        <v>29</v>
      </c>
      <c r="CY2" s="159" t="s">
        <v>20</v>
      </c>
      <c r="CZ2" s="159" t="s">
        <v>29</v>
      </c>
      <c r="DA2" s="160"/>
      <c r="DB2" s="161" t="s">
        <v>20</v>
      </c>
      <c r="DC2" s="159" t="s">
        <v>20</v>
      </c>
      <c r="DD2" s="159" t="s">
        <v>20</v>
      </c>
      <c r="DE2" s="159" t="s">
        <v>29</v>
      </c>
      <c r="DF2" s="210"/>
      <c r="DG2" s="158"/>
      <c r="DH2" s="159" t="s">
        <v>5</v>
      </c>
      <c r="DI2" s="159"/>
      <c r="DJ2" s="159" t="s">
        <v>237</v>
      </c>
      <c r="DK2" s="160"/>
      <c r="DL2" s="158"/>
      <c r="DM2" s="159" t="s">
        <v>5</v>
      </c>
      <c r="DN2" s="159"/>
      <c r="DO2" s="159" t="s">
        <v>237</v>
      </c>
      <c r="DP2" s="160"/>
      <c r="DQ2" s="341"/>
      <c r="DR2" s="342" t="s">
        <v>5</v>
      </c>
      <c r="DS2" s="342"/>
      <c r="DT2" s="342" t="s">
        <v>237</v>
      </c>
      <c r="DU2" s="343"/>
      <c r="DV2" s="341"/>
      <c r="DW2" s="342" t="s">
        <v>5</v>
      </c>
      <c r="DX2" s="342"/>
      <c r="DY2" s="342" t="s">
        <v>237</v>
      </c>
      <c r="DZ2" s="343"/>
      <c r="EA2" s="341"/>
      <c r="EB2" s="342" t="s">
        <v>5</v>
      </c>
      <c r="EC2" s="342"/>
      <c r="ED2" s="342" t="s">
        <v>237</v>
      </c>
      <c r="EE2" s="343"/>
      <c r="EF2" s="341"/>
      <c r="EG2" s="342" t="s">
        <v>5</v>
      </c>
      <c r="EH2" s="342"/>
      <c r="EI2" s="342" t="s">
        <v>237</v>
      </c>
      <c r="EJ2" s="343"/>
      <c r="EK2" s="341" t="s">
        <v>29</v>
      </c>
      <c r="EL2" s="342" t="s">
        <v>29</v>
      </c>
      <c r="EM2" s="342" t="s">
        <v>20</v>
      </c>
      <c r="EN2" s="342" t="s">
        <v>20</v>
      </c>
      <c r="EO2" s="343"/>
      <c r="EP2" s="341" t="s">
        <v>20</v>
      </c>
      <c r="EQ2" s="342" t="s">
        <v>20</v>
      </c>
      <c r="ER2" s="342" t="s">
        <v>20</v>
      </c>
      <c r="ES2" s="342" t="s">
        <v>29</v>
      </c>
      <c r="ET2" s="343"/>
      <c r="EU2" s="341"/>
      <c r="EV2" s="342" t="s">
        <v>5</v>
      </c>
      <c r="EW2" s="342"/>
      <c r="EX2" s="342" t="s">
        <v>237</v>
      </c>
      <c r="EY2" s="343"/>
      <c r="EZ2" s="341"/>
      <c r="FA2" s="342" t="s">
        <v>5</v>
      </c>
      <c r="FB2" s="342"/>
      <c r="FC2" s="342" t="s">
        <v>237</v>
      </c>
      <c r="FD2" s="343"/>
      <c r="FE2" s="341"/>
      <c r="FF2" s="342" t="s">
        <v>5</v>
      </c>
      <c r="FG2" s="342"/>
      <c r="FH2" s="342" t="s">
        <v>237</v>
      </c>
      <c r="FI2" s="343"/>
      <c r="FJ2" s="341"/>
      <c r="FK2" s="342" t="s">
        <v>5</v>
      </c>
      <c r="FL2" s="342"/>
      <c r="FM2" s="342" t="s">
        <v>237</v>
      </c>
      <c r="FN2" s="343"/>
      <c r="FO2" s="341"/>
      <c r="FP2" s="342" t="s">
        <v>5</v>
      </c>
      <c r="FQ2" s="342"/>
      <c r="FR2" s="342" t="s">
        <v>237</v>
      </c>
      <c r="FS2" s="343"/>
      <c r="FT2" s="341"/>
      <c r="FU2" s="342" t="s">
        <v>5</v>
      </c>
      <c r="FV2" s="342"/>
      <c r="FW2" s="342" t="s">
        <v>237</v>
      </c>
      <c r="FX2" s="343"/>
      <c r="FY2" s="341" t="s">
        <v>29</v>
      </c>
      <c r="FZ2" s="342" t="s">
        <v>20</v>
      </c>
      <c r="GA2" s="342" t="s">
        <v>29</v>
      </c>
      <c r="GB2" s="342" t="s">
        <v>20</v>
      </c>
      <c r="GC2" s="343"/>
      <c r="GD2" s="341" t="s">
        <v>29</v>
      </c>
      <c r="GE2" s="342" t="s">
        <v>29</v>
      </c>
      <c r="GF2" s="342" t="s">
        <v>249</v>
      </c>
      <c r="GG2" s="342" t="s">
        <v>249</v>
      </c>
      <c r="GH2" s="343"/>
      <c r="GI2" s="341"/>
      <c r="GJ2" s="342" t="s">
        <v>5</v>
      </c>
      <c r="GK2" s="342"/>
      <c r="GL2" s="342" t="s">
        <v>237</v>
      </c>
      <c r="GM2" s="343"/>
      <c r="GN2" s="341"/>
      <c r="GO2" s="342" t="s">
        <v>5</v>
      </c>
      <c r="GP2" s="342"/>
      <c r="GQ2" s="342" t="s">
        <v>237</v>
      </c>
      <c r="GR2" s="343"/>
      <c r="GS2" s="341"/>
      <c r="GT2" s="342" t="s">
        <v>5</v>
      </c>
      <c r="GU2" s="342"/>
      <c r="GV2" s="342" t="s">
        <v>237</v>
      </c>
      <c r="GW2" s="343"/>
      <c r="GX2" s="346"/>
      <c r="GY2" s="342" t="s">
        <v>5</v>
      </c>
      <c r="GZ2" s="342"/>
      <c r="HA2" s="342" t="s">
        <v>237</v>
      </c>
      <c r="HB2" s="343"/>
      <c r="HC2" s="341"/>
      <c r="HD2" s="342" t="s">
        <v>5</v>
      </c>
      <c r="HE2" s="342"/>
      <c r="HF2" s="342" t="s">
        <v>237</v>
      </c>
      <c r="HG2" s="343"/>
      <c r="HH2" s="341" t="s">
        <v>583</v>
      </c>
      <c r="HI2" s="342" t="s">
        <v>5</v>
      </c>
      <c r="HJ2" s="342" t="s">
        <v>583</v>
      </c>
      <c r="HK2" s="342" t="s">
        <v>237</v>
      </c>
      <c r="HL2" s="343" t="s">
        <v>583</v>
      </c>
      <c r="HM2" s="341"/>
      <c r="HN2" s="342"/>
      <c r="HO2" s="342"/>
      <c r="HP2" s="342"/>
      <c r="HQ2" s="344"/>
      <c r="HR2" s="341"/>
      <c r="HS2" s="342"/>
      <c r="HT2" s="342"/>
      <c r="HU2" s="342"/>
      <c r="HV2" s="343"/>
      <c r="HW2" s="341" t="s">
        <v>843</v>
      </c>
      <c r="HX2" s="342"/>
      <c r="HY2" s="342"/>
      <c r="HZ2" s="342"/>
      <c r="IA2" s="343"/>
      <c r="IB2" s="45" t="s">
        <v>79</v>
      </c>
      <c r="IC2" s="153" t="s">
        <v>119</v>
      </c>
      <c r="ID2" s="228">
        <f>COUNTIF($FT2:$IA2,"*○*")</f>
        <v>2</v>
      </c>
      <c r="IE2" s="155">
        <f>COUNTIF($FT2:$IA2,"*●*")</f>
        <v>4</v>
      </c>
      <c r="IF2" s="155">
        <f>SUM(ID2:IE2)</f>
        <v>6</v>
      </c>
      <c r="IG2" s="229">
        <f>IFERROR(ID2/IF2,"")</f>
        <v>0.33333333333333331</v>
      </c>
      <c r="IH2" s="228">
        <f>COUNTIF($GX2:$IA2,"*○*")</f>
        <v>0</v>
      </c>
      <c r="II2" s="155">
        <f>COUNTIF($GX2:$IA2,"*●*")</f>
        <v>0</v>
      </c>
      <c r="IJ2" s="155">
        <f>SUM(IH2:II2)</f>
        <v>0</v>
      </c>
      <c r="IK2" s="229" t="str">
        <f>IFERROR(IH2/IJ2,"")</f>
        <v/>
      </c>
    </row>
    <row r="3" spans="1:320" s="32" customFormat="1" ht="17.25" x14ac:dyDescent="0.2">
      <c r="A3" s="401"/>
      <c r="B3" s="45" t="s">
        <v>95</v>
      </c>
      <c r="C3" s="153" t="s">
        <v>481</v>
      </c>
      <c r="D3" s="154">
        <f t="shared" si="0"/>
        <v>19</v>
      </c>
      <c r="E3" s="155">
        <f t="shared" si="1"/>
        <v>29</v>
      </c>
      <c r="F3" s="155">
        <f t="shared" si="2"/>
        <v>48</v>
      </c>
      <c r="G3" s="178">
        <f t="shared" si="3"/>
        <v>0.39583333333333331</v>
      </c>
      <c r="H3" s="158"/>
      <c r="I3" s="159"/>
      <c r="J3" s="159"/>
      <c r="K3" s="159"/>
      <c r="L3" s="159"/>
      <c r="M3" s="160"/>
      <c r="N3" s="158"/>
      <c r="O3" s="159"/>
      <c r="P3" s="159"/>
      <c r="Q3" s="159"/>
      <c r="R3" s="160"/>
      <c r="S3" s="158"/>
      <c r="T3" s="159"/>
      <c r="U3" s="159"/>
      <c r="V3" s="159"/>
      <c r="W3" s="160"/>
      <c r="X3" s="161"/>
      <c r="Y3" s="159"/>
      <c r="Z3" s="159"/>
      <c r="AA3" s="159"/>
      <c r="AB3" s="160"/>
      <c r="AC3" s="138"/>
      <c r="AD3" s="139"/>
      <c r="AE3" s="139"/>
      <c r="AF3" s="139"/>
      <c r="AG3" s="139"/>
      <c r="AH3" s="138"/>
      <c r="AI3" s="139"/>
      <c r="AJ3" s="139"/>
      <c r="AK3" s="139"/>
      <c r="AL3" s="139"/>
      <c r="AM3" s="138"/>
      <c r="AN3" s="139"/>
      <c r="AO3" s="139"/>
      <c r="AP3" s="139"/>
      <c r="AQ3" s="139"/>
      <c r="AR3" s="138"/>
      <c r="AS3" s="139"/>
      <c r="AT3" s="139"/>
      <c r="AU3" s="139"/>
      <c r="AV3" s="329"/>
      <c r="AW3" s="138"/>
      <c r="AX3" s="139"/>
      <c r="AY3" s="139"/>
      <c r="AZ3" s="144"/>
      <c r="BA3" s="167"/>
      <c r="BB3" s="195"/>
      <c r="BC3" s="184"/>
      <c r="BD3" s="184"/>
      <c r="BE3" s="184"/>
      <c r="BF3" s="184"/>
      <c r="BG3" s="185"/>
      <c r="BH3" s="195"/>
      <c r="BI3" s="184"/>
      <c r="BJ3" s="184"/>
      <c r="BK3" s="184"/>
      <c r="BL3" s="210"/>
      <c r="BM3" s="158"/>
      <c r="BN3" s="159"/>
      <c r="BO3" s="197"/>
      <c r="BP3" s="197"/>
      <c r="BQ3" s="197"/>
      <c r="BR3" s="256"/>
      <c r="BS3" s="196"/>
      <c r="BT3" s="197"/>
      <c r="BU3" s="197"/>
      <c r="BV3" s="159"/>
      <c r="BW3" s="160"/>
      <c r="BX3" s="158"/>
      <c r="BY3" s="159"/>
      <c r="BZ3" s="159"/>
      <c r="CA3" s="159"/>
      <c r="CB3" s="210"/>
      <c r="CC3" s="269"/>
      <c r="CD3" s="159"/>
      <c r="CE3" s="159"/>
      <c r="CF3" s="159"/>
      <c r="CG3" s="160"/>
      <c r="CH3" s="158"/>
      <c r="CI3" s="159"/>
      <c r="CJ3" s="159"/>
      <c r="CK3" s="159"/>
      <c r="CL3" s="160"/>
      <c r="CM3" s="158"/>
      <c r="CN3" s="159"/>
      <c r="CO3" s="159"/>
      <c r="CP3" s="159"/>
      <c r="CQ3" s="160"/>
      <c r="CR3" s="161"/>
      <c r="CS3" s="159"/>
      <c r="CT3" s="159"/>
      <c r="CU3" s="159"/>
      <c r="CV3" s="293"/>
      <c r="CW3" s="158"/>
      <c r="CX3" s="184"/>
      <c r="CY3" s="184"/>
      <c r="CZ3" s="184"/>
      <c r="DA3" s="185"/>
      <c r="DB3" s="326"/>
      <c r="DC3" s="184"/>
      <c r="DD3" s="342"/>
      <c r="DE3" s="342"/>
      <c r="DF3" s="344"/>
      <c r="DG3" s="341"/>
      <c r="DH3" s="342"/>
      <c r="DI3" s="342"/>
      <c r="DJ3" s="342"/>
      <c r="DK3" s="343"/>
      <c r="DL3" s="341"/>
      <c r="DM3" s="342"/>
      <c r="DN3" s="342"/>
      <c r="DO3" s="342"/>
      <c r="DP3" s="343"/>
      <c r="DQ3" s="341"/>
      <c r="DR3" s="342"/>
      <c r="DS3" s="342"/>
      <c r="DT3" s="342"/>
      <c r="DU3" s="343"/>
      <c r="DV3" s="341"/>
      <c r="DW3" s="342"/>
      <c r="DX3" s="342"/>
      <c r="DY3" s="342"/>
      <c r="DZ3" s="343"/>
      <c r="EA3" s="341"/>
      <c r="EB3" s="342"/>
      <c r="EC3" s="342"/>
      <c r="ED3" s="342"/>
      <c r="EE3" s="343"/>
      <c r="EF3" s="341"/>
      <c r="EG3" s="342"/>
      <c r="EH3" s="342"/>
      <c r="EI3" s="342"/>
      <c r="EJ3" s="343"/>
      <c r="EK3" s="341"/>
      <c r="EL3" s="342"/>
      <c r="EM3" s="342"/>
      <c r="EN3" s="342"/>
      <c r="EO3" s="343"/>
      <c r="EP3" s="341"/>
      <c r="EQ3" s="342"/>
      <c r="ER3" s="342"/>
      <c r="ES3" s="342"/>
      <c r="ET3" s="343"/>
      <c r="EU3" s="341"/>
      <c r="EV3" s="342"/>
      <c r="EW3" s="342"/>
      <c r="EX3" s="342"/>
      <c r="EY3" s="343"/>
      <c r="EZ3" s="341" t="s">
        <v>29</v>
      </c>
      <c r="FA3" s="342" t="s">
        <v>29</v>
      </c>
      <c r="FB3" s="342" t="s">
        <v>29</v>
      </c>
      <c r="FC3" s="342" t="s">
        <v>29</v>
      </c>
      <c r="FD3" s="343"/>
      <c r="FE3" s="341" t="s">
        <v>20</v>
      </c>
      <c r="FF3" s="342" t="s">
        <v>29</v>
      </c>
      <c r="FG3" s="342" t="s">
        <v>20</v>
      </c>
      <c r="FH3" s="342" t="s">
        <v>29</v>
      </c>
      <c r="FI3" s="162" t="s">
        <v>507</v>
      </c>
      <c r="FJ3" s="341" t="s">
        <v>20</v>
      </c>
      <c r="FK3" s="342" t="s">
        <v>29</v>
      </c>
      <c r="FL3" s="342" t="s">
        <v>29</v>
      </c>
      <c r="FM3" s="342" t="s">
        <v>29</v>
      </c>
      <c r="FN3" s="343"/>
      <c r="FO3" s="341" t="s">
        <v>20</v>
      </c>
      <c r="FP3" s="342" t="s">
        <v>29</v>
      </c>
      <c r="FQ3" s="342" t="s">
        <v>29</v>
      </c>
      <c r="FR3" s="342" t="s">
        <v>20</v>
      </c>
      <c r="FS3" s="343"/>
      <c r="FT3" s="341" t="s">
        <v>20</v>
      </c>
      <c r="FU3" s="342" t="s">
        <v>29</v>
      </c>
      <c r="FV3" s="342" t="s">
        <v>29</v>
      </c>
      <c r="FW3" s="342" t="s">
        <v>29</v>
      </c>
      <c r="FX3" s="343"/>
      <c r="FY3" s="341" t="s">
        <v>29</v>
      </c>
      <c r="FZ3" s="342" t="s">
        <v>20</v>
      </c>
      <c r="GA3" s="342" t="s">
        <v>29</v>
      </c>
      <c r="GB3" s="342" t="s">
        <v>20</v>
      </c>
      <c r="GC3" s="343"/>
      <c r="GD3" s="341" t="s">
        <v>249</v>
      </c>
      <c r="GE3" s="342" t="s">
        <v>249</v>
      </c>
      <c r="GF3" s="342" t="s">
        <v>249</v>
      </c>
      <c r="GG3" s="342" t="s">
        <v>29</v>
      </c>
      <c r="GH3" s="343" t="s">
        <v>29</v>
      </c>
      <c r="GI3" s="341" t="s">
        <v>29</v>
      </c>
      <c r="GJ3" s="342" t="s">
        <v>20</v>
      </c>
      <c r="GK3" s="342" t="s">
        <v>29</v>
      </c>
      <c r="GL3" s="342" t="s">
        <v>29</v>
      </c>
      <c r="GM3" s="343" t="s">
        <v>29</v>
      </c>
      <c r="GN3" s="341" t="s">
        <v>20</v>
      </c>
      <c r="GO3" s="342" t="s">
        <v>29</v>
      </c>
      <c r="GP3" s="342" t="s">
        <v>20</v>
      </c>
      <c r="GQ3" s="342" t="s">
        <v>29</v>
      </c>
      <c r="GR3" s="343"/>
      <c r="GS3" s="341" t="s">
        <v>20</v>
      </c>
      <c r="GT3" s="342" t="s">
        <v>29</v>
      </c>
      <c r="GU3" s="342" t="s">
        <v>29</v>
      </c>
      <c r="GV3" s="342" t="s">
        <v>20</v>
      </c>
      <c r="GW3" s="343"/>
      <c r="GX3" s="346" t="s">
        <v>20</v>
      </c>
      <c r="GY3" s="342" t="s">
        <v>20</v>
      </c>
      <c r="GZ3" s="342" t="s">
        <v>29</v>
      </c>
      <c r="HA3" s="342" t="s">
        <v>20</v>
      </c>
      <c r="HB3" s="343"/>
      <c r="HC3" s="341"/>
      <c r="HD3" s="342"/>
      <c r="HE3" s="342" t="s">
        <v>5</v>
      </c>
      <c r="HF3" s="342"/>
      <c r="HG3" s="343"/>
      <c r="HH3" s="341" t="s">
        <v>29</v>
      </c>
      <c r="HI3" s="342" t="s">
        <v>20</v>
      </c>
      <c r="HJ3" s="342" t="s">
        <v>29</v>
      </c>
      <c r="HK3" s="342" t="s">
        <v>20</v>
      </c>
      <c r="HL3" s="343" t="s">
        <v>20</v>
      </c>
      <c r="HM3" s="341"/>
      <c r="HN3" s="342"/>
      <c r="HO3" s="342"/>
      <c r="HP3" s="342"/>
      <c r="HQ3" s="344"/>
      <c r="HR3" s="341"/>
      <c r="HS3" s="342"/>
      <c r="HT3" s="342"/>
      <c r="HU3" s="342"/>
      <c r="HV3" s="343"/>
      <c r="HW3" s="341" t="s">
        <v>844</v>
      </c>
      <c r="HX3" s="342"/>
      <c r="HY3" s="342"/>
      <c r="HZ3" s="342"/>
      <c r="IA3" s="343"/>
      <c r="IB3" s="45" t="s">
        <v>95</v>
      </c>
      <c r="IC3" s="153" t="s">
        <v>481</v>
      </c>
      <c r="ID3" s="228">
        <f>COUNTIF($FT3:$IA3,"*○*")</f>
        <v>14</v>
      </c>
      <c r="IE3" s="155">
        <f>COUNTIF($FT3:$IA3,"*●*")</f>
        <v>18</v>
      </c>
      <c r="IF3" s="155">
        <f>SUM(ID3:IE3)</f>
        <v>32</v>
      </c>
      <c r="IG3" s="229">
        <f>IFERROR(ID3/IF3,"")</f>
        <v>0.4375</v>
      </c>
      <c r="IH3" s="228">
        <f>COUNTIF($GX3:$IA3,"*○*")</f>
        <v>6</v>
      </c>
      <c r="II3" s="155">
        <f>COUNTIF($GX3:$IA3,"*●*")</f>
        <v>3</v>
      </c>
      <c r="IJ3" s="155">
        <f>SUM(IH3:II3)</f>
        <v>9</v>
      </c>
      <c r="IK3" s="229">
        <f>IFERROR(IH3/IJ3,"")</f>
        <v>0.66666666666666663</v>
      </c>
    </row>
    <row r="4" spans="1:320" s="32" customFormat="1" ht="17.25" x14ac:dyDescent="0.2">
      <c r="A4" s="34"/>
      <c r="B4" s="71" t="s">
        <v>883</v>
      </c>
      <c r="C4" s="145" t="s">
        <v>120</v>
      </c>
      <c r="D4" s="169">
        <f t="shared" si="0"/>
        <v>95</v>
      </c>
      <c r="E4" s="170">
        <f t="shared" si="1"/>
        <v>78</v>
      </c>
      <c r="F4" s="170">
        <f t="shared" si="2"/>
        <v>173</v>
      </c>
      <c r="G4" s="171">
        <f t="shared" si="3"/>
        <v>0.54913294797687862</v>
      </c>
      <c r="H4" s="172" t="s">
        <v>29</v>
      </c>
      <c r="I4" s="173" t="s">
        <v>29</v>
      </c>
      <c r="J4" s="173" t="s">
        <v>29</v>
      </c>
      <c r="K4" s="173" t="s">
        <v>29</v>
      </c>
      <c r="L4" s="173" t="s">
        <v>20</v>
      </c>
      <c r="M4" s="174"/>
      <c r="N4" s="172" t="s">
        <v>20</v>
      </c>
      <c r="O4" s="173" t="s">
        <v>29</v>
      </c>
      <c r="P4" s="173" t="s">
        <v>20</v>
      </c>
      <c r="Q4" s="173" t="s">
        <v>29</v>
      </c>
      <c r="R4" s="174"/>
      <c r="S4" s="172" t="s">
        <v>20</v>
      </c>
      <c r="T4" s="173" t="s">
        <v>29</v>
      </c>
      <c r="U4" s="173" t="s">
        <v>29</v>
      </c>
      <c r="V4" s="173" t="s">
        <v>20</v>
      </c>
      <c r="W4" s="174"/>
      <c r="X4" s="175" t="s">
        <v>20</v>
      </c>
      <c r="Y4" s="173" t="s">
        <v>20</v>
      </c>
      <c r="Z4" s="173" t="s">
        <v>29</v>
      </c>
      <c r="AA4" s="173" t="s">
        <v>29</v>
      </c>
      <c r="AB4" s="174"/>
      <c r="AC4" s="97" t="s">
        <v>20</v>
      </c>
      <c r="AD4" s="96" t="s">
        <v>29</v>
      </c>
      <c r="AE4" s="96" t="s">
        <v>29</v>
      </c>
      <c r="AF4" s="366" t="s">
        <v>20</v>
      </c>
      <c r="AG4" s="366"/>
      <c r="AH4" s="367" t="s">
        <v>20</v>
      </c>
      <c r="AI4" s="366" t="s">
        <v>20</v>
      </c>
      <c r="AJ4" s="366" t="s">
        <v>29</v>
      </c>
      <c r="AK4" s="366" t="s">
        <v>29</v>
      </c>
      <c r="AL4" s="366"/>
      <c r="AM4" s="367" t="s">
        <v>20</v>
      </c>
      <c r="AN4" s="366" t="s">
        <v>20</v>
      </c>
      <c r="AO4" s="366" t="s">
        <v>20</v>
      </c>
      <c r="AP4" s="366" t="s">
        <v>20</v>
      </c>
      <c r="AQ4" s="366" t="s">
        <v>20</v>
      </c>
      <c r="AR4" s="367" t="s">
        <v>29</v>
      </c>
      <c r="AS4" s="366" t="s">
        <v>20</v>
      </c>
      <c r="AT4" s="366" t="s">
        <v>331</v>
      </c>
      <c r="AU4" s="96" t="s">
        <v>20</v>
      </c>
      <c r="AV4" s="98" t="s">
        <v>29</v>
      </c>
      <c r="AW4" s="97" t="s">
        <v>29</v>
      </c>
      <c r="AX4" s="96" t="s">
        <v>20</v>
      </c>
      <c r="AY4" s="96" t="s">
        <v>20</v>
      </c>
      <c r="AZ4" s="96" t="s">
        <v>20</v>
      </c>
      <c r="BA4" s="98"/>
      <c r="BB4" s="172" t="s">
        <v>29</v>
      </c>
      <c r="BC4" s="173" t="s">
        <v>20</v>
      </c>
      <c r="BD4" s="173" t="s">
        <v>29</v>
      </c>
      <c r="BE4" s="173" t="s">
        <v>29</v>
      </c>
      <c r="BF4" s="173" t="s">
        <v>20</v>
      </c>
      <c r="BG4" s="174"/>
      <c r="BH4" s="172" t="s">
        <v>29</v>
      </c>
      <c r="BI4" s="173" t="s">
        <v>20</v>
      </c>
      <c r="BJ4" s="173" t="s">
        <v>29</v>
      </c>
      <c r="BK4" s="173" t="s">
        <v>20</v>
      </c>
      <c r="BL4" s="211" t="s">
        <v>29</v>
      </c>
      <c r="BM4" s="172" t="s">
        <v>20</v>
      </c>
      <c r="BN4" s="173" t="s">
        <v>20</v>
      </c>
      <c r="BO4" s="173" t="s">
        <v>29</v>
      </c>
      <c r="BP4" s="173" t="s">
        <v>20</v>
      </c>
      <c r="BQ4" s="173"/>
      <c r="BR4" s="174"/>
      <c r="BS4" s="172" t="s">
        <v>29</v>
      </c>
      <c r="BT4" s="173" t="s">
        <v>29</v>
      </c>
      <c r="BU4" s="173" t="s">
        <v>29</v>
      </c>
      <c r="BV4" s="173" t="s">
        <v>20</v>
      </c>
      <c r="BW4" s="174" t="s">
        <v>20</v>
      </c>
      <c r="BX4" s="172" t="s">
        <v>29</v>
      </c>
      <c r="BY4" s="173" t="s">
        <v>29</v>
      </c>
      <c r="BZ4" s="173" t="s">
        <v>29</v>
      </c>
      <c r="CA4" s="194" t="s">
        <v>20</v>
      </c>
      <c r="CB4" s="223"/>
      <c r="CC4" s="425" t="s">
        <v>20</v>
      </c>
      <c r="CD4" s="194" t="s">
        <v>29</v>
      </c>
      <c r="CE4" s="194" t="s">
        <v>20</v>
      </c>
      <c r="CF4" s="194" t="s">
        <v>29</v>
      </c>
      <c r="CG4" s="221"/>
      <c r="CH4" s="193" t="s">
        <v>20</v>
      </c>
      <c r="CI4" s="194" t="s">
        <v>29</v>
      </c>
      <c r="CJ4" s="194" t="s">
        <v>20</v>
      </c>
      <c r="CK4" s="194" t="s">
        <v>20</v>
      </c>
      <c r="CL4" s="221"/>
      <c r="CM4" s="193" t="s">
        <v>20</v>
      </c>
      <c r="CN4" s="194" t="s">
        <v>20</v>
      </c>
      <c r="CO4" s="194" t="s">
        <v>20</v>
      </c>
      <c r="CP4" s="194" t="s">
        <v>333</v>
      </c>
      <c r="CQ4" s="174" t="s">
        <v>20</v>
      </c>
      <c r="CR4" s="175" t="s">
        <v>29</v>
      </c>
      <c r="CS4" s="173" t="s">
        <v>29</v>
      </c>
      <c r="CT4" s="173" t="s">
        <v>29</v>
      </c>
      <c r="CU4" s="173" t="s">
        <v>29</v>
      </c>
      <c r="CV4" s="211" t="s">
        <v>29</v>
      </c>
      <c r="CW4" s="172" t="s">
        <v>29</v>
      </c>
      <c r="CX4" s="173" t="s">
        <v>29</v>
      </c>
      <c r="CY4" s="173" t="s">
        <v>20</v>
      </c>
      <c r="CZ4" s="173" t="s">
        <v>20</v>
      </c>
      <c r="DA4" s="174"/>
      <c r="DB4" s="175"/>
      <c r="DC4" s="173"/>
      <c r="DD4" s="173" t="s">
        <v>5</v>
      </c>
      <c r="DE4" s="173"/>
      <c r="DF4" s="211"/>
      <c r="DG4" s="172" t="s">
        <v>20</v>
      </c>
      <c r="DH4" s="173" t="s">
        <v>20</v>
      </c>
      <c r="DI4" s="173" t="s">
        <v>20</v>
      </c>
      <c r="DJ4" s="220" t="s">
        <v>29</v>
      </c>
      <c r="DK4" s="265"/>
      <c r="DL4" s="219"/>
      <c r="DM4" s="220"/>
      <c r="DN4" s="220" t="s">
        <v>5</v>
      </c>
      <c r="DO4" s="220"/>
      <c r="DP4" s="265"/>
      <c r="DQ4" s="219"/>
      <c r="DR4" s="220"/>
      <c r="DS4" s="220" t="s">
        <v>5</v>
      </c>
      <c r="DT4" s="220"/>
      <c r="DU4" s="265"/>
      <c r="DV4" s="219" t="s">
        <v>29</v>
      </c>
      <c r="DW4" s="220" t="s">
        <v>29</v>
      </c>
      <c r="DX4" s="220" t="s">
        <v>29</v>
      </c>
      <c r="DY4" s="220" t="s">
        <v>29</v>
      </c>
      <c r="DZ4" s="265"/>
      <c r="EA4" s="219" t="s">
        <v>29</v>
      </c>
      <c r="EB4" s="220" t="s">
        <v>29</v>
      </c>
      <c r="EC4" s="220" t="s">
        <v>433</v>
      </c>
      <c r="ED4" s="335" t="s">
        <v>29</v>
      </c>
      <c r="EE4" s="266" t="s">
        <v>20</v>
      </c>
      <c r="EF4" s="258" t="s">
        <v>20</v>
      </c>
      <c r="EG4" s="259" t="s">
        <v>29</v>
      </c>
      <c r="EH4" s="259" t="s">
        <v>432</v>
      </c>
      <c r="EI4" s="335" t="s">
        <v>29</v>
      </c>
      <c r="EJ4" s="336"/>
      <c r="EK4" s="334" t="s">
        <v>29</v>
      </c>
      <c r="EL4" s="335" t="s">
        <v>29</v>
      </c>
      <c r="EM4" s="335" t="s">
        <v>29</v>
      </c>
      <c r="EN4" s="335" t="s">
        <v>29</v>
      </c>
      <c r="EO4" s="336"/>
      <c r="EP4" s="334" t="s">
        <v>29</v>
      </c>
      <c r="EQ4" s="335" t="s">
        <v>29</v>
      </c>
      <c r="ER4" s="335" t="s">
        <v>20</v>
      </c>
      <c r="ES4" s="335" t="s">
        <v>20</v>
      </c>
      <c r="ET4" s="336"/>
      <c r="EU4" s="334" t="s">
        <v>20</v>
      </c>
      <c r="EV4" s="335" t="s">
        <v>20</v>
      </c>
      <c r="EW4" s="335" t="s">
        <v>20</v>
      </c>
      <c r="EX4" s="335" t="s">
        <v>20</v>
      </c>
      <c r="EY4" s="336"/>
      <c r="EZ4" s="334"/>
      <c r="FA4" s="335"/>
      <c r="FB4" s="335"/>
      <c r="FC4" s="335"/>
      <c r="FD4" s="336"/>
      <c r="FE4" s="334" t="s">
        <v>29</v>
      </c>
      <c r="FF4" s="335" t="s">
        <v>20</v>
      </c>
      <c r="FG4" s="335" t="s">
        <v>29</v>
      </c>
      <c r="FH4" s="335" t="s">
        <v>29</v>
      </c>
      <c r="FI4" s="336"/>
      <c r="FJ4" s="334" t="s">
        <v>29</v>
      </c>
      <c r="FK4" s="335" t="s">
        <v>29</v>
      </c>
      <c r="FL4" s="194" t="s">
        <v>20</v>
      </c>
      <c r="FM4" s="194" t="s">
        <v>20</v>
      </c>
      <c r="FN4" s="221"/>
      <c r="FO4" s="193" t="s">
        <v>29</v>
      </c>
      <c r="FP4" s="194" t="s">
        <v>20</v>
      </c>
      <c r="FQ4" s="194" t="s">
        <v>20</v>
      </c>
      <c r="FR4" s="194" t="s">
        <v>20</v>
      </c>
      <c r="FS4" s="221"/>
      <c r="FT4" s="193" t="s">
        <v>20</v>
      </c>
      <c r="FU4" s="194" t="s">
        <v>20</v>
      </c>
      <c r="FV4" s="194" t="s">
        <v>29</v>
      </c>
      <c r="FW4" s="194" t="s">
        <v>20</v>
      </c>
      <c r="FX4" s="221"/>
      <c r="FY4" s="193" t="s">
        <v>20</v>
      </c>
      <c r="FZ4" s="194" t="s">
        <v>20</v>
      </c>
      <c r="GA4" s="194" t="s">
        <v>249</v>
      </c>
      <c r="GB4" s="194" t="s">
        <v>249</v>
      </c>
      <c r="GC4" s="221"/>
      <c r="GD4" s="193" t="s">
        <v>29</v>
      </c>
      <c r="GE4" s="194" t="s">
        <v>20</v>
      </c>
      <c r="GF4" s="194" t="s">
        <v>29</v>
      </c>
      <c r="GG4" s="194" t="s">
        <v>20</v>
      </c>
      <c r="GH4" s="221" t="s">
        <v>362</v>
      </c>
      <c r="GI4" s="334" t="s">
        <v>29</v>
      </c>
      <c r="GJ4" s="335" t="s">
        <v>20</v>
      </c>
      <c r="GK4" s="335" t="s">
        <v>20</v>
      </c>
      <c r="GL4" s="335" t="s">
        <v>20</v>
      </c>
      <c r="GM4" s="336"/>
      <c r="GN4" s="334" t="s">
        <v>20</v>
      </c>
      <c r="GO4" s="335" t="s">
        <v>20</v>
      </c>
      <c r="GP4" s="335" t="s">
        <v>29</v>
      </c>
      <c r="GQ4" s="335" t="s">
        <v>20</v>
      </c>
      <c r="GR4" s="336"/>
      <c r="GS4" s="334" t="s">
        <v>29</v>
      </c>
      <c r="GT4" s="194" t="s">
        <v>20</v>
      </c>
      <c r="GU4" s="194" t="s">
        <v>20</v>
      </c>
      <c r="GV4" s="194" t="s">
        <v>20</v>
      </c>
      <c r="GW4" s="221"/>
      <c r="GX4" s="473" t="s">
        <v>29</v>
      </c>
      <c r="GY4" s="194" t="s">
        <v>20</v>
      </c>
      <c r="GZ4" s="194" t="s">
        <v>29</v>
      </c>
      <c r="HA4" s="194" t="s">
        <v>29</v>
      </c>
      <c r="HB4" s="221"/>
      <c r="HC4" s="193" t="s">
        <v>20</v>
      </c>
      <c r="HD4" s="194" t="s">
        <v>20</v>
      </c>
      <c r="HE4" s="194" t="s">
        <v>20</v>
      </c>
      <c r="HF4" s="194" t="s">
        <v>29</v>
      </c>
      <c r="HG4" s="221"/>
      <c r="HH4" s="193" t="s">
        <v>20</v>
      </c>
      <c r="HI4" s="194" t="s">
        <v>20</v>
      </c>
      <c r="HJ4" s="194" t="s">
        <v>29</v>
      </c>
      <c r="HK4" s="194" t="s">
        <v>20</v>
      </c>
      <c r="HL4" s="221" t="s">
        <v>583</v>
      </c>
      <c r="HM4" s="193" t="s">
        <v>20</v>
      </c>
      <c r="HN4" s="194" t="s">
        <v>787</v>
      </c>
      <c r="HO4" s="194" t="s">
        <v>786</v>
      </c>
      <c r="HP4" s="335" t="s">
        <v>29</v>
      </c>
      <c r="HQ4" s="370" t="s">
        <v>29</v>
      </c>
      <c r="HR4" s="334" t="s">
        <v>20</v>
      </c>
      <c r="HS4" s="335" t="s">
        <v>20</v>
      </c>
      <c r="HT4" s="335" t="s">
        <v>29</v>
      </c>
      <c r="HU4" s="194" t="s">
        <v>20</v>
      </c>
      <c r="HV4" s="221"/>
      <c r="HW4" s="194" t="s">
        <v>20</v>
      </c>
      <c r="HX4" s="194" t="s">
        <v>20</v>
      </c>
      <c r="HY4" s="194" t="s">
        <v>20</v>
      </c>
      <c r="HZ4" s="194" t="s">
        <v>20</v>
      </c>
      <c r="IA4" s="223"/>
      <c r="IB4" s="193" t="s">
        <v>20</v>
      </c>
      <c r="IC4" s="194" t="s">
        <v>20</v>
      </c>
      <c r="ID4" s="194" t="s">
        <v>876</v>
      </c>
      <c r="IE4" s="335" t="s">
        <v>29</v>
      </c>
      <c r="IF4" s="336"/>
      <c r="IG4" s="770"/>
      <c r="IH4" s="770"/>
      <c r="II4" s="770"/>
      <c r="IJ4" s="770"/>
      <c r="IK4" s="770"/>
      <c r="IL4" s="261" t="s">
        <v>882</v>
      </c>
      <c r="IM4" s="145" t="s">
        <v>120</v>
      </c>
      <c r="IN4" s="231">
        <f>COUNTIF($FY4:$IF4,"*○*")</f>
        <v>32</v>
      </c>
      <c r="IO4" s="170">
        <f>COUNTIF($FY4:$IF4,"*●*")</f>
        <v>14</v>
      </c>
      <c r="IP4" s="170">
        <f>SUM(IN4:IO4)</f>
        <v>46</v>
      </c>
      <c r="IQ4" s="232">
        <f>IFERROR(IN4/IP4,"")</f>
        <v>0.69565217391304346</v>
      </c>
      <c r="IR4" s="231">
        <f>COUNTIF($HC4:$IF4,"*○*")</f>
        <v>18</v>
      </c>
      <c r="IS4" s="170">
        <f>COUNTIF($HC4:$IF4,"*●*")</f>
        <v>6</v>
      </c>
      <c r="IT4" s="170">
        <f>SUM(IR4:IS4)</f>
        <v>24</v>
      </c>
      <c r="IU4" s="232">
        <f>IFERROR(IR4/IT4,"")</f>
        <v>0.75</v>
      </c>
    </row>
    <row r="5" spans="1:320" s="32" customFormat="1" ht="17.25" x14ac:dyDescent="0.2">
      <c r="A5" s="34"/>
      <c r="B5" s="42" t="s">
        <v>239</v>
      </c>
      <c r="C5" s="176" t="s">
        <v>114</v>
      </c>
      <c r="D5" s="146">
        <f t="shared" si="0"/>
        <v>50</v>
      </c>
      <c r="E5" s="147">
        <f t="shared" si="1"/>
        <v>54</v>
      </c>
      <c r="F5" s="148">
        <f t="shared" si="2"/>
        <v>104</v>
      </c>
      <c r="G5" s="181">
        <f t="shared" si="3"/>
        <v>0.48076923076923078</v>
      </c>
      <c r="H5" s="112" t="s">
        <v>29</v>
      </c>
      <c r="I5" s="113" t="s">
        <v>20</v>
      </c>
      <c r="J5" s="113" t="s">
        <v>29</v>
      </c>
      <c r="K5" s="113" t="s">
        <v>29</v>
      </c>
      <c r="L5" s="113"/>
      <c r="M5" s="114"/>
      <c r="N5" s="112" t="s">
        <v>29</v>
      </c>
      <c r="O5" s="113" t="s">
        <v>29</v>
      </c>
      <c r="P5" s="113" t="s">
        <v>29</v>
      </c>
      <c r="Q5" s="113" t="s">
        <v>29</v>
      </c>
      <c r="R5" s="114"/>
      <c r="S5" s="112" t="s">
        <v>29</v>
      </c>
      <c r="T5" s="113" t="s">
        <v>20</v>
      </c>
      <c r="U5" s="113" t="s">
        <v>29</v>
      </c>
      <c r="V5" s="113" t="s">
        <v>20</v>
      </c>
      <c r="W5" s="114"/>
      <c r="X5" s="149" t="s">
        <v>20</v>
      </c>
      <c r="Y5" s="113" t="s">
        <v>29</v>
      </c>
      <c r="Z5" s="113" t="s">
        <v>20</v>
      </c>
      <c r="AA5" s="113" t="s">
        <v>20</v>
      </c>
      <c r="AB5" s="114"/>
      <c r="AC5" s="150" t="s">
        <v>29</v>
      </c>
      <c r="AD5" s="151" t="s">
        <v>20</v>
      </c>
      <c r="AE5" s="151" t="s">
        <v>20</v>
      </c>
      <c r="AF5" s="151" t="s">
        <v>29</v>
      </c>
      <c r="AG5" s="151"/>
      <c r="AH5" s="150" t="s">
        <v>29</v>
      </c>
      <c r="AI5" s="151" t="s">
        <v>20</v>
      </c>
      <c r="AJ5" s="151" t="s">
        <v>29</v>
      </c>
      <c r="AK5" s="151" t="s">
        <v>29</v>
      </c>
      <c r="AL5" s="151"/>
      <c r="AM5" s="150" t="s">
        <v>29</v>
      </c>
      <c r="AN5" s="151" t="s">
        <v>29</v>
      </c>
      <c r="AO5" s="151" t="s">
        <v>29</v>
      </c>
      <c r="AP5" s="151" t="s">
        <v>20</v>
      </c>
      <c r="AQ5" s="151"/>
      <c r="AR5" s="150" t="s">
        <v>20</v>
      </c>
      <c r="AS5" s="151" t="s">
        <v>29</v>
      </c>
      <c r="AT5" s="151" t="s">
        <v>20</v>
      </c>
      <c r="AU5" s="151" t="s">
        <v>20</v>
      </c>
      <c r="AV5" s="152"/>
      <c r="AW5" s="190" t="s">
        <v>29</v>
      </c>
      <c r="AX5" s="191" t="s">
        <v>29</v>
      </c>
      <c r="AY5" s="191" t="s">
        <v>29</v>
      </c>
      <c r="AZ5" s="191" t="s">
        <v>29</v>
      </c>
      <c r="BA5" s="212"/>
      <c r="BB5" s="213" t="s">
        <v>29</v>
      </c>
      <c r="BC5" s="188" t="s">
        <v>29</v>
      </c>
      <c r="BD5" s="188" t="s">
        <v>20</v>
      </c>
      <c r="BE5" s="188" t="s">
        <v>29</v>
      </c>
      <c r="BF5" s="188"/>
      <c r="BG5" s="189"/>
      <c r="BH5" s="213" t="s">
        <v>374</v>
      </c>
      <c r="BI5" s="214" t="s">
        <v>20</v>
      </c>
      <c r="BJ5" s="214" t="s">
        <v>20</v>
      </c>
      <c r="BK5" s="214" t="s">
        <v>375</v>
      </c>
      <c r="BL5" s="209"/>
      <c r="BM5" s="112" t="s">
        <v>20</v>
      </c>
      <c r="BN5" s="113" t="s">
        <v>29</v>
      </c>
      <c r="BO5" s="113" t="s">
        <v>20</v>
      </c>
      <c r="BP5" s="113" t="s">
        <v>20</v>
      </c>
      <c r="BQ5" s="113"/>
      <c r="BR5" s="114"/>
      <c r="BS5" s="112" t="s">
        <v>29</v>
      </c>
      <c r="BT5" s="113" t="s">
        <v>20</v>
      </c>
      <c r="BU5" s="113" t="s">
        <v>20</v>
      </c>
      <c r="BV5" s="113" t="s">
        <v>20</v>
      </c>
      <c r="BW5" s="114"/>
      <c r="BX5" s="112" t="s">
        <v>20</v>
      </c>
      <c r="BY5" s="113" t="s">
        <v>20</v>
      </c>
      <c r="BZ5" s="113" t="s">
        <v>29</v>
      </c>
      <c r="CA5" s="113" t="s">
        <v>29</v>
      </c>
      <c r="CB5" s="209"/>
      <c r="CC5" s="267"/>
      <c r="CD5" s="113"/>
      <c r="CE5" s="113" t="s">
        <v>5</v>
      </c>
      <c r="CF5" s="113"/>
      <c r="CG5" s="114"/>
      <c r="CH5" s="112" t="s">
        <v>20</v>
      </c>
      <c r="CI5" s="113" t="s">
        <v>29</v>
      </c>
      <c r="CJ5" s="113" t="s">
        <v>20</v>
      </c>
      <c r="CK5" s="113" t="s">
        <v>29</v>
      </c>
      <c r="CL5" s="114"/>
      <c r="CM5" s="112" t="s">
        <v>20</v>
      </c>
      <c r="CN5" s="113" t="s">
        <v>20</v>
      </c>
      <c r="CO5" s="113" t="s">
        <v>20</v>
      </c>
      <c r="CP5" s="188" t="s">
        <v>29</v>
      </c>
      <c r="CQ5" s="189"/>
      <c r="CR5" s="327" t="s">
        <v>29</v>
      </c>
      <c r="CS5" s="188" t="s">
        <v>29</v>
      </c>
      <c r="CT5" s="188" t="s">
        <v>29</v>
      </c>
      <c r="CU5" s="188" t="s">
        <v>29</v>
      </c>
      <c r="CV5" s="255"/>
      <c r="CW5" s="213" t="s">
        <v>29</v>
      </c>
      <c r="CX5" s="188" t="s">
        <v>20</v>
      </c>
      <c r="CY5" s="188" t="s">
        <v>29</v>
      </c>
      <c r="CZ5" s="188" t="s">
        <v>404</v>
      </c>
      <c r="DA5" s="114"/>
      <c r="DB5" s="474" t="s">
        <v>20</v>
      </c>
      <c r="DC5" s="214" t="s">
        <v>29</v>
      </c>
      <c r="DD5" s="214" t="s">
        <v>29</v>
      </c>
      <c r="DE5" s="214" t="s">
        <v>29</v>
      </c>
      <c r="DF5" s="529"/>
      <c r="DG5" s="264" t="s">
        <v>20</v>
      </c>
      <c r="DH5" s="214" t="s">
        <v>409</v>
      </c>
      <c r="DI5" s="113" t="s">
        <v>20</v>
      </c>
      <c r="DJ5" s="113" t="s">
        <v>20</v>
      </c>
      <c r="DK5" s="114"/>
      <c r="DL5" s="112" t="s">
        <v>20</v>
      </c>
      <c r="DM5" s="113" t="s">
        <v>29</v>
      </c>
      <c r="DN5" s="113" t="s">
        <v>20</v>
      </c>
      <c r="DO5" s="113" t="s">
        <v>29</v>
      </c>
      <c r="DP5" s="114"/>
      <c r="DQ5" s="351"/>
      <c r="DR5" s="352"/>
      <c r="DS5" s="352" t="s">
        <v>5</v>
      </c>
      <c r="DT5" s="352"/>
      <c r="DU5" s="353"/>
      <c r="DV5" s="351" t="s">
        <v>20</v>
      </c>
      <c r="DW5" s="352" t="s">
        <v>20</v>
      </c>
      <c r="DX5" s="352" t="s">
        <v>29</v>
      </c>
      <c r="DY5" s="352" t="s">
        <v>20</v>
      </c>
      <c r="DZ5" s="353"/>
      <c r="EA5" s="351" t="s">
        <v>20</v>
      </c>
      <c r="EB5" s="352" t="s">
        <v>29</v>
      </c>
      <c r="EC5" s="352" t="s">
        <v>20</v>
      </c>
      <c r="ED5" s="352" t="s">
        <v>29</v>
      </c>
      <c r="EE5" s="353"/>
      <c r="EF5" s="351" t="s">
        <v>29</v>
      </c>
      <c r="EG5" s="352" t="s">
        <v>29</v>
      </c>
      <c r="EH5" s="352" t="s">
        <v>29</v>
      </c>
      <c r="EI5" s="352" t="s">
        <v>20</v>
      </c>
      <c r="EJ5" s="353"/>
      <c r="EK5" s="351" t="s">
        <v>20</v>
      </c>
      <c r="EL5" s="352" t="s">
        <v>29</v>
      </c>
      <c r="EM5" s="352" t="s">
        <v>20</v>
      </c>
      <c r="EN5" s="352" t="s">
        <v>20</v>
      </c>
      <c r="EO5" s="353"/>
      <c r="EP5" s="351" t="s">
        <v>29</v>
      </c>
      <c r="EQ5" s="352" t="s">
        <v>20</v>
      </c>
      <c r="ER5" s="352" t="s">
        <v>20</v>
      </c>
      <c r="ES5" s="352" t="s">
        <v>20</v>
      </c>
      <c r="ET5" s="353"/>
      <c r="EU5" s="351"/>
      <c r="EV5" s="352" t="s">
        <v>5</v>
      </c>
      <c r="EW5" s="352"/>
      <c r="EX5" s="352" t="s">
        <v>237</v>
      </c>
      <c r="EY5" s="353"/>
      <c r="EZ5" s="351"/>
      <c r="FA5" s="352" t="s">
        <v>5</v>
      </c>
      <c r="FB5" s="352"/>
      <c r="FC5" s="352" t="s">
        <v>237</v>
      </c>
      <c r="FD5" s="353"/>
      <c r="FE5" s="351"/>
      <c r="FF5" s="352" t="s">
        <v>5</v>
      </c>
      <c r="FG5" s="352"/>
      <c r="FH5" s="352" t="s">
        <v>237</v>
      </c>
      <c r="FI5" s="353"/>
      <c r="FJ5" s="351"/>
      <c r="FK5" s="352" t="s">
        <v>5</v>
      </c>
      <c r="FL5" s="352"/>
      <c r="FM5" s="352" t="s">
        <v>237</v>
      </c>
      <c r="FN5" s="353"/>
      <c r="FO5" s="351"/>
      <c r="FP5" s="352" t="s">
        <v>5</v>
      </c>
      <c r="FQ5" s="352"/>
      <c r="FR5" s="352" t="s">
        <v>237</v>
      </c>
      <c r="FS5" s="353"/>
      <c r="FT5" s="351"/>
      <c r="FU5" s="352" t="s">
        <v>5</v>
      </c>
      <c r="FV5" s="352"/>
      <c r="FW5" s="352" t="s">
        <v>237</v>
      </c>
      <c r="FX5" s="353"/>
      <c r="FY5" s="351"/>
      <c r="FZ5" s="352" t="s">
        <v>5</v>
      </c>
      <c r="GA5" s="352"/>
      <c r="GB5" s="352" t="s">
        <v>237</v>
      </c>
      <c r="GC5" s="353"/>
      <c r="GD5" s="351"/>
      <c r="GE5" s="352" t="s">
        <v>5</v>
      </c>
      <c r="GF5" s="352"/>
      <c r="GG5" s="352" t="s">
        <v>237</v>
      </c>
      <c r="GH5" s="353"/>
      <c r="GI5" s="351"/>
      <c r="GJ5" s="352" t="s">
        <v>5</v>
      </c>
      <c r="GK5" s="352"/>
      <c r="GL5" s="352" t="s">
        <v>237</v>
      </c>
      <c r="GM5" s="353"/>
      <c r="GN5" s="351"/>
      <c r="GO5" s="352" t="s">
        <v>5</v>
      </c>
      <c r="GP5" s="352"/>
      <c r="GQ5" s="352" t="s">
        <v>237</v>
      </c>
      <c r="GR5" s="353"/>
      <c r="GS5" s="351"/>
      <c r="GT5" s="352" t="s">
        <v>5</v>
      </c>
      <c r="GU5" s="352"/>
      <c r="GV5" s="352" t="s">
        <v>237</v>
      </c>
      <c r="GW5" s="353"/>
      <c r="GX5" s="479"/>
      <c r="GY5" s="352" t="s">
        <v>5</v>
      </c>
      <c r="GZ5" s="352"/>
      <c r="HA5" s="352" t="s">
        <v>237</v>
      </c>
      <c r="HB5" s="353"/>
      <c r="HC5" s="351"/>
      <c r="HD5" s="352" t="s">
        <v>5</v>
      </c>
      <c r="HE5" s="352"/>
      <c r="HF5" s="352" t="s">
        <v>237</v>
      </c>
      <c r="HG5" s="353"/>
      <c r="HH5" s="351" t="s">
        <v>583</v>
      </c>
      <c r="HI5" s="352" t="s">
        <v>5</v>
      </c>
      <c r="HJ5" s="352" t="s">
        <v>583</v>
      </c>
      <c r="HK5" s="352" t="s">
        <v>237</v>
      </c>
      <c r="HL5" s="353" t="s">
        <v>583</v>
      </c>
      <c r="HM5" s="351" t="s">
        <v>583</v>
      </c>
      <c r="HN5" s="352" t="s">
        <v>5</v>
      </c>
      <c r="HO5" s="352" t="s">
        <v>583</v>
      </c>
      <c r="HP5" s="352" t="s">
        <v>237</v>
      </c>
      <c r="HQ5" s="353" t="s">
        <v>583</v>
      </c>
      <c r="HR5" s="351" t="s">
        <v>583</v>
      </c>
      <c r="HS5" s="352" t="s">
        <v>5</v>
      </c>
      <c r="HT5" s="352" t="s">
        <v>583</v>
      </c>
      <c r="HU5" s="352" t="s">
        <v>237</v>
      </c>
      <c r="HV5" s="353" t="s">
        <v>583</v>
      </c>
      <c r="HW5" s="351" t="s">
        <v>583</v>
      </c>
      <c r="HX5" s="352" t="s">
        <v>5</v>
      </c>
      <c r="HY5" s="352" t="s">
        <v>583</v>
      </c>
      <c r="HZ5" s="352" t="s">
        <v>237</v>
      </c>
      <c r="IA5" s="409" t="s">
        <v>583</v>
      </c>
      <c r="IB5" s="351"/>
      <c r="IC5" s="352"/>
      <c r="ID5" s="352"/>
      <c r="IE5" s="352"/>
      <c r="IF5" s="353"/>
      <c r="IG5" s="351"/>
      <c r="IH5" s="352"/>
      <c r="II5" s="352"/>
      <c r="IJ5" s="352"/>
      <c r="IK5" s="353"/>
      <c r="IL5" s="351"/>
      <c r="IM5" s="352"/>
      <c r="IN5" s="352"/>
      <c r="IO5" s="352"/>
      <c r="IP5" s="353"/>
      <c r="IQ5" s="42" t="s">
        <v>239</v>
      </c>
      <c r="IR5" s="176" t="s">
        <v>114</v>
      </c>
      <c r="IS5" s="226">
        <f>COUNTIF($GI5:$IP5,"*○*")</f>
        <v>0</v>
      </c>
      <c r="IT5" s="147">
        <f>COUNTIF($GI5:$IP5,"*●*")</f>
        <v>0</v>
      </c>
      <c r="IU5" s="148">
        <f>SUM(IS5:IT5)</f>
        <v>0</v>
      </c>
      <c r="IV5" s="233" t="str">
        <f>IFERROR(IS5/IU5,"")</f>
        <v/>
      </c>
      <c r="IW5" s="226">
        <f>COUNTIF($HM5:$IP5,"*○*")</f>
        <v>0</v>
      </c>
      <c r="IX5" s="147">
        <f>COUNTIF($HM5:$IP5,"*●*")</f>
        <v>0</v>
      </c>
      <c r="IY5" s="148">
        <f>SUM(IW5:IX5)</f>
        <v>0</v>
      </c>
      <c r="IZ5" s="233" t="str">
        <f>IFERROR(IW5/IY5,"")</f>
        <v/>
      </c>
    </row>
    <row r="6" spans="1:320" s="32" customFormat="1" ht="17.25" x14ac:dyDescent="0.2">
      <c r="A6" s="371"/>
      <c r="B6" s="41" t="s">
        <v>562</v>
      </c>
      <c r="C6" s="697" t="s">
        <v>82</v>
      </c>
      <c r="D6" s="693">
        <f t="shared" si="0"/>
        <v>89</v>
      </c>
      <c r="E6" s="694">
        <f t="shared" si="1"/>
        <v>88</v>
      </c>
      <c r="F6" s="736">
        <f t="shared" si="2"/>
        <v>177</v>
      </c>
      <c r="G6" s="737">
        <f t="shared" si="3"/>
        <v>0.50282485875706218</v>
      </c>
      <c r="H6" s="698" t="s">
        <v>29</v>
      </c>
      <c r="I6" s="699" t="s">
        <v>29</v>
      </c>
      <c r="J6" s="699" t="s">
        <v>29</v>
      </c>
      <c r="K6" s="699" t="s">
        <v>20</v>
      </c>
      <c r="L6" s="699"/>
      <c r="M6" s="700"/>
      <c r="N6" s="698" t="s">
        <v>20</v>
      </c>
      <c r="O6" s="699" t="s">
        <v>20</v>
      </c>
      <c r="P6" s="699" t="s">
        <v>20</v>
      </c>
      <c r="Q6" s="699" t="s">
        <v>29</v>
      </c>
      <c r="R6" s="700"/>
      <c r="S6" s="698" t="s">
        <v>29</v>
      </c>
      <c r="T6" s="699" t="s">
        <v>29</v>
      </c>
      <c r="U6" s="699" t="s">
        <v>29</v>
      </c>
      <c r="V6" s="699" t="s">
        <v>20</v>
      </c>
      <c r="W6" s="700"/>
      <c r="X6" s="701" t="s">
        <v>29</v>
      </c>
      <c r="Y6" s="699" t="s">
        <v>20</v>
      </c>
      <c r="Z6" s="699" t="s">
        <v>20</v>
      </c>
      <c r="AA6" s="699" t="s">
        <v>29</v>
      </c>
      <c r="AB6" s="700" t="s">
        <v>29</v>
      </c>
      <c r="AC6" s="702" t="s">
        <v>29</v>
      </c>
      <c r="AD6" s="703" t="s">
        <v>29</v>
      </c>
      <c r="AE6" s="703" t="s">
        <v>29</v>
      </c>
      <c r="AF6" s="703" t="s">
        <v>20</v>
      </c>
      <c r="AG6" s="738" t="s">
        <v>238</v>
      </c>
      <c r="AH6" s="702" t="s">
        <v>20</v>
      </c>
      <c r="AI6" s="703" t="s">
        <v>20</v>
      </c>
      <c r="AJ6" s="703" t="s">
        <v>20</v>
      </c>
      <c r="AK6" s="703" t="s">
        <v>29</v>
      </c>
      <c r="AL6" s="703"/>
      <c r="AM6" s="702" t="s">
        <v>20</v>
      </c>
      <c r="AN6" s="703" t="s">
        <v>29</v>
      </c>
      <c r="AO6" s="703" t="s">
        <v>20</v>
      </c>
      <c r="AP6" s="703" t="s">
        <v>29</v>
      </c>
      <c r="AQ6" s="703"/>
      <c r="AR6" s="702" t="s">
        <v>20</v>
      </c>
      <c r="AS6" s="703" t="s">
        <v>29</v>
      </c>
      <c r="AT6" s="703" t="s">
        <v>20</v>
      </c>
      <c r="AU6" s="705" t="s">
        <v>29</v>
      </c>
      <c r="AV6" s="706"/>
      <c r="AW6" s="739"/>
      <c r="AX6" s="705"/>
      <c r="AY6" s="705" t="s">
        <v>5</v>
      </c>
      <c r="AZ6" s="705"/>
      <c r="BA6" s="706"/>
      <c r="BB6" s="707"/>
      <c r="BC6" s="708"/>
      <c r="BD6" s="708" t="s">
        <v>5</v>
      </c>
      <c r="BE6" s="708"/>
      <c r="BF6" s="708"/>
      <c r="BG6" s="709"/>
      <c r="BH6" s="707" t="s">
        <v>29</v>
      </c>
      <c r="BI6" s="708" t="s">
        <v>29</v>
      </c>
      <c r="BJ6" s="708" t="s">
        <v>29</v>
      </c>
      <c r="BK6" s="708" t="s">
        <v>20</v>
      </c>
      <c r="BL6" s="711"/>
      <c r="BM6" s="707" t="s">
        <v>20</v>
      </c>
      <c r="BN6" s="708" t="s">
        <v>29</v>
      </c>
      <c r="BO6" s="708" t="s">
        <v>29</v>
      </c>
      <c r="BP6" s="708" t="s">
        <v>29</v>
      </c>
      <c r="BQ6" s="708"/>
      <c r="BR6" s="709"/>
      <c r="BS6" s="707" t="s">
        <v>374</v>
      </c>
      <c r="BT6" s="699" t="s">
        <v>29</v>
      </c>
      <c r="BU6" s="699" t="s">
        <v>29</v>
      </c>
      <c r="BV6" s="699" t="s">
        <v>29</v>
      </c>
      <c r="BW6" s="700"/>
      <c r="BX6" s="698" t="s">
        <v>29</v>
      </c>
      <c r="BY6" s="710" t="s">
        <v>20</v>
      </c>
      <c r="BZ6" s="710" t="s">
        <v>20</v>
      </c>
      <c r="CA6" s="710"/>
      <c r="CB6" s="740"/>
      <c r="CC6" s="741" t="s">
        <v>375</v>
      </c>
      <c r="CD6" s="699" t="s">
        <v>29</v>
      </c>
      <c r="CE6" s="699" t="s">
        <v>29</v>
      </c>
      <c r="CF6" s="699" t="s">
        <v>29</v>
      </c>
      <c r="CG6" s="700"/>
      <c r="CH6" s="698" t="s">
        <v>20</v>
      </c>
      <c r="CI6" s="699" t="s">
        <v>29</v>
      </c>
      <c r="CJ6" s="699" t="s">
        <v>29</v>
      </c>
      <c r="CK6" s="699" t="s">
        <v>20</v>
      </c>
      <c r="CL6" s="700"/>
      <c r="CM6" s="698" t="s">
        <v>29</v>
      </c>
      <c r="CN6" s="699" t="s">
        <v>20</v>
      </c>
      <c r="CO6" s="699" t="s">
        <v>29</v>
      </c>
      <c r="CP6" s="699" t="s">
        <v>29</v>
      </c>
      <c r="CQ6" s="700"/>
      <c r="CR6" s="701" t="s">
        <v>29</v>
      </c>
      <c r="CS6" s="699" t="s">
        <v>20</v>
      </c>
      <c r="CT6" s="699" t="s">
        <v>20</v>
      </c>
      <c r="CU6" s="699" t="s">
        <v>29</v>
      </c>
      <c r="CV6" s="704"/>
      <c r="CW6" s="698" t="s">
        <v>20</v>
      </c>
      <c r="CX6" s="699" t="s">
        <v>29</v>
      </c>
      <c r="CY6" s="699" t="s">
        <v>29</v>
      </c>
      <c r="CZ6" s="699" t="s">
        <v>20</v>
      </c>
      <c r="DA6" s="700"/>
      <c r="DB6" s="701" t="s">
        <v>29</v>
      </c>
      <c r="DC6" s="699" t="s">
        <v>20</v>
      </c>
      <c r="DD6" s="699" t="s">
        <v>29</v>
      </c>
      <c r="DE6" s="699" t="s">
        <v>20</v>
      </c>
      <c r="DF6" s="704"/>
      <c r="DG6" s="698" t="s">
        <v>29</v>
      </c>
      <c r="DH6" s="699" t="s">
        <v>20</v>
      </c>
      <c r="DI6" s="699" t="s">
        <v>20</v>
      </c>
      <c r="DJ6" s="699" t="s">
        <v>29</v>
      </c>
      <c r="DK6" s="700"/>
      <c r="DL6" s="698" t="s">
        <v>20</v>
      </c>
      <c r="DM6" s="699" t="s">
        <v>20</v>
      </c>
      <c r="DN6" s="699" t="s">
        <v>29</v>
      </c>
      <c r="DO6" s="699" t="s">
        <v>20</v>
      </c>
      <c r="DP6" s="700"/>
      <c r="DQ6" s="698" t="s">
        <v>29</v>
      </c>
      <c r="DR6" s="699" t="s">
        <v>29</v>
      </c>
      <c r="DS6" s="699" t="s">
        <v>20</v>
      </c>
      <c r="DT6" s="699" t="s">
        <v>29</v>
      </c>
      <c r="DU6" s="700"/>
      <c r="DV6" s="698" t="s">
        <v>20</v>
      </c>
      <c r="DW6" s="699" t="s">
        <v>20</v>
      </c>
      <c r="DX6" s="699" t="s">
        <v>29</v>
      </c>
      <c r="DY6" s="699" t="s">
        <v>29</v>
      </c>
      <c r="DZ6" s="700"/>
      <c r="EA6" s="742" t="s">
        <v>20</v>
      </c>
      <c r="EB6" s="743" t="s">
        <v>20</v>
      </c>
      <c r="EC6" s="743" t="s">
        <v>20</v>
      </c>
      <c r="ED6" s="743" t="s">
        <v>20</v>
      </c>
      <c r="EE6" s="744"/>
      <c r="EF6" s="742" t="s">
        <v>20</v>
      </c>
      <c r="EG6" s="743" t="s">
        <v>20</v>
      </c>
      <c r="EH6" s="743" t="s">
        <v>29</v>
      </c>
      <c r="EI6" s="743" t="s">
        <v>29</v>
      </c>
      <c r="EJ6" s="744"/>
      <c r="EK6" s="742" t="s">
        <v>20</v>
      </c>
      <c r="EL6" s="743" t="s">
        <v>29</v>
      </c>
      <c r="EM6" s="743" t="s">
        <v>20</v>
      </c>
      <c r="EN6" s="743" t="s">
        <v>20</v>
      </c>
      <c r="EO6" s="744"/>
      <c r="EP6" s="742" t="s">
        <v>29</v>
      </c>
      <c r="EQ6" s="743" t="s">
        <v>20</v>
      </c>
      <c r="ER6" s="743" t="s">
        <v>20</v>
      </c>
      <c r="ES6" s="743" t="s">
        <v>20</v>
      </c>
      <c r="ET6" s="744" t="s">
        <v>362</v>
      </c>
      <c r="EU6" s="396" t="s">
        <v>20</v>
      </c>
      <c r="EV6" s="397" t="s">
        <v>20</v>
      </c>
      <c r="EW6" s="397" t="s">
        <v>20</v>
      </c>
      <c r="EX6" s="397" t="s">
        <v>20</v>
      </c>
      <c r="EY6" s="398"/>
      <c r="EZ6" s="396" t="s">
        <v>20</v>
      </c>
      <c r="FA6" s="397" t="s">
        <v>20</v>
      </c>
      <c r="FB6" s="397" t="s">
        <v>29</v>
      </c>
      <c r="FC6" s="397" t="s">
        <v>20</v>
      </c>
      <c r="FD6" s="398"/>
      <c r="FE6" s="396" t="s">
        <v>29</v>
      </c>
      <c r="FF6" s="397" t="s">
        <v>29</v>
      </c>
      <c r="FG6" s="397" t="s">
        <v>20</v>
      </c>
      <c r="FH6" s="397" t="s">
        <v>20</v>
      </c>
      <c r="FI6" s="398"/>
      <c r="FJ6" s="396" t="s">
        <v>29</v>
      </c>
      <c r="FK6" s="397" t="s">
        <v>20</v>
      </c>
      <c r="FL6" s="397" t="s">
        <v>20</v>
      </c>
      <c r="FM6" s="397" t="s">
        <v>29</v>
      </c>
      <c r="FN6" s="398"/>
      <c r="FO6" s="396" t="s">
        <v>29</v>
      </c>
      <c r="FP6" s="397" t="s">
        <v>20</v>
      </c>
      <c r="FQ6" s="397" t="s">
        <v>29</v>
      </c>
      <c r="FR6" s="397" t="s">
        <v>20</v>
      </c>
      <c r="FS6" s="398"/>
      <c r="FT6" s="396" t="s">
        <v>29</v>
      </c>
      <c r="FU6" s="397" t="s">
        <v>29</v>
      </c>
      <c r="FV6" s="397" t="s">
        <v>29</v>
      </c>
      <c r="FW6" s="743" t="s">
        <v>20</v>
      </c>
      <c r="FX6" s="744" t="s">
        <v>20</v>
      </c>
      <c r="FY6" s="742" t="s">
        <v>20</v>
      </c>
      <c r="FZ6" s="743" t="s">
        <v>29</v>
      </c>
      <c r="GA6" s="743" t="s">
        <v>20</v>
      </c>
      <c r="GB6" s="743" t="s">
        <v>20</v>
      </c>
      <c r="GC6" s="744"/>
      <c r="GD6" s="742" t="s">
        <v>20</v>
      </c>
      <c r="GE6" s="743" t="s">
        <v>20</v>
      </c>
      <c r="GF6" s="743" t="s">
        <v>29</v>
      </c>
      <c r="GG6" s="743" t="s">
        <v>20</v>
      </c>
      <c r="GH6" s="744"/>
      <c r="GI6" s="742"/>
      <c r="GJ6" s="743"/>
      <c r="GK6" s="743" t="s">
        <v>5</v>
      </c>
      <c r="GL6" s="743"/>
      <c r="GM6" s="744"/>
      <c r="GN6" s="742" t="s">
        <v>29</v>
      </c>
      <c r="GO6" s="743" t="s">
        <v>20</v>
      </c>
      <c r="GP6" s="743" t="s">
        <v>20</v>
      </c>
      <c r="GQ6" s="743" t="s">
        <v>20</v>
      </c>
      <c r="GR6" s="744"/>
      <c r="GS6" s="742" t="s">
        <v>20</v>
      </c>
      <c r="GT6" s="743" t="s">
        <v>560</v>
      </c>
      <c r="GU6" s="397" t="s">
        <v>29</v>
      </c>
      <c r="GV6" s="397" t="s">
        <v>29</v>
      </c>
      <c r="GW6" s="398" t="s">
        <v>29</v>
      </c>
      <c r="GX6" s="735" t="s">
        <v>29</v>
      </c>
      <c r="GY6" s="397" t="s">
        <v>20</v>
      </c>
      <c r="GZ6" s="397" t="s">
        <v>20</v>
      </c>
      <c r="HA6" s="397" t="s">
        <v>20</v>
      </c>
      <c r="HB6" s="398"/>
      <c r="HC6" s="396" t="s">
        <v>29</v>
      </c>
      <c r="HD6" s="397" t="s">
        <v>20</v>
      </c>
      <c r="HE6" s="397" t="s">
        <v>29</v>
      </c>
      <c r="HF6" s="397" t="s">
        <v>29</v>
      </c>
      <c r="HG6" s="398"/>
      <c r="HH6" s="396" t="s">
        <v>20</v>
      </c>
      <c r="HI6" s="397" t="s">
        <v>29</v>
      </c>
      <c r="HJ6" s="397" t="s">
        <v>20</v>
      </c>
      <c r="HK6" s="397" t="s">
        <v>20</v>
      </c>
      <c r="HL6" s="398" t="s">
        <v>583</v>
      </c>
      <c r="HM6" s="396" t="s">
        <v>29</v>
      </c>
      <c r="HN6" s="397" t="s">
        <v>20</v>
      </c>
      <c r="HO6" s="397" t="s">
        <v>29</v>
      </c>
      <c r="HP6" s="397" t="s">
        <v>20</v>
      </c>
      <c r="HQ6" s="712"/>
      <c r="HR6" s="396" t="s">
        <v>20</v>
      </c>
      <c r="HS6" s="397" t="s">
        <v>29</v>
      </c>
      <c r="HT6" s="397" t="s">
        <v>29</v>
      </c>
      <c r="HU6" s="397" t="s">
        <v>29</v>
      </c>
      <c r="HV6" s="398"/>
      <c r="HW6" s="397" t="s">
        <v>29</v>
      </c>
      <c r="HX6" s="397" t="s">
        <v>29</v>
      </c>
      <c r="HY6" s="397" t="s">
        <v>29</v>
      </c>
      <c r="HZ6" s="397" t="s">
        <v>20</v>
      </c>
      <c r="IA6" s="712"/>
      <c r="IB6" s="396" t="s">
        <v>20</v>
      </c>
      <c r="IC6" s="397" t="s">
        <v>20</v>
      </c>
      <c r="ID6" s="397" t="s">
        <v>29</v>
      </c>
      <c r="IE6" s="397" t="s">
        <v>29</v>
      </c>
      <c r="IF6" s="398"/>
      <c r="IG6" s="396" t="s">
        <v>29</v>
      </c>
      <c r="IH6" s="397" t="s">
        <v>20</v>
      </c>
      <c r="II6" s="397" t="s">
        <v>29</v>
      </c>
      <c r="IJ6" s="397" t="s">
        <v>20</v>
      </c>
      <c r="IK6" s="398"/>
      <c r="IL6" s="351"/>
      <c r="IM6" s="352"/>
      <c r="IN6" s="352"/>
      <c r="IO6" s="352"/>
      <c r="IP6" s="353"/>
      <c r="IQ6" s="396"/>
      <c r="IR6" s="397"/>
      <c r="IS6" s="397"/>
      <c r="IT6" s="397"/>
      <c r="IU6" s="398"/>
      <c r="IV6" s="245" t="s">
        <v>561</v>
      </c>
      <c r="IW6" s="697" t="s">
        <v>82</v>
      </c>
      <c r="IX6" s="695">
        <f>COUNTIF($GI6:$IP6,"*○*")</f>
        <v>19</v>
      </c>
      <c r="IY6" s="694">
        <f>COUNTIF($GI6:$IP6,"*●*")</f>
        <v>21</v>
      </c>
      <c r="IZ6" s="736">
        <f>SUM(IX6:IY6)</f>
        <v>40</v>
      </c>
      <c r="JA6" s="745">
        <f>IFERROR(IX6/IZ6,"")</f>
        <v>0.47499999999999998</v>
      </c>
      <c r="JB6" s="695">
        <f>COUNTIF($HM6:$IP6,"*○*")</f>
        <v>8</v>
      </c>
      <c r="JC6" s="694">
        <f>COUNTIF($HM6:$IP6,"*●*")</f>
        <v>12</v>
      </c>
      <c r="JD6" s="736">
        <f>SUM(JB6:JC6)</f>
        <v>20</v>
      </c>
      <c r="JE6" s="745">
        <f>IFERROR(JB6/JD6,"")</f>
        <v>0.4</v>
      </c>
    </row>
    <row r="7" spans="1:320" s="32" customFormat="1" ht="17.25" x14ac:dyDescent="0.2">
      <c r="A7" s="34"/>
      <c r="B7" s="41" t="s">
        <v>562</v>
      </c>
      <c r="C7" s="153" t="s">
        <v>78</v>
      </c>
      <c r="D7" s="154">
        <f t="shared" si="0"/>
        <v>92</v>
      </c>
      <c r="E7" s="155">
        <f t="shared" si="1"/>
        <v>85</v>
      </c>
      <c r="F7" s="156">
        <f t="shared" si="2"/>
        <v>177</v>
      </c>
      <c r="G7" s="157">
        <f t="shared" si="3"/>
        <v>0.51977401129943501</v>
      </c>
      <c r="H7" s="158" t="s">
        <v>20</v>
      </c>
      <c r="I7" s="159" t="s">
        <v>29</v>
      </c>
      <c r="J7" s="159" t="s">
        <v>20</v>
      </c>
      <c r="K7" s="159" t="s">
        <v>20</v>
      </c>
      <c r="L7" s="159"/>
      <c r="M7" s="160"/>
      <c r="N7" s="158" t="s">
        <v>29</v>
      </c>
      <c r="O7" s="163" t="s">
        <v>20</v>
      </c>
      <c r="P7" s="163" t="s">
        <v>20</v>
      </c>
      <c r="Q7" s="163" t="s">
        <v>20</v>
      </c>
      <c r="R7" s="164" t="s">
        <v>29</v>
      </c>
      <c r="S7" s="165" t="s">
        <v>29</v>
      </c>
      <c r="T7" s="163" t="s">
        <v>20</v>
      </c>
      <c r="U7" s="163" t="s">
        <v>29</v>
      </c>
      <c r="V7" s="163" t="s">
        <v>20</v>
      </c>
      <c r="W7" s="164"/>
      <c r="X7" s="166" t="s">
        <v>20</v>
      </c>
      <c r="Y7" s="163" t="s">
        <v>20</v>
      </c>
      <c r="Z7" s="163" t="s">
        <v>20</v>
      </c>
      <c r="AA7" s="163" t="s">
        <v>20</v>
      </c>
      <c r="AB7" s="164" t="s">
        <v>333</v>
      </c>
      <c r="AC7" s="138" t="s">
        <v>20</v>
      </c>
      <c r="AD7" s="144" t="s">
        <v>29</v>
      </c>
      <c r="AE7" s="144" t="s">
        <v>20</v>
      </c>
      <c r="AF7" s="144" t="s">
        <v>29</v>
      </c>
      <c r="AG7" s="144"/>
      <c r="AH7" s="143" t="s">
        <v>29</v>
      </c>
      <c r="AI7" s="144" t="s">
        <v>29</v>
      </c>
      <c r="AJ7" s="144" t="s">
        <v>29</v>
      </c>
      <c r="AK7" s="144" t="s">
        <v>29</v>
      </c>
      <c r="AL7" s="144"/>
      <c r="AM7" s="143" t="s">
        <v>29</v>
      </c>
      <c r="AN7" s="144" t="s">
        <v>374</v>
      </c>
      <c r="AO7" s="139" t="s">
        <v>29</v>
      </c>
      <c r="AP7" s="139" t="s">
        <v>29</v>
      </c>
      <c r="AQ7" s="139"/>
      <c r="AR7" s="138" t="s">
        <v>29</v>
      </c>
      <c r="AS7" s="187" t="s">
        <v>20</v>
      </c>
      <c r="AT7" s="187" t="s">
        <v>20</v>
      </c>
      <c r="AU7" s="187" t="s">
        <v>29</v>
      </c>
      <c r="AV7" s="192"/>
      <c r="AW7" s="186" t="s">
        <v>29</v>
      </c>
      <c r="AX7" s="187" t="s">
        <v>375</v>
      </c>
      <c r="AY7" s="142" t="s">
        <v>20</v>
      </c>
      <c r="AZ7" s="142" t="s">
        <v>20</v>
      </c>
      <c r="BA7" s="183"/>
      <c r="BB7" s="165" t="s">
        <v>20</v>
      </c>
      <c r="BC7" s="163" t="s">
        <v>29</v>
      </c>
      <c r="BD7" s="163" t="s">
        <v>20</v>
      </c>
      <c r="BE7" s="163" t="s">
        <v>20</v>
      </c>
      <c r="BF7" s="163"/>
      <c r="BG7" s="164"/>
      <c r="BH7" s="165" t="s">
        <v>20</v>
      </c>
      <c r="BI7" s="163" t="s">
        <v>20</v>
      </c>
      <c r="BJ7" s="163" t="s">
        <v>29</v>
      </c>
      <c r="BK7" s="163" t="s">
        <v>20</v>
      </c>
      <c r="BL7" s="222"/>
      <c r="BM7" s="165" t="s">
        <v>20</v>
      </c>
      <c r="BN7" s="163" t="s">
        <v>20</v>
      </c>
      <c r="BO7" s="163" t="s">
        <v>20</v>
      </c>
      <c r="BP7" s="163" t="s">
        <v>20</v>
      </c>
      <c r="BQ7" s="163" t="s">
        <v>362</v>
      </c>
      <c r="BR7" s="160"/>
      <c r="BS7" s="158" t="s">
        <v>20</v>
      </c>
      <c r="BT7" s="159" t="s">
        <v>20</v>
      </c>
      <c r="BU7" s="159" t="s">
        <v>29</v>
      </c>
      <c r="BV7" s="159" t="s">
        <v>20</v>
      </c>
      <c r="BW7" s="160"/>
      <c r="BX7" s="158" t="s">
        <v>20</v>
      </c>
      <c r="BY7" s="159" t="s">
        <v>29</v>
      </c>
      <c r="BZ7" s="159" t="s">
        <v>20</v>
      </c>
      <c r="CA7" s="159" t="s">
        <v>29</v>
      </c>
      <c r="CB7" s="210"/>
      <c r="CC7" s="269" t="s">
        <v>29</v>
      </c>
      <c r="CD7" s="159" t="s">
        <v>20</v>
      </c>
      <c r="CE7" s="159" t="s">
        <v>29</v>
      </c>
      <c r="CF7" s="159" t="s">
        <v>29</v>
      </c>
      <c r="CG7" s="160"/>
      <c r="CH7" s="158" t="s">
        <v>29</v>
      </c>
      <c r="CI7" s="159" t="s">
        <v>20</v>
      </c>
      <c r="CJ7" s="159" t="s">
        <v>20</v>
      </c>
      <c r="CK7" s="159" t="s">
        <v>20</v>
      </c>
      <c r="CL7" s="160"/>
      <c r="CM7" s="158" t="s">
        <v>29</v>
      </c>
      <c r="CN7" s="159" t="s">
        <v>29</v>
      </c>
      <c r="CO7" s="159" t="s">
        <v>29</v>
      </c>
      <c r="CP7" s="159" t="s">
        <v>20</v>
      </c>
      <c r="CQ7" s="160"/>
      <c r="CR7" s="161" t="s">
        <v>20</v>
      </c>
      <c r="CS7" s="159" t="s">
        <v>20</v>
      </c>
      <c r="CT7" s="184" t="s">
        <v>29</v>
      </c>
      <c r="CU7" s="184" t="s">
        <v>20</v>
      </c>
      <c r="CV7" s="224"/>
      <c r="CW7" s="195" t="s">
        <v>29</v>
      </c>
      <c r="CX7" s="184" t="s">
        <v>29</v>
      </c>
      <c r="CY7" s="184" t="s">
        <v>29</v>
      </c>
      <c r="CZ7" s="184" t="s">
        <v>29</v>
      </c>
      <c r="DA7" s="185"/>
      <c r="DB7" s="326" t="s">
        <v>29</v>
      </c>
      <c r="DC7" s="184" t="s">
        <v>29</v>
      </c>
      <c r="DD7" s="184" t="s">
        <v>404</v>
      </c>
      <c r="DE7" s="180" t="s">
        <v>29</v>
      </c>
      <c r="DF7" s="263"/>
      <c r="DG7" s="179" t="s">
        <v>29</v>
      </c>
      <c r="DH7" s="180" t="s">
        <v>29</v>
      </c>
      <c r="DI7" s="180" t="s">
        <v>29</v>
      </c>
      <c r="DJ7" s="180" t="s">
        <v>29</v>
      </c>
      <c r="DK7" s="262"/>
      <c r="DL7" s="179"/>
      <c r="DM7" s="180"/>
      <c r="DN7" s="180" t="s">
        <v>5</v>
      </c>
      <c r="DO7" s="180"/>
      <c r="DP7" s="262"/>
      <c r="DQ7" s="179"/>
      <c r="DR7" s="180"/>
      <c r="DS7" s="180" t="s">
        <v>5</v>
      </c>
      <c r="DT7" s="180"/>
      <c r="DU7" s="262"/>
      <c r="DV7" s="179" t="s">
        <v>29</v>
      </c>
      <c r="DW7" s="180" t="s">
        <v>29</v>
      </c>
      <c r="DX7" s="180" t="s">
        <v>20</v>
      </c>
      <c r="DY7" s="180" t="s">
        <v>29</v>
      </c>
      <c r="DZ7" s="262" t="s">
        <v>416</v>
      </c>
      <c r="EA7" s="341" t="s">
        <v>29</v>
      </c>
      <c r="EB7" s="342" t="s">
        <v>29</v>
      </c>
      <c r="EC7" s="342" t="s">
        <v>29</v>
      </c>
      <c r="ED7" s="342" t="s">
        <v>20</v>
      </c>
      <c r="EE7" s="343"/>
      <c r="EF7" s="341" t="s">
        <v>20</v>
      </c>
      <c r="EG7" s="342" t="s">
        <v>29</v>
      </c>
      <c r="EH7" s="342" t="s">
        <v>29</v>
      </c>
      <c r="EI7" s="342" t="s">
        <v>20</v>
      </c>
      <c r="EJ7" s="343"/>
      <c r="EK7" s="341" t="s">
        <v>20</v>
      </c>
      <c r="EL7" s="342" t="s">
        <v>29</v>
      </c>
      <c r="EM7" s="163" t="s">
        <v>20</v>
      </c>
      <c r="EN7" s="163" t="s">
        <v>20</v>
      </c>
      <c r="EO7" s="164"/>
      <c r="EP7" s="165" t="s">
        <v>20</v>
      </c>
      <c r="EQ7" s="163" t="s">
        <v>20</v>
      </c>
      <c r="ER7" s="163" t="s">
        <v>29</v>
      </c>
      <c r="ES7" s="163" t="s">
        <v>29</v>
      </c>
      <c r="ET7" s="164"/>
      <c r="EU7" s="165" t="s">
        <v>20</v>
      </c>
      <c r="EV7" s="163" t="s">
        <v>20</v>
      </c>
      <c r="EW7" s="163" t="s">
        <v>20</v>
      </c>
      <c r="EX7" s="163" t="s">
        <v>20</v>
      </c>
      <c r="EY7" s="164"/>
      <c r="EZ7" s="165"/>
      <c r="FA7" s="163"/>
      <c r="FB7" s="163"/>
      <c r="FC7" s="163"/>
      <c r="FD7" s="164"/>
      <c r="FE7" s="165" t="s">
        <v>29</v>
      </c>
      <c r="FF7" s="163" t="s">
        <v>29</v>
      </c>
      <c r="FG7" s="163" t="s">
        <v>20</v>
      </c>
      <c r="FH7" s="163" t="s">
        <v>20</v>
      </c>
      <c r="FI7" s="164"/>
      <c r="FJ7" s="165" t="s">
        <v>20</v>
      </c>
      <c r="FK7" s="163" t="s">
        <v>20</v>
      </c>
      <c r="FL7" s="163" t="s">
        <v>362</v>
      </c>
      <c r="FM7" s="342" t="s">
        <v>29</v>
      </c>
      <c r="FN7" s="343" t="s">
        <v>20</v>
      </c>
      <c r="FO7" s="341" t="s">
        <v>20</v>
      </c>
      <c r="FP7" s="342" t="s">
        <v>29</v>
      </c>
      <c r="FQ7" s="342" t="s">
        <v>20</v>
      </c>
      <c r="FR7" s="342" t="s">
        <v>20</v>
      </c>
      <c r="FS7" s="343"/>
      <c r="FT7" s="341" t="s">
        <v>20</v>
      </c>
      <c r="FU7" s="342" t="s">
        <v>20</v>
      </c>
      <c r="FV7" s="342" t="s">
        <v>20</v>
      </c>
      <c r="FW7" s="342" t="s">
        <v>29</v>
      </c>
      <c r="FX7" s="343"/>
      <c r="FY7" s="341" t="s">
        <v>20</v>
      </c>
      <c r="FZ7" s="342" t="s">
        <v>29</v>
      </c>
      <c r="GA7" s="342" t="s">
        <v>29</v>
      </c>
      <c r="GB7" s="342" t="s">
        <v>20</v>
      </c>
      <c r="GC7" s="343"/>
      <c r="GD7" s="341" t="s">
        <v>29</v>
      </c>
      <c r="GE7" s="342" t="s">
        <v>29</v>
      </c>
      <c r="GF7" s="342" t="s">
        <v>29</v>
      </c>
      <c r="GG7" s="342" t="s">
        <v>20</v>
      </c>
      <c r="GH7" s="343"/>
      <c r="GI7" s="341" t="s">
        <v>20</v>
      </c>
      <c r="GJ7" s="342" t="s">
        <v>29</v>
      </c>
      <c r="GK7" s="342" t="s">
        <v>29</v>
      </c>
      <c r="GL7" s="342" t="s">
        <v>29</v>
      </c>
      <c r="GM7" s="343"/>
      <c r="GN7" s="341" t="s">
        <v>20</v>
      </c>
      <c r="GO7" s="342" t="s">
        <v>20</v>
      </c>
      <c r="GP7" s="342" t="s">
        <v>29</v>
      </c>
      <c r="GQ7" s="342" t="s">
        <v>20</v>
      </c>
      <c r="GR7" s="343"/>
      <c r="GS7" s="341" t="s">
        <v>29</v>
      </c>
      <c r="GT7" s="342" t="s">
        <v>20</v>
      </c>
      <c r="GU7" s="342" t="s">
        <v>29</v>
      </c>
      <c r="GV7" s="342" t="s">
        <v>29</v>
      </c>
      <c r="GW7" s="343"/>
      <c r="GX7" s="346" t="s">
        <v>29</v>
      </c>
      <c r="GY7" s="342" t="s">
        <v>20</v>
      </c>
      <c r="GZ7" s="342" t="s">
        <v>29</v>
      </c>
      <c r="HA7" s="342" t="s">
        <v>29</v>
      </c>
      <c r="HB7" s="343"/>
      <c r="HC7" s="341" t="s">
        <v>20</v>
      </c>
      <c r="HD7" s="342" t="s">
        <v>29</v>
      </c>
      <c r="HE7" s="342" t="s">
        <v>29</v>
      </c>
      <c r="HF7" s="342" t="s">
        <v>20</v>
      </c>
      <c r="HG7" s="343"/>
      <c r="HH7" s="341" t="s">
        <v>29</v>
      </c>
      <c r="HI7" s="342" t="s">
        <v>20</v>
      </c>
      <c r="HJ7" s="342" t="s">
        <v>20</v>
      </c>
      <c r="HK7" s="342" t="s">
        <v>29</v>
      </c>
      <c r="HL7" s="343" t="s">
        <v>583</v>
      </c>
      <c r="HM7" s="341" t="s">
        <v>20</v>
      </c>
      <c r="HN7" s="342" t="s">
        <v>29</v>
      </c>
      <c r="HO7" s="163" t="s">
        <v>20</v>
      </c>
      <c r="HP7" s="163" t="s">
        <v>20</v>
      </c>
      <c r="HQ7" s="222"/>
      <c r="HR7" s="165" t="s">
        <v>29</v>
      </c>
      <c r="HS7" s="163" t="s">
        <v>20</v>
      </c>
      <c r="HT7" s="163" t="s">
        <v>20</v>
      </c>
      <c r="HU7" s="163" t="s">
        <v>20</v>
      </c>
      <c r="HV7" s="164"/>
      <c r="HW7" s="163" t="s">
        <v>29</v>
      </c>
      <c r="HX7" s="163" t="s">
        <v>29</v>
      </c>
      <c r="HY7" s="163" t="s">
        <v>29</v>
      </c>
      <c r="HZ7" s="163" t="s">
        <v>20</v>
      </c>
      <c r="IA7" s="222"/>
      <c r="IB7" s="165" t="s">
        <v>20</v>
      </c>
      <c r="IC7" s="163" t="s">
        <v>20</v>
      </c>
      <c r="ID7" s="163" t="s">
        <v>20</v>
      </c>
      <c r="IE7" s="163" t="s">
        <v>20</v>
      </c>
      <c r="IF7" s="164"/>
      <c r="IG7" s="165" t="s">
        <v>20</v>
      </c>
      <c r="IH7" s="163" t="s">
        <v>897</v>
      </c>
      <c r="II7" s="342" t="s">
        <v>29</v>
      </c>
      <c r="IJ7" s="342" t="s">
        <v>29</v>
      </c>
      <c r="IK7" s="343"/>
      <c r="IL7" s="396"/>
      <c r="IM7" s="397"/>
      <c r="IN7" s="397"/>
      <c r="IO7" s="397"/>
      <c r="IP7" s="398"/>
      <c r="IQ7" s="396"/>
      <c r="IR7" s="397"/>
      <c r="IS7" s="397"/>
      <c r="IT7" s="397"/>
      <c r="IU7" s="398"/>
      <c r="IV7" s="41" t="s">
        <v>562</v>
      </c>
      <c r="IW7" s="153" t="s">
        <v>78</v>
      </c>
      <c r="IX7" s="228">
        <f>COUNTIF($GI7:$IP7,"*○*")</f>
        <v>23</v>
      </c>
      <c r="IY7" s="155">
        <f>COUNTIF($GI7:$IP7,"*●*")</f>
        <v>21</v>
      </c>
      <c r="IZ7" s="156">
        <f>SUM(IX7:IY7)</f>
        <v>44</v>
      </c>
      <c r="JA7" s="230">
        <f>IFERROR(IX7/IZ7,"")</f>
        <v>0.52272727272727271</v>
      </c>
      <c r="JB7" s="228">
        <f>COUNTIF($HM7:$IP7,"*○*")</f>
        <v>13</v>
      </c>
      <c r="JC7" s="155">
        <f>COUNTIF($HM7:$IP7,"*●*")</f>
        <v>7</v>
      </c>
      <c r="JD7" s="156">
        <f>SUM(JB7:JC7)</f>
        <v>20</v>
      </c>
      <c r="JE7" s="230">
        <f>IFERROR(JB7/JD7,"")</f>
        <v>0.65</v>
      </c>
    </row>
    <row r="8" spans="1:320" s="32" customFormat="1" ht="17.25" x14ac:dyDescent="0.2">
      <c r="A8" s="34"/>
      <c r="B8" s="45" t="s">
        <v>111</v>
      </c>
      <c r="C8" s="153" t="s">
        <v>104</v>
      </c>
      <c r="D8" s="154">
        <f t="shared" si="0"/>
        <v>80</v>
      </c>
      <c r="E8" s="155">
        <f t="shared" si="1"/>
        <v>77</v>
      </c>
      <c r="F8" s="156">
        <f t="shared" si="2"/>
        <v>157</v>
      </c>
      <c r="G8" s="230">
        <f t="shared" si="3"/>
        <v>0.50955414012738853</v>
      </c>
      <c r="H8" s="158" t="s">
        <v>20</v>
      </c>
      <c r="I8" s="159" t="s">
        <v>29</v>
      </c>
      <c r="J8" s="159" t="s">
        <v>29</v>
      </c>
      <c r="K8" s="163" t="s">
        <v>20</v>
      </c>
      <c r="L8" s="163"/>
      <c r="M8" s="164"/>
      <c r="N8" s="165" t="s">
        <v>20</v>
      </c>
      <c r="O8" s="163" t="s">
        <v>20</v>
      </c>
      <c r="P8" s="163" t="s">
        <v>20</v>
      </c>
      <c r="Q8" s="163" t="s">
        <v>20</v>
      </c>
      <c r="R8" s="164"/>
      <c r="S8" s="165" t="s">
        <v>20</v>
      </c>
      <c r="T8" s="163" t="s">
        <v>332</v>
      </c>
      <c r="U8" s="159" t="s">
        <v>29</v>
      </c>
      <c r="V8" s="159" t="s">
        <v>29</v>
      </c>
      <c r="W8" s="160" t="s">
        <v>20</v>
      </c>
      <c r="X8" s="161" t="s">
        <v>20</v>
      </c>
      <c r="Y8" s="159" t="s">
        <v>29</v>
      </c>
      <c r="Z8" s="159" t="s">
        <v>29</v>
      </c>
      <c r="AA8" s="159" t="s">
        <v>29</v>
      </c>
      <c r="AB8" s="160"/>
      <c r="AC8" s="138" t="s">
        <v>20</v>
      </c>
      <c r="AD8" s="139" t="s">
        <v>29</v>
      </c>
      <c r="AE8" s="139" t="s">
        <v>29</v>
      </c>
      <c r="AF8" s="142" t="s">
        <v>20</v>
      </c>
      <c r="AG8" s="142"/>
      <c r="AH8" s="141" t="s">
        <v>20</v>
      </c>
      <c r="AI8" s="142" t="s">
        <v>20</v>
      </c>
      <c r="AJ8" s="142" t="s">
        <v>20</v>
      </c>
      <c r="AK8" s="142" t="s">
        <v>20</v>
      </c>
      <c r="AL8" s="142"/>
      <c r="AM8" s="141" t="s">
        <v>20</v>
      </c>
      <c r="AN8" s="163" t="s">
        <v>334</v>
      </c>
      <c r="AO8" s="139" t="s">
        <v>20</v>
      </c>
      <c r="AP8" s="144" t="s">
        <v>29</v>
      </c>
      <c r="AQ8" s="144" t="s">
        <v>29</v>
      </c>
      <c r="AR8" s="143" t="s">
        <v>29</v>
      </c>
      <c r="AS8" s="144" t="s">
        <v>29</v>
      </c>
      <c r="AT8" s="144" t="s">
        <v>29</v>
      </c>
      <c r="AU8" s="144" t="s">
        <v>29</v>
      </c>
      <c r="AV8" s="167"/>
      <c r="AW8" s="143" t="s">
        <v>29</v>
      </c>
      <c r="AX8" s="144" t="s">
        <v>374</v>
      </c>
      <c r="AY8" s="139" t="s">
        <v>29</v>
      </c>
      <c r="AZ8" s="139" t="s">
        <v>29</v>
      </c>
      <c r="BA8" s="140"/>
      <c r="BB8" s="158"/>
      <c r="BC8" s="159"/>
      <c r="BD8" s="159" t="s">
        <v>5</v>
      </c>
      <c r="BE8" s="159"/>
      <c r="BF8" s="159"/>
      <c r="BG8" s="160"/>
      <c r="BH8" s="158" t="s">
        <v>29</v>
      </c>
      <c r="BI8" s="159" t="s">
        <v>29</v>
      </c>
      <c r="BJ8" s="197" t="s">
        <v>20</v>
      </c>
      <c r="BK8" s="197" t="s">
        <v>29</v>
      </c>
      <c r="BL8" s="225"/>
      <c r="BM8" s="196" t="s">
        <v>29</v>
      </c>
      <c r="BN8" s="197" t="s">
        <v>20</v>
      </c>
      <c r="BO8" s="197" t="s">
        <v>29</v>
      </c>
      <c r="BP8" s="197" t="s">
        <v>375</v>
      </c>
      <c r="BQ8" s="159"/>
      <c r="BR8" s="160"/>
      <c r="BS8" s="158" t="s">
        <v>20</v>
      </c>
      <c r="BT8" s="159" t="s">
        <v>20</v>
      </c>
      <c r="BU8" s="159" t="s">
        <v>29</v>
      </c>
      <c r="BV8" s="159" t="s">
        <v>20</v>
      </c>
      <c r="BW8" s="160"/>
      <c r="BX8" s="158"/>
      <c r="BY8" s="159"/>
      <c r="BZ8" s="159" t="s">
        <v>5</v>
      </c>
      <c r="CA8" s="159"/>
      <c r="CB8" s="210"/>
      <c r="CC8" s="269" t="s">
        <v>20</v>
      </c>
      <c r="CD8" s="159" t="s">
        <v>20</v>
      </c>
      <c r="CE8" s="159" t="s">
        <v>20</v>
      </c>
      <c r="CF8" s="159" t="s">
        <v>29</v>
      </c>
      <c r="CG8" s="160"/>
      <c r="CH8" s="158" t="s">
        <v>20</v>
      </c>
      <c r="CI8" s="159" t="s">
        <v>29</v>
      </c>
      <c r="CJ8" s="159" t="s">
        <v>29</v>
      </c>
      <c r="CK8" s="159" t="s">
        <v>20</v>
      </c>
      <c r="CL8" s="160"/>
      <c r="CM8" s="158"/>
      <c r="CN8" s="159"/>
      <c r="CO8" s="159" t="s">
        <v>5</v>
      </c>
      <c r="CP8" s="159"/>
      <c r="CQ8" s="160"/>
      <c r="CR8" s="161" t="s">
        <v>20</v>
      </c>
      <c r="CS8" s="159" t="s">
        <v>29</v>
      </c>
      <c r="CT8" s="159" t="s">
        <v>29</v>
      </c>
      <c r="CU8" s="159" t="s">
        <v>29</v>
      </c>
      <c r="CV8" s="210"/>
      <c r="CW8" s="158" t="s">
        <v>29</v>
      </c>
      <c r="CX8" s="159" t="s">
        <v>20</v>
      </c>
      <c r="CY8" s="159" t="s">
        <v>20</v>
      </c>
      <c r="CZ8" s="159" t="s">
        <v>29</v>
      </c>
      <c r="DA8" s="160"/>
      <c r="DB8" s="161" t="s">
        <v>29</v>
      </c>
      <c r="DC8" s="159" t="s">
        <v>20</v>
      </c>
      <c r="DD8" s="159" t="s">
        <v>29</v>
      </c>
      <c r="DE8" s="159" t="s">
        <v>29</v>
      </c>
      <c r="DF8" s="210"/>
      <c r="DG8" s="158" t="s">
        <v>29</v>
      </c>
      <c r="DH8" s="159" t="s">
        <v>29</v>
      </c>
      <c r="DI8" s="159" t="s">
        <v>20</v>
      </c>
      <c r="DJ8" s="159" t="s">
        <v>20</v>
      </c>
      <c r="DK8" s="160"/>
      <c r="DL8" s="158" t="s">
        <v>29</v>
      </c>
      <c r="DM8" s="159" t="s">
        <v>29</v>
      </c>
      <c r="DN8" s="159" t="s">
        <v>29</v>
      </c>
      <c r="DO8" s="159" t="s">
        <v>20</v>
      </c>
      <c r="DP8" s="160"/>
      <c r="DQ8" s="158"/>
      <c r="DR8" s="159"/>
      <c r="DS8" s="159" t="s">
        <v>5</v>
      </c>
      <c r="DT8" s="159"/>
      <c r="DU8" s="160"/>
      <c r="DV8" s="158"/>
      <c r="DW8" s="159"/>
      <c r="DX8" s="159" t="s">
        <v>5</v>
      </c>
      <c r="DY8" s="159"/>
      <c r="DZ8" s="160"/>
      <c r="EA8" s="341" t="s">
        <v>20</v>
      </c>
      <c r="EB8" s="342" t="s">
        <v>20</v>
      </c>
      <c r="EC8" s="342" t="s">
        <v>29</v>
      </c>
      <c r="ED8" s="342" t="s">
        <v>20</v>
      </c>
      <c r="EE8" s="343"/>
      <c r="EF8" s="341" t="s">
        <v>20</v>
      </c>
      <c r="EG8" s="342" t="s">
        <v>29</v>
      </c>
      <c r="EH8" s="342" t="s">
        <v>20</v>
      </c>
      <c r="EI8" s="342" t="s">
        <v>29</v>
      </c>
      <c r="EJ8" s="343"/>
      <c r="EK8" s="341" t="s">
        <v>20</v>
      </c>
      <c r="EL8" s="342" t="s">
        <v>29</v>
      </c>
      <c r="EM8" s="342" t="s">
        <v>20</v>
      </c>
      <c r="EN8" s="342" t="s">
        <v>29</v>
      </c>
      <c r="EO8" s="343"/>
      <c r="EP8" s="341" t="s">
        <v>20</v>
      </c>
      <c r="EQ8" s="342" t="s">
        <v>29</v>
      </c>
      <c r="ER8" s="342" t="s">
        <v>29</v>
      </c>
      <c r="ES8" s="342" t="s">
        <v>29</v>
      </c>
      <c r="ET8" s="343"/>
      <c r="EU8" s="341"/>
      <c r="EV8" s="342"/>
      <c r="EW8" s="342" t="s">
        <v>5</v>
      </c>
      <c r="EX8" s="342"/>
      <c r="EY8" s="343"/>
      <c r="EZ8" s="341" t="s">
        <v>20</v>
      </c>
      <c r="FA8" s="342" t="s">
        <v>29</v>
      </c>
      <c r="FB8" s="342" t="s">
        <v>20</v>
      </c>
      <c r="FC8" s="342" t="s">
        <v>20</v>
      </c>
      <c r="FD8" s="343"/>
      <c r="FE8" s="341" t="s">
        <v>20</v>
      </c>
      <c r="FF8" s="342" t="s">
        <v>29</v>
      </c>
      <c r="FG8" s="342" t="s">
        <v>29</v>
      </c>
      <c r="FH8" s="342" t="s">
        <v>29</v>
      </c>
      <c r="FI8" s="343"/>
      <c r="FJ8" s="341" t="s">
        <v>20</v>
      </c>
      <c r="FK8" s="342" t="s">
        <v>29</v>
      </c>
      <c r="FL8" s="342" t="s">
        <v>20</v>
      </c>
      <c r="FM8" s="342" t="s">
        <v>20</v>
      </c>
      <c r="FN8" s="343"/>
      <c r="FO8" s="341" t="s">
        <v>20</v>
      </c>
      <c r="FP8" s="342" t="s">
        <v>29</v>
      </c>
      <c r="FQ8" s="342" t="s">
        <v>29</v>
      </c>
      <c r="FR8" s="342" t="s">
        <v>20</v>
      </c>
      <c r="FS8" s="343"/>
      <c r="FT8" s="341"/>
      <c r="FU8" s="342"/>
      <c r="FV8" s="342" t="s">
        <v>5</v>
      </c>
      <c r="FW8" s="342"/>
      <c r="FX8" s="343"/>
      <c r="FY8" s="341" t="s">
        <v>29</v>
      </c>
      <c r="FZ8" s="163" t="s">
        <v>20</v>
      </c>
      <c r="GA8" s="163" t="s">
        <v>20</v>
      </c>
      <c r="GB8" s="163" t="s">
        <v>29</v>
      </c>
      <c r="GC8" s="164"/>
      <c r="GD8" s="165" t="s">
        <v>20</v>
      </c>
      <c r="GE8" s="163" t="s">
        <v>20</v>
      </c>
      <c r="GF8" s="163" t="s">
        <v>20</v>
      </c>
      <c r="GG8" s="163" t="s">
        <v>29</v>
      </c>
      <c r="GH8" s="164"/>
      <c r="GI8" s="165" t="s">
        <v>29</v>
      </c>
      <c r="GJ8" s="163" t="s">
        <v>20</v>
      </c>
      <c r="GK8" s="163" t="s">
        <v>20</v>
      </c>
      <c r="GL8" s="163" t="s">
        <v>20</v>
      </c>
      <c r="GM8" s="164"/>
      <c r="GN8" s="165" t="s">
        <v>29</v>
      </c>
      <c r="GO8" s="163" t="s">
        <v>20</v>
      </c>
      <c r="GP8" s="163" t="s">
        <v>29</v>
      </c>
      <c r="GQ8" s="163" t="s">
        <v>20</v>
      </c>
      <c r="GR8" s="164"/>
      <c r="GS8" s="165" t="s">
        <v>20</v>
      </c>
      <c r="GT8" s="163" t="s">
        <v>29</v>
      </c>
      <c r="GU8" s="163" t="s">
        <v>20</v>
      </c>
      <c r="GV8" s="163" t="s">
        <v>20</v>
      </c>
      <c r="GW8" s="164"/>
      <c r="GX8" s="166" t="s">
        <v>20</v>
      </c>
      <c r="GY8" s="163" t="s">
        <v>20</v>
      </c>
      <c r="GZ8" s="163" t="s">
        <v>578</v>
      </c>
      <c r="HA8" s="342" t="s">
        <v>20</v>
      </c>
      <c r="HB8" s="343"/>
      <c r="HC8" s="341" t="s">
        <v>20</v>
      </c>
      <c r="HD8" s="342" t="s">
        <v>20</v>
      </c>
      <c r="HE8" s="342" t="s">
        <v>29</v>
      </c>
      <c r="HF8" s="342" t="s">
        <v>20</v>
      </c>
      <c r="HG8" s="343"/>
      <c r="HH8" s="341" t="s">
        <v>20</v>
      </c>
      <c r="HI8" s="342" t="s">
        <v>249</v>
      </c>
      <c r="HJ8" s="342" t="s">
        <v>249</v>
      </c>
      <c r="HK8" s="342" t="s">
        <v>249</v>
      </c>
      <c r="HL8" s="343" t="s">
        <v>583</v>
      </c>
      <c r="HM8" s="341" t="s">
        <v>29</v>
      </c>
      <c r="HN8" s="342" t="s">
        <v>29</v>
      </c>
      <c r="HO8" s="342" t="s">
        <v>20</v>
      </c>
      <c r="HP8" s="342" t="s">
        <v>20</v>
      </c>
      <c r="HQ8" s="344"/>
      <c r="HR8" s="341" t="s">
        <v>29</v>
      </c>
      <c r="HS8" s="342" t="s">
        <v>29</v>
      </c>
      <c r="HT8" s="342" t="s">
        <v>29</v>
      </c>
      <c r="HU8" s="342" t="s">
        <v>20</v>
      </c>
      <c r="HV8" s="343"/>
      <c r="HW8" s="342" t="s">
        <v>29</v>
      </c>
      <c r="HX8" s="342" t="s">
        <v>20</v>
      </c>
      <c r="HY8" s="342" t="s">
        <v>29</v>
      </c>
      <c r="HZ8" s="342" t="s">
        <v>20</v>
      </c>
      <c r="IA8" s="344"/>
      <c r="IB8" s="341" t="s">
        <v>29</v>
      </c>
      <c r="IC8" s="342" t="s">
        <v>29</v>
      </c>
      <c r="ID8" s="342" t="s">
        <v>29</v>
      </c>
      <c r="IE8" s="342" t="s">
        <v>29</v>
      </c>
      <c r="IF8" s="343"/>
      <c r="IG8" s="341" t="s">
        <v>20</v>
      </c>
      <c r="IH8" s="342" t="s">
        <v>29</v>
      </c>
      <c r="II8" s="342" t="s">
        <v>20</v>
      </c>
      <c r="IJ8" s="342" t="s">
        <v>29</v>
      </c>
      <c r="IK8" s="343"/>
      <c r="IL8" s="341"/>
      <c r="IM8" s="342"/>
      <c r="IN8" s="342"/>
      <c r="IO8" s="342"/>
      <c r="IP8" s="343"/>
      <c r="IQ8" s="341"/>
      <c r="IR8" s="342"/>
      <c r="IS8" s="342"/>
      <c r="IT8" s="342"/>
      <c r="IU8" s="343"/>
      <c r="IV8" s="69" t="s">
        <v>111</v>
      </c>
      <c r="IW8" s="153" t="s">
        <v>104</v>
      </c>
      <c r="IX8" s="228">
        <f>COUNTIF($GI8:$IP8,"*○*")</f>
        <v>23</v>
      </c>
      <c r="IY8" s="155">
        <f>COUNTIF($GI8:$IP8,"*●*")</f>
        <v>18</v>
      </c>
      <c r="IZ8" s="156">
        <f>SUM(IX8:IY8)</f>
        <v>41</v>
      </c>
      <c r="JA8" s="230">
        <f>IFERROR(IX8/IZ8,"")</f>
        <v>0.56097560975609762</v>
      </c>
      <c r="JB8" s="228">
        <f>COUNTIF($HM8:$IP8,"*○*")</f>
        <v>7</v>
      </c>
      <c r="JC8" s="155">
        <f>COUNTIF($HM8:$IP8,"*●*")</f>
        <v>13</v>
      </c>
      <c r="JD8" s="156">
        <f>SUM(JB8:JC8)</f>
        <v>20</v>
      </c>
      <c r="JE8" s="230">
        <f>IFERROR(JB8/JD8,"")</f>
        <v>0.35</v>
      </c>
    </row>
    <row r="9" spans="1:320" s="32" customFormat="1" ht="17.25" x14ac:dyDescent="0.2">
      <c r="A9" s="34"/>
      <c r="B9" s="45" t="s">
        <v>111</v>
      </c>
      <c r="C9" s="153" t="s">
        <v>101</v>
      </c>
      <c r="D9" s="154">
        <f t="shared" si="0"/>
        <v>100</v>
      </c>
      <c r="E9" s="155">
        <f t="shared" si="1"/>
        <v>76</v>
      </c>
      <c r="F9" s="155">
        <f t="shared" si="2"/>
        <v>176</v>
      </c>
      <c r="G9" s="178">
        <f t="shared" si="3"/>
        <v>0.56818181818181823</v>
      </c>
      <c r="H9" s="158"/>
      <c r="I9" s="159"/>
      <c r="J9" s="159"/>
      <c r="K9" s="159"/>
      <c r="L9" s="159"/>
      <c r="M9" s="160"/>
      <c r="N9" s="158" t="s">
        <v>29</v>
      </c>
      <c r="O9" s="159" t="s">
        <v>20</v>
      </c>
      <c r="P9" s="159" t="s">
        <v>29</v>
      </c>
      <c r="Q9" s="159" t="s">
        <v>20</v>
      </c>
      <c r="R9" s="160"/>
      <c r="S9" s="158" t="s">
        <v>20</v>
      </c>
      <c r="T9" s="159" t="s">
        <v>20</v>
      </c>
      <c r="U9" s="159" t="s">
        <v>29</v>
      </c>
      <c r="V9" s="159" t="s">
        <v>20</v>
      </c>
      <c r="W9" s="160"/>
      <c r="X9" s="161" t="s">
        <v>20</v>
      </c>
      <c r="Y9" s="159" t="s">
        <v>29</v>
      </c>
      <c r="Z9" s="159" t="s">
        <v>29</v>
      </c>
      <c r="AA9" s="159" t="s">
        <v>20</v>
      </c>
      <c r="AB9" s="160"/>
      <c r="AC9" s="138" t="s">
        <v>20</v>
      </c>
      <c r="AD9" s="139" t="s">
        <v>29</v>
      </c>
      <c r="AE9" s="139" t="s">
        <v>20</v>
      </c>
      <c r="AF9" s="139" t="s">
        <v>20</v>
      </c>
      <c r="AG9" s="139"/>
      <c r="AH9" s="138" t="s">
        <v>20</v>
      </c>
      <c r="AI9" s="139" t="s">
        <v>29</v>
      </c>
      <c r="AJ9" s="139" t="s">
        <v>20</v>
      </c>
      <c r="AK9" s="139" t="s">
        <v>29</v>
      </c>
      <c r="AL9" s="139"/>
      <c r="AM9" s="138" t="s">
        <v>29</v>
      </c>
      <c r="AN9" s="142" t="s">
        <v>20</v>
      </c>
      <c r="AO9" s="142" t="s">
        <v>20</v>
      </c>
      <c r="AP9" s="142" t="s">
        <v>29</v>
      </c>
      <c r="AQ9" s="142"/>
      <c r="AR9" s="141" t="s">
        <v>20</v>
      </c>
      <c r="AS9" s="142" t="s">
        <v>20</v>
      </c>
      <c r="AT9" s="142" t="s">
        <v>20</v>
      </c>
      <c r="AU9" s="142" t="s">
        <v>29</v>
      </c>
      <c r="AV9" s="183"/>
      <c r="AW9" s="141" t="s">
        <v>20</v>
      </c>
      <c r="AX9" s="142" t="s">
        <v>29</v>
      </c>
      <c r="AY9" s="142" t="s">
        <v>20</v>
      </c>
      <c r="AZ9" s="142" t="s">
        <v>20</v>
      </c>
      <c r="BA9" s="183"/>
      <c r="BB9" s="165" t="s">
        <v>20</v>
      </c>
      <c r="BC9" s="163" t="s">
        <v>326</v>
      </c>
      <c r="BD9" s="159" t="s">
        <v>20</v>
      </c>
      <c r="BE9" s="159" t="s">
        <v>20</v>
      </c>
      <c r="BF9" s="159" t="s">
        <v>29</v>
      </c>
      <c r="BG9" s="160"/>
      <c r="BH9" s="158" t="s">
        <v>20</v>
      </c>
      <c r="BI9" s="159" t="s">
        <v>29</v>
      </c>
      <c r="BJ9" s="159" t="s">
        <v>29</v>
      </c>
      <c r="BK9" s="163" t="s">
        <v>20</v>
      </c>
      <c r="BL9" s="222"/>
      <c r="BM9" s="165" t="s">
        <v>20</v>
      </c>
      <c r="BN9" s="163" t="s">
        <v>20</v>
      </c>
      <c r="BO9" s="163" t="s">
        <v>20</v>
      </c>
      <c r="BP9" s="163" t="s">
        <v>29</v>
      </c>
      <c r="BQ9" s="163"/>
      <c r="BR9" s="164"/>
      <c r="BS9" s="165" t="s">
        <v>20</v>
      </c>
      <c r="BT9" s="163" t="s">
        <v>29</v>
      </c>
      <c r="BU9" s="163" t="s">
        <v>20</v>
      </c>
      <c r="BV9" s="163" t="s">
        <v>20</v>
      </c>
      <c r="BW9" s="164"/>
      <c r="BX9" s="165" t="s">
        <v>20</v>
      </c>
      <c r="BY9" s="163" t="s">
        <v>29</v>
      </c>
      <c r="BZ9" s="163" t="s">
        <v>20</v>
      </c>
      <c r="CA9" s="163" t="s">
        <v>331</v>
      </c>
      <c r="CB9" s="210" t="s">
        <v>29</v>
      </c>
      <c r="CC9" s="269" t="s">
        <v>29</v>
      </c>
      <c r="CD9" s="159" t="s">
        <v>20</v>
      </c>
      <c r="CE9" s="159" t="s">
        <v>20</v>
      </c>
      <c r="CF9" s="159" t="s">
        <v>29</v>
      </c>
      <c r="CG9" s="160"/>
      <c r="CH9" s="158"/>
      <c r="CI9" s="159"/>
      <c r="CJ9" s="159" t="s">
        <v>5</v>
      </c>
      <c r="CK9" s="159"/>
      <c r="CL9" s="160"/>
      <c r="CM9" s="158" t="s">
        <v>20</v>
      </c>
      <c r="CN9" s="159" t="s">
        <v>20</v>
      </c>
      <c r="CO9" s="159" t="s">
        <v>20</v>
      </c>
      <c r="CP9" s="159" t="s">
        <v>29</v>
      </c>
      <c r="CQ9" s="160"/>
      <c r="CR9" s="161" t="s">
        <v>29</v>
      </c>
      <c r="CS9" s="159" t="s">
        <v>20</v>
      </c>
      <c r="CT9" s="159" t="s">
        <v>29</v>
      </c>
      <c r="CU9" s="159" t="s">
        <v>20</v>
      </c>
      <c r="CV9" s="210"/>
      <c r="CW9" s="158" t="s">
        <v>29</v>
      </c>
      <c r="CX9" s="163" t="s">
        <v>20</v>
      </c>
      <c r="CY9" s="163" t="s">
        <v>20</v>
      </c>
      <c r="CZ9" s="163" t="s">
        <v>20</v>
      </c>
      <c r="DA9" s="164"/>
      <c r="DB9" s="166" t="s">
        <v>20</v>
      </c>
      <c r="DC9" s="163" t="s">
        <v>29</v>
      </c>
      <c r="DD9" s="163" t="s">
        <v>20</v>
      </c>
      <c r="DE9" s="163" t="s">
        <v>20</v>
      </c>
      <c r="DF9" s="222"/>
      <c r="DG9" s="165" t="s">
        <v>29</v>
      </c>
      <c r="DH9" s="163" t="s">
        <v>20</v>
      </c>
      <c r="DI9" s="163" t="s">
        <v>29</v>
      </c>
      <c r="DJ9" s="163" t="s">
        <v>29</v>
      </c>
      <c r="DK9" s="164"/>
      <c r="DL9" s="165" t="s">
        <v>20</v>
      </c>
      <c r="DM9" s="163" t="s">
        <v>20</v>
      </c>
      <c r="DN9" s="163" t="s">
        <v>20</v>
      </c>
      <c r="DO9" s="163" t="s">
        <v>20</v>
      </c>
      <c r="DP9" s="164" t="s">
        <v>333</v>
      </c>
      <c r="DQ9" s="341"/>
      <c r="DR9" s="342"/>
      <c r="DS9" s="342" t="s">
        <v>5</v>
      </c>
      <c r="DT9" s="342"/>
      <c r="DU9" s="343"/>
      <c r="DV9" s="341" t="s">
        <v>20</v>
      </c>
      <c r="DW9" s="342" t="s">
        <v>29</v>
      </c>
      <c r="DX9" s="342" t="s">
        <v>29</v>
      </c>
      <c r="DY9" s="342" t="s">
        <v>29</v>
      </c>
      <c r="DZ9" s="343"/>
      <c r="EA9" s="341" t="s">
        <v>29</v>
      </c>
      <c r="EB9" s="342" t="s">
        <v>29</v>
      </c>
      <c r="EC9" s="342" t="s">
        <v>29</v>
      </c>
      <c r="ED9" s="342" t="s">
        <v>20</v>
      </c>
      <c r="EE9" s="343"/>
      <c r="EF9" s="341" t="s">
        <v>20</v>
      </c>
      <c r="EG9" s="342" t="s">
        <v>20</v>
      </c>
      <c r="EH9" s="342" t="s">
        <v>29</v>
      </c>
      <c r="EI9" s="342" t="s">
        <v>29</v>
      </c>
      <c r="EJ9" s="343"/>
      <c r="EK9" s="341" t="s">
        <v>20</v>
      </c>
      <c r="EL9" s="342" t="s">
        <v>20</v>
      </c>
      <c r="EM9" s="342" t="s">
        <v>29</v>
      </c>
      <c r="EN9" s="342" t="s">
        <v>20</v>
      </c>
      <c r="EO9" s="343"/>
      <c r="EP9" s="341" t="s">
        <v>20</v>
      </c>
      <c r="EQ9" s="342" t="s">
        <v>29</v>
      </c>
      <c r="ER9" s="342" t="s">
        <v>29</v>
      </c>
      <c r="ES9" s="342" t="s">
        <v>29</v>
      </c>
      <c r="ET9" s="343"/>
      <c r="EU9" s="341" t="s">
        <v>29</v>
      </c>
      <c r="EV9" s="163" t="s">
        <v>20</v>
      </c>
      <c r="EW9" s="163" t="s">
        <v>29</v>
      </c>
      <c r="EX9" s="163" t="s">
        <v>20</v>
      </c>
      <c r="EY9" s="164"/>
      <c r="EZ9" s="165" t="s">
        <v>20</v>
      </c>
      <c r="FA9" s="163" t="s">
        <v>20</v>
      </c>
      <c r="FB9" s="163" t="s">
        <v>20</v>
      </c>
      <c r="FC9" s="163" t="s">
        <v>20</v>
      </c>
      <c r="FD9" s="164"/>
      <c r="FE9" s="165" t="s">
        <v>20</v>
      </c>
      <c r="FF9" s="163" t="s">
        <v>20</v>
      </c>
      <c r="FG9" s="163" t="s">
        <v>29</v>
      </c>
      <c r="FH9" s="163" t="s">
        <v>20</v>
      </c>
      <c r="FI9" s="164"/>
      <c r="FJ9" s="165" t="s">
        <v>20</v>
      </c>
      <c r="FK9" s="163" t="s">
        <v>20</v>
      </c>
      <c r="FL9" s="163" t="s">
        <v>29</v>
      </c>
      <c r="FM9" s="163" t="s">
        <v>20</v>
      </c>
      <c r="FN9" s="164" t="s">
        <v>362</v>
      </c>
      <c r="FO9" s="341" t="s">
        <v>20</v>
      </c>
      <c r="FP9" s="342" t="s">
        <v>29</v>
      </c>
      <c r="FQ9" s="342" t="s">
        <v>29</v>
      </c>
      <c r="FR9" s="342" t="s">
        <v>20</v>
      </c>
      <c r="FS9" s="343"/>
      <c r="FT9" s="341" t="s">
        <v>29</v>
      </c>
      <c r="FU9" s="342" t="s">
        <v>20</v>
      </c>
      <c r="FV9" s="342" t="s">
        <v>20</v>
      </c>
      <c r="FW9" s="342" t="s">
        <v>20</v>
      </c>
      <c r="FX9" s="343"/>
      <c r="FY9" s="341" t="s">
        <v>20</v>
      </c>
      <c r="FZ9" s="342" t="s">
        <v>29</v>
      </c>
      <c r="GA9" s="342" t="s">
        <v>20</v>
      </c>
      <c r="GB9" s="342" t="s">
        <v>20</v>
      </c>
      <c r="GC9" s="343"/>
      <c r="GD9" s="341" t="s">
        <v>29</v>
      </c>
      <c r="GE9" s="342" t="s">
        <v>20</v>
      </c>
      <c r="GF9" s="342" t="s">
        <v>29</v>
      </c>
      <c r="GG9" s="342" t="s">
        <v>29</v>
      </c>
      <c r="GH9" s="343"/>
      <c r="GI9" s="341" t="s">
        <v>29</v>
      </c>
      <c r="GJ9" s="342" t="s">
        <v>20</v>
      </c>
      <c r="GK9" s="342" t="s">
        <v>29</v>
      </c>
      <c r="GL9" s="342" t="s">
        <v>20</v>
      </c>
      <c r="GM9" s="343"/>
      <c r="GN9" s="341" t="s">
        <v>20</v>
      </c>
      <c r="GO9" s="342" t="s">
        <v>20</v>
      </c>
      <c r="GP9" s="342" t="s">
        <v>20</v>
      </c>
      <c r="GQ9" s="342" t="s">
        <v>29</v>
      </c>
      <c r="GR9" s="343"/>
      <c r="GS9" s="341" t="s">
        <v>20</v>
      </c>
      <c r="GT9" s="342" t="s">
        <v>29</v>
      </c>
      <c r="GU9" s="342" t="s">
        <v>29</v>
      </c>
      <c r="GV9" s="342" t="s">
        <v>20</v>
      </c>
      <c r="GW9" s="343"/>
      <c r="GX9" s="346"/>
      <c r="GY9" s="342"/>
      <c r="GZ9" s="342" t="s">
        <v>5</v>
      </c>
      <c r="HA9" s="342"/>
      <c r="HB9" s="343"/>
      <c r="HC9" s="341" t="s">
        <v>29</v>
      </c>
      <c r="HD9" s="342" t="s">
        <v>29</v>
      </c>
      <c r="HE9" s="342" t="s">
        <v>20</v>
      </c>
      <c r="HF9" s="342" t="s">
        <v>20</v>
      </c>
      <c r="HG9" s="343"/>
      <c r="HH9" s="195" t="s">
        <v>29</v>
      </c>
      <c r="HI9" s="184" t="s">
        <v>29</v>
      </c>
      <c r="HJ9" s="184" t="s">
        <v>20</v>
      </c>
      <c r="HK9" s="184" t="s">
        <v>29</v>
      </c>
      <c r="HL9" s="185" t="s">
        <v>583</v>
      </c>
      <c r="HM9" s="195" t="s">
        <v>29</v>
      </c>
      <c r="HN9" s="184" t="s">
        <v>29</v>
      </c>
      <c r="HO9" s="184" t="s">
        <v>29</v>
      </c>
      <c r="HP9" s="184" t="s">
        <v>29</v>
      </c>
      <c r="HQ9" s="224"/>
      <c r="HR9" s="195" t="s">
        <v>622</v>
      </c>
      <c r="HS9" s="342" t="s">
        <v>29</v>
      </c>
      <c r="HT9" s="342" t="s">
        <v>29</v>
      </c>
      <c r="HU9" s="197" t="s">
        <v>20</v>
      </c>
      <c r="HV9" s="256"/>
      <c r="HW9" s="197" t="s">
        <v>20</v>
      </c>
      <c r="HX9" s="197" t="s">
        <v>20</v>
      </c>
      <c r="HY9" s="342" t="s">
        <v>29</v>
      </c>
      <c r="HZ9" s="342" t="s">
        <v>29</v>
      </c>
      <c r="IA9" s="344"/>
      <c r="IB9" s="341" t="s">
        <v>29</v>
      </c>
      <c r="IC9" s="342" t="s">
        <v>20</v>
      </c>
      <c r="ID9" s="342" t="s">
        <v>29</v>
      </c>
      <c r="IE9" s="342" t="s">
        <v>20</v>
      </c>
      <c r="IF9" s="343"/>
      <c r="IG9" s="341" t="s">
        <v>20</v>
      </c>
      <c r="IH9" s="342" t="s">
        <v>20</v>
      </c>
      <c r="II9" s="342" t="s">
        <v>20</v>
      </c>
      <c r="IJ9" s="342" t="s">
        <v>20</v>
      </c>
      <c r="IK9" s="343"/>
      <c r="IL9" s="341" t="s">
        <v>29</v>
      </c>
      <c r="IM9" s="342" t="s">
        <v>29</v>
      </c>
      <c r="IN9" s="342" t="s">
        <v>29</v>
      </c>
      <c r="IO9" s="342" t="s">
        <v>20</v>
      </c>
      <c r="IP9" s="343"/>
      <c r="IQ9" s="341"/>
      <c r="IR9" s="342"/>
      <c r="IS9" s="342"/>
      <c r="IT9" s="342"/>
      <c r="IU9" s="343"/>
      <c r="IV9" s="356" t="s">
        <v>111</v>
      </c>
      <c r="IW9" s="153" t="s">
        <v>101</v>
      </c>
      <c r="IX9" s="228">
        <f>COUNTIF($GI9:$IP9,"*○*")</f>
        <v>20</v>
      </c>
      <c r="IY9" s="155">
        <f>COUNTIF($GI9:$IP9,"*●*")</f>
        <v>24</v>
      </c>
      <c r="IZ9" s="155">
        <f>SUM(IX9:IY9)</f>
        <v>44</v>
      </c>
      <c r="JA9" s="229">
        <f>IFERROR(IX9/IZ9,"")</f>
        <v>0.45454545454545453</v>
      </c>
      <c r="JB9" s="228">
        <f>COUNTIF($HM9:$IP9,"*○*")</f>
        <v>10</v>
      </c>
      <c r="JC9" s="155">
        <f>COUNTIF($HM9:$IP9,"*●*")</f>
        <v>14</v>
      </c>
      <c r="JD9" s="155">
        <f>SUM(JB9:JC9)</f>
        <v>24</v>
      </c>
      <c r="JE9" s="229">
        <f>IFERROR(JB9/JD9,"")</f>
        <v>0.41666666666666669</v>
      </c>
    </row>
    <row r="10" spans="1:320" s="32" customFormat="1" ht="17.25" x14ac:dyDescent="0.2">
      <c r="A10" s="34"/>
      <c r="B10" s="45" t="s">
        <v>116</v>
      </c>
      <c r="C10" s="153" t="s">
        <v>241</v>
      </c>
      <c r="D10" s="154">
        <f>COUNTIF(H10:XFD10,"*○*")</f>
        <v>67</v>
      </c>
      <c r="E10" s="155">
        <f>COUNTIF(H10:XFD10,"*●*")</f>
        <v>108</v>
      </c>
      <c r="F10" s="155">
        <f>SUM(D10:E10)</f>
        <v>175</v>
      </c>
      <c r="G10" s="178">
        <f>IFERROR(D10/F10,"")</f>
        <v>0.38285714285714284</v>
      </c>
      <c r="H10" s="158" t="s">
        <v>29</v>
      </c>
      <c r="I10" s="159" t="s">
        <v>20</v>
      </c>
      <c r="J10" s="159" t="s">
        <v>20</v>
      </c>
      <c r="K10" s="159" t="s">
        <v>20</v>
      </c>
      <c r="L10" s="159"/>
      <c r="M10" s="160"/>
      <c r="N10" s="158" t="s">
        <v>29</v>
      </c>
      <c r="O10" s="159" t="s">
        <v>29</v>
      </c>
      <c r="P10" s="159" t="s">
        <v>29</v>
      </c>
      <c r="Q10" s="159" t="s">
        <v>29</v>
      </c>
      <c r="R10" s="160"/>
      <c r="S10" s="158" t="s">
        <v>5</v>
      </c>
      <c r="T10" s="159"/>
      <c r="U10" s="159"/>
      <c r="V10" s="159"/>
      <c r="W10" s="160"/>
      <c r="X10" s="161" t="s">
        <v>20</v>
      </c>
      <c r="Y10" s="159" t="s">
        <v>29</v>
      </c>
      <c r="Z10" s="159" t="s">
        <v>20</v>
      </c>
      <c r="AA10" s="184" t="s">
        <v>29</v>
      </c>
      <c r="AB10" s="185"/>
      <c r="AC10" s="143" t="s">
        <v>29</v>
      </c>
      <c r="AD10" s="144" t="s">
        <v>20</v>
      </c>
      <c r="AE10" s="144" t="s">
        <v>29</v>
      </c>
      <c r="AF10" s="144" t="s">
        <v>29</v>
      </c>
      <c r="AG10" s="144"/>
      <c r="AH10" s="143" t="s">
        <v>20</v>
      </c>
      <c r="AI10" s="144" t="s">
        <v>29</v>
      </c>
      <c r="AJ10" s="144" t="s">
        <v>29</v>
      </c>
      <c r="AK10" s="144" t="s">
        <v>29</v>
      </c>
      <c r="AL10" s="144"/>
      <c r="AM10" s="143" t="s">
        <v>374</v>
      </c>
      <c r="AN10" s="139" t="s">
        <v>29</v>
      </c>
      <c r="AO10" s="187" t="s">
        <v>20</v>
      </c>
      <c r="AP10" s="187" t="s">
        <v>29</v>
      </c>
      <c r="AQ10" s="187"/>
      <c r="AR10" s="186" t="s">
        <v>29</v>
      </c>
      <c r="AS10" s="187" t="s">
        <v>29</v>
      </c>
      <c r="AT10" s="187" t="s">
        <v>20</v>
      </c>
      <c r="AU10" s="187"/>
      <c r="AV10" s="192"/>
      <c r="AW10" s="186" t="s">
        <v>608</v>
      </c>
      <c r="AX10" s="144" t="s">
        <v>29</v>
      </c>
      <c r="AY10" s="144" t="s">
        <v>20</v>
      </c>
      <c r="AZ10" s="144" t="s">
        <v>29</v>
      </c>
      <c r="BA10" s="167" t="s">
        <v>29</v>
      </c>
      <c r="BB10" s="195" t="s">
        <v>29</v>
      </c>
      <c r="BC10" s="184" t="s">
        <v>29</v>
      </c>
      <c r="BD10" s="184" t="s">
        <v>29</v>
      </c>
      <c r="BE10" s="184" t="s">
        <v>20</v>
      </c>
      <c r="BF10" s="184" t="s">
        <v>29</v>
      </c>
      <c r="BG10" s="185"/>
      <c r="BH10" s="195" t="s">
        <v>374</v>
      </c>
      <c r="BI10" s="159" t="s">
        <v>20</v>
      </c>
      <c r="BJ10" s="180" t="s">
        <v>29</v>
      </c>
      <c r="BK10" s="180" t="s">
        <v>29</v>
      </c>
      <c r="BL10" s="262" t="s">
        <v>29</v>
      </c>
      <c r="BM10" s="179" t="s">
        <v>29</v>
      </c>
      <c r="BN10" s="180" t="s">
        <v>29</v>
      </c>
      <c r="BO10" s="180" t="s">
        <v>29</v>
      </c>
      <c r="BP10" s="180" t="s">
        <v>20</v>
      </c>
      <c r="BQ10" s="180"/>
      <c r="BR10" s="262"/>
      <c r="BS10" s="179" t="s">
        <v>29</v>
      </c>
      <c r="BT10" s="180" t="s">
        <v>29</v>
      </c>
      <c r="BU10" s="180" t="s">
        <v>370</v>
      </c>
      <c r="BV10" s="184" t="s">
        <v>29</v>
      </c>
      <c r="BW10" s="185" t="s">
        <v>29</v>
      </c>
      <c r="BX10" s="195" t="s">
        <v>29</v>
      </c>
      <c r="BY10" s="184" t="s">
        <v>29</v>
      </c>
      <c r="BZ10" s="184" t="s">
        <v>29</v>
      </c>
      <c r="CA10" s="184" t="s">
        <v>29</v>
      </c>
      <c r="CB10" s="224"/>
      <c r="CC10" s="270" t="s">
        <v>29</v>
      </c>
      <c r="CD10" s="184" t="s">
        <v>20</v>
      </c>
      <c r="CE10" s="184" t="s">
        <v>382</v>
      </c>
      <c r="CF10" s="159" t="s">
        <v>29</v>
      </c>
      <c r="CG10" s="160"/>
      <c r="CH10" s="158" t="s">
        <v>29</v>
      </c>
      <c r="CI10" s="159" t="s">
        <v>29</v>
      </c>
      <c r="CJ10" s="159" t="s">
        <v>29</v>
      </c>
      <c r="CK10" s="159" t="s">
        <v>29</v>
      </c>
      <c r="CL10" s="160"/>
      <c r="CM10" s="196" t="s">
        <v>20</v>
      </c>
      <c r="CN10" s="197" t="s">
        <v>29</v>
      </c>
      <c r="CO10" s="197" t="s">
        <v>20</v>
      </c>
      <c r="CP10" s="197" t="s">
        <v>608</v>
      </c>
      <c r="CQ10" s="160"/>
      <c r="CR10" s="161" t="s">
        <v>29</v>
      </c>
      <c r="CS10" s="159" t="s">
        <v>20</v>
      </c>
      <c r="CT10" s="159" t="s">
        <v>29</v>
      </c>
      <c r="CU10" s="159" t="s">
        <v>29</v>
      </c>
      <c r="CV10" s="210"/>
      <c r="CW10" s="158" t="s">
        <v>29</v>
      </c>
      <c r="CX10" s="159" t="s">
        <v>29</v>
      </c>
      <c r="CY10" s="159" t="s">
        <v>29</v>
      </c>
      <c r="CZ10" s="159" t="s">
        <v>20</v>
      </c>
      <c r="DA10" s="160"/>
      <c r="DB10" s="161" t="s">
        <v>20</v>
      </c>
      <c r="DC10" s="159" t="s">
        <v>29</v>
      </c>
      <c r="DD10" s="159" t="s">
        <v>29</v>
      </c>
      <c r="DE10" s="159" t="s">
        <v>20</v>
      </c>
      <c r="DF10" s="210"/>
      <c r="DG10" s="158" t="s">
        <v>29</v>
      </c>
      <c r="DH10" s="159" t="s">
        <v>29</v>
      </c>
      <c r="DI10" s="159" t="s">
        <v>29</v>
      </c>
      <c r="DJ10" s="159" t="s">
        <v>29</v>
      </c>
      <c r="DK10" s="160"/>
      <c r="DL10" s="158" t="s">
        <v>29</v>
      </c>
      <c r="DM10" s="159" t="s">
        <v>20</v>
      </c>
      <c r="DN10" s="159" t="s">
        <v>20</v>
      </c>
      <c r="DO10" s="159" t="s">
        <v>29</v>
      </c>
      <c r="DP10" s="160"/>
      <c r="DQ10" s="341" t="s">
        <v>20</v>
      </c>
      <c r="DR10" s="342" t="s">
        <v>20</v>
      </c>
      <c r="DS10" s="342" t="s">
        <v>29</v>
      </c>
      <c r="DT10" s="342" t="s">
        <v>20</v>
      </c>
      <c r="DU10" s="343"/>
      <c r="DV10" s="341" t="s">
        <v>29</v>
      </c>
      <c r="DW10" s="342" t="s">
        <v>29</v>
      </c>
      <c r="DX10" s="342" t="s">
        <v>29</v>
      </c>
      <c r="DY10" s="342" t="s">
        <v>20</v>
      </c>
      <c r="DZ10" s="343"/>
      <c r="EA10" s="341" t="s">
        <v>29</v>
      </c>
      <c r="EB10" s="342" t="s">
        <v>20</v>
      </c>
      <c r="EC10" s="342" t="s">
        <v>29</v>
      </c>
      <c r="ED10" s="342" t="s">
        <v>20</v>
      </c>
      <c r="EE10" s="343"/>
      <c r="EF10" s="341" t="s">
        <v>29</v>
      </c>
      <c r="EG10" s="342" t="s">
        <v>20</v>
      </c>
      <c r="EH10" s="342" t="s">
        <v>29</v>
      </c>
      <c r="EI10" s="342" t="s">
        <v>29</v>
      </c>
      <c r="EJ10" s="343"/>
      <c r="EK10" s="341" t="s">
        <v>29</v>
      </c>
      <c r="EL10" s="342" t="s">
        <v>20</v>
      </c>
      <c r="EM10" s="342" t="s">
        <v>20</v>
      </c>
      <c r="EN10" s="342" t="s">
        <v>29</v>
      </c>
      <c r="EO10" s="343"/>
      <c r="EP10" s="341" t="s">
        <v>29</v>
      </c>
      <c r="EQ10" s="342" t="s">
        <v>20</v>
      </c>
      <c r="ER10" s="342" t="s">
        <v>29</v>
      </c>
      <c r="ES10" s="342" t="s">
        <v>29</v>
      </c>
      <c r="ET10" s="343"/>
      <c r="EU10" s="341" t="s">
        <v>20</v>
      </c>
      <c r="EV10" s="342" t="s">
        <v>20</v>
      </c>
      <c r="EW10" s="342" t="s">
        <v>29</v>
      </c>
      <c r="EX10" s="342" t="s">
        <v>29</v>
      </c>
      <c r="EY10" s="343"/>
      <c r="EZ10" s="341" t="s">
        <v>29</v>
      </c>
      <c r="FA10" s="342" t="s">
        <v>29</v>
      </c>
      <c r="FB10" s="342" t="s">
        <v>29</v>
      </c>
      <c r="FC10" s="163" t="s">
        <v>20</v>
      </c>
      <c r="FD10" s="164"/>
      <c r="FE10" s="165" t="s">
        <v>20</v>
      </c>
      <c r="FF10" s="163" t="s">
        <v>20</v>
      </c>
      <c r="FG10" s="163" t="s">
        <v>29</v>
      </c>
      <c r="FH10" s="163" t="s">
        <v>20</v>
      </c>
      <c r="FI10" s="164"/>
      <c r="FJ10" s="165" t="s">
        <v>20</v>
      </c>
      <c r="FK10" s="163" t="s">
        <v>20</v>
      </c>
      <c r="FL10" s="163" t="s">
        <v>29</v>
      </c>
      <c r="FM10" s="163" t="s">
        <v>20</v>
      </c>
      <c r="FN10" s="164"/>
      <c r="FO10" s="165" t="s">
        <v>20</v>
      </c>
      <c r="FP10" s="163" t="s">
        <v>20</v>
      </c>
      <c r="FQ10" s="163" t="s">
        <v>514</v>
      </c>
      <c r="FR10" s="342" t="s">
        <v>20</v>
      </c>
      <c r="FS10" s="343" t="s">
        <v>20</v>
      </c>
      <c r="FT10" s="341" t="s">
        <v>20</v>
      </c>
      <c r="FU10" s="184" t="s">
        <v>29</v>
      </c>
      <c r="FV10" s="184" t="s">
        <v>20</v>
      </c>
      <c r="FW10" s="184" t="s">
        <v>29</v>
      </c>
      <c r="FX10" s="185"/>
      <c r="FY10" s="195" t="s">
        <v>29</v>
      </c>
      <c r="FZ10" s="184" t="s">
        <v>29</v>
      </c>
      <c r="GA10" s="184" t="s">
        <v>29</v>
      </c>
      <c r="GB10" s="184" t="s">
        <v>29</v>
      </c>
      <c r="GC10" s="185"/>
      <c r="GD10" s="195" t="s">
        <v>29</v>
      </c>
      <c r="GE10" s="184" t="s">
        <v>543</v>
      </c>
      <c r="GF10" s="342" t="s">
        <v>29</v>
      </c>
      <c r="GG10" s="197" t="s">
        <v>20</v>
      </c>
      <c r="GH10" s="256"/>
      <c r="GI10" s="196" t="s">
        <v>20</v>
      </c>
      <c r="GJ10" s="197" t="s">
        <v>29</v>
      </c>
      <c r="GK10" s="197" t="s">
        <v>29</v>
      </c>
      <c r="GL10" s="197" t="s">
        <v>608</v>
      </c>
      <c r="GM10" s="343" t="s">
        <v>20</v>
      </c>
      <c r="GN10" s="341" t="s">
        <v>20</v>
      </c>
      <c r="GO10" s="342" t="s">
        <v>29</v>
      </c>
      <c r="GP10" s="163" t="s">
        <v>20</v>
      </c>
      <c r="GQ10" s="163" t="s">
        <v>29</v>
      </c>
      <c r="GR10" s="164"/>
      <c r="GS10" s="165" t="s">
        <v>20</v>
      </c>
      <c r="GT10" s="163" t="s">
        <v>29</v>
      </c>
      <c r="GU10" s="163" t="s">
        <v>20</v>
      </c>
      <c r="GV10" s="163" t="s">
        <v>20</v>
      </c>
      <c r="GW10" s="164"/>
      <c r="GX10" s="166" t="s">
        <v>20</v>
      </c>
      <c r="GY10" s="163" t="s">
        <v>29</v>
      </c>
      <c r="GZ10" s="163" t="s">
        <v>20</v>
      </c>
      <c r="HA10" s="163" t="s">
        <v>20</v>
      </c>
      <c r="HB10" s="164"/>
      <c r="HC10" s="165" t="s">
        <v>20</v>
      </c>
      <c r="HD10" s="163" t="s">
        <v>20</v>
      </c>
      <c r="HE10" s="163" t="s">
        <v>581</v>
      </c>
      <c r="HF10" s="342" t="s">
        <v>20</v>
      </c>
      <c r="HG10" s="343" t="s">
        <v>29</v>
      </c>
      <c r="HH10" s="341" t="s">
        <v>29</v>
      </c>
      <c r="HI10" s="342" t="s">
        <v>29</v>
      </c>
      <c r="HJ10" s="342" t="s">
        <v>29</v>
      </c>
      <c r="HK10" s="342" t="s">
        <v>29</v>
      </c>
      <c r="HL10" s="343" t="s">
        <v>583</v>
      </c>
      <c r="HM10" s="341" t="s">
        <v>20</v>
      </c>
      <c r="HN10" s="342" t="s">
        <v>20</v>
      </c>
      <c r="HO10" s="342" t="s">
        <v>29</v>
      </c>
      <c r="HP10" s="342" t="s">
        <v>20</v>
      </c>
      <c r="HQ10" s="344"/>
      <c r="HR10" s="341" t="s">
        <v>29</v>
      </c>
      <c r="HS10" s="342" t="s">
        <v>29</v>
      </c>
      <c r="HT10" s="342" t="s">
        <v>29</v>
      </c>
      <c r="HU10" s="342" t="s">
        <v>29</v>
      </c>
      <c r="HV10" s="343"/>
      <c r="HW10" s="341" t="s">
        <v>583</v>
      </c>
      <c r="HX10" s="342" t="s">
        <v>5</v>
      </c>
      <c r="HY10" s="342" t="s">
        <v>583</v>
      </c>
      <c r="HZ10" s="342" t="s">
        <v>237</v>
      </c>
      <c r="IA10" s="344" t="s">
        <v>583</v>
      </c>
      <c r="IB10" s="341"/>
      <c r="IC10" s="342"/>
      <c r="ID10" s="342"/>
      <c r="IE10" s="342"/>
      <c r="IF10" s="343"/>
      <c r="IG10" s="341"/>
      <c r="IH10" s="342"/>
      <c r="II10" s="342"/>
      <c r="IJ10" s="342"/>
      <c r="IK10" s="343"/>
      <c r="IL10" s="341"/>
      <c r="IM10" s="342"/>
      <c r="IN10" s="342"/>
      <c r="IO10" s="342"/>
      <c r="IP10" s="343"/>
      <c r="IQ10" s="341"/>
      <c r="IR10" s="342"/>
      <c r="IS10" s="342"/>
      <c r="IT10" s="342"/>
      <c r="IU10" s="343"/>
      <c r="IV10" s="341"/>
      <c r="IW10" s="342"/>
      <c r="IX10" s="342"/>
      <c r="IY10" s="342"/>
      <c r="IZ10" s="343"/>
      <c r="JA10" s="341"/>
      <c r="JB10" s="342"/>
      <c r="JC10" s="342"/>
      <c r="JD10" s="342"/>
      <c r="JE10" s="343"/>
      <c r="JF10" s="341"/>
      <c r="JG10" s="342"/>
      <c r="JH10" s="342"/>
      <c r="JI10" s="342"/>
      <c r="JJ10" s="343"/>
      <c r="JK10" s="341"/>
      <c r="JL10" s="342"/>
      <c r="JM10" s="342"/>
      <c r="JN10" s="342"/>
      <c r="JO10" s="343"/>
      <c r="JP10" s="341"/>
      <c r="JQ10" s="342"/>
      <c r="JR10" s="342"/>
      <c r="JS10" s="342"/>
      <c r="JT10" s="343"/>
      <c r="JU10" s="341"/>
      <c r="JV10" s="342"/>
      <c r="JW10" s="342"/>
      <c r="JX10" s="342"/>
      <c r="JY10" s="343"/>
      <c r="JZ10" s="376" t="s">
        <v>116</v>
      </c>
      <c r="KA10" s="153" t="s">
        <v>241</v>
      </c>
      <c r="KB10" s="228">
        <f>COUNTIF($HR10:$JY10,"*○*")</f>
        <v>0</v>
      </c>
      <c r="KC10" s="155">
        <f>COUNTIF($HR10:$JY10,"*●*")</f>
        <v>4</v>
      </c>
      <c r="KD10" s="155">
        <f>SUM(KB10:KC10)</f>
        <v>4</v>
      </c>
      <c r="KE10" s="229">
        <f>IFERROR(KB10/KD10,"")</f>
        <v>0</v>
      </c>
      <c r="KF10" s="228">
        <f>COUNTIF($IV10:$JY10,"*○*")</f>
        <v>0</v>
      </c>
      <c r="KG10" s="155">
        <f>COUNTIF($IV10:$JY10,"*●*")</f>
        <v>0</v>
      </c>
      <c r="KH10" s="155">
        <f>SUM(KF10:KG10)</f>
        <v>0</v>
      </c>
      <c r="KI10" s="229" t="str">
        <f>IFERROR(KF10/KH10,"")</f>
        <v/>
      </c>
    </row>
    <row r="11" spans="1:320" s="32" customFormat="1" ht="17.25" x14ac:dyDescent="0.2">
      <c r="A11" s="34"/>
      <c r="B11" s="1110" t="s">
        <v>883</v>
      </c>
      <c r="C11" s="1111" t="s">
        <v>248</v>
      </c>
      <c r="D11" s="1112">
        <f>COUNTIF(H11:XFD11,"*○*")</f>
        <v>110</v>
      </c>
      <c r="E11" s="1113">
        <f>COUNTIF(H11:XFD11,"*●*")</f>
        <v>84</v>
      </c>
      <c r="F11" s="1114">
        <f>SUM(D11:E11)</f>
        <v>194</v>
      </c>
      <c r="G11" s="1115">
        <f>IFERROR(D11/F11,"")</f>
        <v>0.5670103092783505</v>
      </c>
      <c r="H11" s="1116"/>
      <c r="I11" s="1117"/>
      <c r="J11" s="1117"/>
      <c r="K11" s="1117"/>
      <c r="L11" s="1117"/>
      <c r="M11" s="1118"/>
      <c r="N11" s="1116"/>
      <c r="O11" s="1117"/>
      <c r="P11" s="1117"/>
      <c r="Q11" s="1117"/>
      <c r="R11" s="1118"/>
      <c r="S11" s="1116"/>
      <c r="T11" s="1117"/>
      <c r="U11" s="1117"/>
      <c r="V11" s="1117"/>
      <c r="W11" s="1118"/>
      <c r="X11" s="1119"/>
      <c r="Y11" s="1117"/>
      <c r="Z11" s="1117"/>
      <c r="AA11" s="1117"/>
      <c r="AB11" s="1118"/>
      <c r="AC11" s="1120"/>
      <c r="AD11" s="1121"/>
      <c r="AE11" s="1121"/>
      <c r="AF11" s="1121"/>
      <c r="AG11" s="1121"/>
      <c r="AH11" s="1120" t="s">
        <v>20</v>
      </c>
      <c r="AI11" s="1121" t="s">
        <v>29</v>
      </c>
      <c r="AJ11" s="1121" t="s">
        <v>20</v>
      </c>
      <c r="AK11" s="1121" t="s">
        <v>20</v>
      </c>
      <c r="AL11" s="1121"/>
      <c r="AM11" s="1120" t="s">
        <v>20</v>
      </c>
      <c r="AN11" s="1121" t="s">
        <v>29</v>
      </c>
      <c r="AO11" s="1121" t="s">
        <v>20</v>
      </c>
      <c r="AP11" s="1121" t="s">
        <v>29</v>
      </c>
      <c r="AQ11" s="1122" t="s">
        <v>304</v>
      </c>
      <c r="AR11" s="1120" t="s">
        <v>20</v>
      </c>
      <c r="AS11" s="1121" t="s">
        <v>20</v>
      </c>
      <c r="AT11" s="1121" t="s">
        <v>29</v>
      </c>
      <c r="AU11" s="1121" t="s">
        <v>20</v>
      </c>
      <c r="AV11" s="1123"/>
      <c r="AW11" s="1120" t="s">
        <v>20</v>
      </c>
      <c r="AX11" s="1121" t="s">
        <v>29</v>
      </c>
      <c r="AY11" s="1121" t="s">
        <v>29</v>
      </c>
      <c r="AZ11" s="1121" t="s">
        <v>29</v>
      </c>
      <c r="BA11" s="1123"/>
      <c r="BB11" s="1116" t="s">
        <v>29</v>
      </c>
      <c r="BC11" s="1117" t="s">
        <v>20</v>
      </c>
      <c r="BD11" s="1117" t="s">
        <v>29</v>
      </c>
      <c r="BE11" s="1117" t="s">
        <v>29</v>
      </c>
      <c r="BF11" s="1117"/>
      <c r="BG11" s="1118"/>
      <c r="BH11" s="1116" t="s">
        <v>20</v>
      </c>
      <c r="BI11" s="1117" t="s">
        <v>29</v>
      </c>
      <c r="BJ11" s="1117" t="s">
        <v>20</v>
      </c>
      <c r="BK11" s="1117" t="s">
        <v>20</v>
      </c>
      <c r="BL11" s="1124"/>
      <c r="BM11" s="1116" t="s">
        <v>20</v>
      </c>
      <c r="BN11" s="1117" t="s">
        <v>29</v>
      </c>
      <c r="BO11" s="1117" t="s">
        <v>20</v>
      </c>
      <c r="BP11" s="1117" t="s">
        <v>20</v>
      </c>
      <c r="BQ11" s="1117"/>
      <c r="BR11" s="1118"/>
      <c r="BS11" s="1116" t="s">
        <v>20</v>
      </c>
      <c r="BT11" s="1117" t="s">
        <v>29</v>
      </c>
      <c r="BU11" s="1117" t="s">
        <v>29</v>
      </c>
      <c r="BV11" s="1117" t="s">
        <v>29</v>
      </c>
      <c r="BW11" s="1118"/>
      <c r="BX11" s="1116" t="s">
        <v>20</v>
      </c>
      <c r="BY11" s="1117" t="s">
        <v>20</v>
      </c>
      <c r="BZ11" s="1117" t="s">
        <v>29</v>
      </c>
      <c r="CA11" s="1117" t="s">
        <v>20</v>
      </c>
      <c r="CB11" s="1124"/>
      <c r="CC11" s="1125" t="s">
        <v>20</v>
      </c>
      <c r="CD11" s="1117" t="s">
        <v>20</v>
      </c>
      <c r="CE11" s="1117" t="s">
        <v>20</v>
      </c>
      <c r="CF11" s="1117" t="s">
        <v>29</v>
      </c>
      <c r="CG11" s="1118"/>
      <c r="CH11" s="1116" t="s">
        <v>29</v>
      </c>
      <c r="CI11" s="1117" t="s">
        <v>29</v>
      </c>
      <c r="CJ11" s="1117" t="s">
        <v>29</v>
      </c>
      <c r="CK11" s="1117" t="s">
        <v>20</v>
      </c>
      <c r="CL11" s="1118"/>
      <c r="CM11" s="1116" t="s">
        <v>29</v>
      </c>
      <c r="CN11" s="1117" t="s">
        <v>29</v>
      </c>
      <c r="CO11" s="1117" t="s">
        <v>20</v>
      </c>
      <c r="CP11" s="1117" t="s">
        <v>29</v>
      </c>
      <c r="CQ11" s="1118"/>
      <c r="CR11" s="1126" t="s">
        <v>20</v>
      </c>
      <c r="CS11" s="1127" t="s">
        <v>20</v>
      </c>
      <c r="CT11" s="1127" t="s">
        <v>20</v>
      </c>
      <c r="CU11" s="1127" t="s">
        <v>20</v>
      </c>
      <c r="CV11" s="1128"/>
      <c r="CW11" s="1129" t="s">
        <v>20</v>
      </c>
      <c r="CX11" s="1127" t="s">
        <v>20</v>
      </c>
      <c r="CY11" s="1127" t="s">
        <v>20</v>
      </c>
      <c r="CZ11" s="1127" t="s">
        <v>29</v>
      </c>
      <c r="DA11" s="1130"/>
      <c r="DB11" s="1126" t="s">
        <v>29</v>
      </c>
      <c r="DC11" s="1127" t="s">
        <v>29</v>
      </c>
      <c r="DD11" s="1127" t="s">
        <v>20</v>
      </c>
      <c r="DE11" s="1127" t="s">
        <v>20</v>
      </c>
      <c r="DF11" s="1128"/>
      <c r="DG11" s="1129" t="s">
        <v>20</v>
      </c>
      <c r="DH11" s="1127" t="s">
        <v>20</v>
      </c>
      <c r="DI11" s="1127" t="s">
        <v>362</v>
      </c>
      <c r="DJ11" s="1117" t="s">
        <v>29</v>
      </c>
      <c r="DK11" s="1118" t="s">
        <v>20</v>
      </c>
      <c r="DL11" s="1116" t="s">
        <v>29</v>
      </c>
      <c r="DM11" s="1117" t="s">
        <v>20</v>
      </c>
      <c r="DN11" s="1117" t="s">
        <v>20</v>
      </c>
      <c r="DO11" s="1117" t="s">
        <v>20</v>
      </c>
      <c r="DP11" s="1118"/>
      <c r="DQ11" s="1116"/>
      <c r="DR11" s="1117"/>
      <c r="DS11" s="1117" t="s">
        <v>5</v>
      </c>
      <c r="DT11" s="1117"/>
      <c r="DU11" s="1118"/>
      <c r="DV11" s="1116" t="s">
        <v>20</v>
      </c>
      <c r="DW11" s="1117" t="s">
        <v>29</v>
      </c>
      <c r="DX11" s="1117" t="s">
        <v>29</v>
      </c>
      <c r="DY11" s="1117" t="s">
        <v>29</v>
      </c>
      <c r="DZ11" s="1118"/>
      <c r="EA11" s="1131" t="s">
        <v>20</v>
      </c>
      <c r="EB11" s="1132" t="s">
        <v>29</v>
      </c>
      <c r="EC11" s="1132" t="s">
        <v>20</v>
      </c>
      <c r="ED11" s="1132" t="s">
        <v>20</v>
      </c>
      <c r="EE11" s="1133"/>
      <c r="EF11" s="1131" t="s">
        <v>29</v>
      </c>
      <c r="EG11" s="1132" t="s">
        <v>20</v>
      </c>
      <c r="EH11" s="1132" t="s">
        <v>20</v>
      </c>
      <c r="EI11" s="1132" t="s">
        <v>20</v>
      </c>
      <c r="EJ11" s="1133"/>
      <c r="EK11" s="1131" t="s">
        <v>29</v>
      </c>
      <c r="EL11" s="1132" t="s">
        <v>20</v>
      </c>
      <c r="EM11" s="1132" t="s">
        <v>20</v>
      </c>
      <c r="EN11" s="1132" t="s">
        <v>20</v>
      </c>
      <c r="EO11" s="1133"/>
      <c r="EP11" s="1131" t="s">
        <v>29</v>
      </c>
      <c r="EQ11" s="1132" t="s">
        <v>29</v>
      </c>
      <c r="ER11" s="1132" t="s">
        <v>20</v>
      </c>
      <c r="ES11" s="1132" t="s">
        <v>20</v>
      </c>
      <c r="ET11" s="1133"/>
      <c r="EU11" s="1131" t="s">
        <v>29</v>
      </c>
      <c r="EV11" s="1132" t="s">
        <v>29</v>
      </c>
      <c r="EW11" s="1132" t="s">
        <v>29</v>
      </c>
      <c r="EX11" s="1132" t="s">
        <v>29</v>
      </c>
      <c r="EY11" s="1133"/>
      <c r="EZ11" s="1131" t="s">
        <v>20</v>
      </c>
      <c r="FA11" s="1132" t="s">
        <v>29</v>
      </c>
      <c r="FB11" s="1132" t="s">
        <v>29</v>
      </c>
      <c r="FC11" s="1132" t="s">
        <v>20</v>
      </c>
      <c r="FD11" s="1133"/>
      <c r="FE11" s="1131" t="s">
        <v>20</v>
      </c>
      <c r="FF11" s="1132" t="s">
        <v>20</v>
      </c>
      <c r="FG11" s="1132" t="s">
        <v>20</v>
      </c>
      <c r="FH11" s="1132" t="s">
        <v>20</v>
      </c>
      <c r="FI11" s="1133"/>
      <c r="FJ11" s="1131" t="s">
        <v>20</v>
      </c>
      <c r="FK11" s="1132" t="s">
        <v>20</v>
      </c>
      <c r="FL11" s="1132" t="s">
        <v>29</v>
      </c>
      <c r="FM11" s="1132" t="s">
        <v>29</v>
      </c>
      <c r="FN11" s="1133"/>
      <c r="FO11" s="1131" t="s">
        <v>20</v>
      </c>
      <c r="FP11" s="1132" t="s">
        <v>20</v>
      </c>
      <c r="FQ11" s="1132" t="s">
        <v>20</v>
      </c>
      <c r="FR11" s="1134" t="s">
        <v>29</v>
      </c>
      <c r="FS11" s="1135"/>
      <c r="FT11" s="1136" t="s">
        <v>29</v>
      </c>
      <c r="FU11" s="1134" t="s">
        <v>29</v>
      </c>
      <c r="FV11" s="1134" t="s">
        <v>29</v>
      </c>
      <c r="FW11" s="1134" t="s">
        <v>29</v>
      </c>
      <c r="FX11" s="1135"/>
      <c r="FY11" s="1136" t="s">
        <v>29</v>
      </c>
      <c r="FZ11" s="1134" t="s">
        <v>20</v>
      </c>
      <c r="GA11" s="1134" t="s">
        <v>29</v>
      </c>
      <c r="GB11" s="1134" t="s">
        <v>20</v>
      </c>
      <c r="GC11" s="1135"/>
      <c r="GD11" s="1136" t="s">
        <v>534</v>
      </c>
      <c r="GE11" s="1137" t="s">
        <v>20</v>
      </c>
      <c r="GF11" s="1137" t="s">
        <v>20</v>
      </c>
      <c r="GG11" s="1137" t="s">
        <v>29</v>
      </c>
      <c r="GH11" s="1138"/>
      <c r="GI11" s="1139" t="s">
        <v>608</v>
      </c>
      <c r="GJ11" s="1132" t="s">
        <v>29</v>
      </c>
      <c r="GK11" s="1132" t="s">
        <v>29</v>
      </c>
      <c r="GL11" s="1132" t="s">
        <v>29</v>
      </c>
      <c r="GM11" s="1133"/>
      <c r="GN11" s="1131" t="s">
        <v>20</v>
      </c>
      <c r="GO11" s="1132" t="s">
        <v>29</v>
      </c>
      <c r="GP11" s="1132" t="s">
        <v>20</v>
      </c>
      <c r="GQ11" s="1132" t="s">
        <v>29</v>
      </c>
      <c r="GR11" s="1133"/>
      <c r="GS11" s="1131" t="s">
        <v>20</v>
      </c>
      <c r="GT11" s="1132" t="s">
        <v>29</v>
      </c>
      <c r="GU11" s="1132" t="s">
        <v>20</v>
      </c>
      <c r="GV11" s="1132" t="s">
        <v>20</v>
      </c>
      <c r="GW11" s="1133"/>
      <c r="GX11" s="1140" t="s">
        <v>20</v>
      </c>
      <c r="GY11" s="1132" t="s">
        <v>29</v>
      </c>
      <c r="GZ11" s="1132" t="s">
        <v>29</v>
      </c>
      <c r="HA11" s="1132" t="s">
        <v>20</v>
      </c>
      <c r="HB11" s="1133"/>
      <c r="HC11" s="1131" t="s">
        <v>29</v>
      </c>
      <c r="HD11" s="1132" t="s">
        <v>20</v>
      </c>
      <c r="HE11" s="1132" t="s">
        <v>20</v>
      </c>
      <c r="HF11" s="1132" t="s">
        <v>29</v>
      </c>
      <c r="HG11" s="1133"/>
      <c r="HH11" s="1131" t="s">
        <v>20</v>
      </c>
      <c r="HI11" s="1132" t="s">
        <v>20</v>
      </c>
      <c r="HJ11" s="1132" t="s">
        <v>29</v>
      </c>
      <c r="HK11" s="1132" t="s">
        <v>20</v>
      </c>
      <c r="HL11" s="1133" t="s">
        <v>583</v>
      </c>
      <c r="HM11" s="1131" t="s">
        <v>29</v>
      </c>
      <c r="HN11" s="1132" t="s">
        <v>20</v>
      </c>
      <c r="HO11" s="1132" t="s">
        <v>20</v>
      </c>
      <c r="HP11" s="1132" t="s">
        <v>29</v>
      </c>
      <c r="HQ11" s="1141"/>
      <c r="HR11" s="1131" t="s">
        <v>20</v>
      </c>
      <c r="HS11" s="1132" t="s">
        <v>20</v>
      </c>
      <c r="HT11" s="1132" t="s">
        <v>20</v>
      </c>
      <c r="HU11" s="1134" t="s">
        <v>29</v>
      </c>
      <c r="HV11" s="1135"/>
      <c r="HW11" s="1134" t="s">
        <v>29</v>
      </c>
      <c r="HX11" s="1134" t="s">
        <v>29</v>
      </c>
      <c r="HY11" s="1134" t="s">
        <v>29</v>
      </c>
      <c r="HZ11" s="1134" t="s">
        <v>29</v>
      </c>
      <c r="IA11" s="1142"/>
      <c r="IB11" s="1136" t="s">
        <v>29</v>
      </c>
      <c r="IC11" s="1134" t="s">
        <v>20</v>
      </c>
      <c r="ID11" s="1134" t="s">
        <v>29</v>
      </c>
      <c r="IE11" s="1134" t="s">
        <v>622</v>
      </c>
      <c r="IF11" s="1133"/>
      <c r="IG11" s="1139" t="s">
        <v>20</v>
      </c>
      <c r="IH11" s="1137" t="s">
        <v>29</v>
      </c>
      <c r="II11" s="1137" t="s">
        <v>20</v>
      </c>
      <c r="IJ11" s="1137" t="s">
        <v>608</v>
      </c>
      <c r="IK11" s="1133"/>
      <c r="IL11" s="1131" t="s">
        <v>20</v>
      </c>
      <c r="IM11" s="1132" t="s">
        <v>29</v>
      </c>
      <c r="IN11" s="1132" t="s">
        <v>29</v>
      </c>
      <c r="IO11" s="1132" t="s">
        <v>29</v>
      </c>
      <c r="IP11" s="1133"/>
      <c r="IQ11" s="1129" t="s">
        <v>20</v>
      </c>
      <c r="IR11" s="1127" t="s">
        <v>20</v>
      </c>
      <c r="IS11" s="1127" t="s">
        <v>20</v>
      </c>
      <c r="IT11" s="1127" t="s">
        <v>20</v>
      </c>
      <c r="IU11" s="1130"/>
      <c r="IV11" s="1129" t="s">
        <v>20</v>
      </c>
      <c r="IW11" s="1127" t="s">
        <v>20</v>
      </c>
      <c r="IX11" s="1127" t="s">
        <v>20</v>
      </c>
      <c r="IY11" s="1127" t="s">
        <v>897</v>
      </c>
      <c r="IZ11" s="1133"/>
      <c r="JA11" s="1131" t="s">
        <v>29</v>
      </c>
      <c r="JB11" s="1127" t="s">
        <v>20</v>
      </c>
      <c r="JC11" s="1127" t="s">
        <v>20</v>
      </c>
      <c r="JD11" s="1127" t="s">
        <v>29</v>
      </c>
      <c r="JE11" s="1130"/>
      <c r="JF11" s="1129" t="s">
        <v>29</v>
      </c>
      <c r="JG11" s="1127" t="s">
        <v>20</v>
      </c>
      <c r="JH11" s="1127" t="s">
        <v>20</v>
      </c>
      <c r="JI11" s="1127" t="s">
        <v>20</v>
      </c>
      <c r="JJ11" s="1130"/>
      <c r="JK11" s="1129" t="s">
        <v>20</v>
      </c>
      <c r="JL11" s="1127" t="s">
        <v>20</v>
      </c>
      <c r="JM11" s="1127" t="s">
        <v>29</v>
      </c>
      <c r="JN11" s="1127" t="s">
        <v>29</v>
      </c>
      <c r="JO11" s="1130"/>
      <c r="JP11" s="1129" t="s">
        <v>20</v>
      </c>
      <c r="JQ11" s="1127" t="s">
        <v>20</v>
      </c>
      <c r="JR11" s="1127" t="s">
        <v>20</v>
      </c>
      <c r="JS11" s="1127" t="s">
        <v>20</v>
      </c>
      <c r="JT11" s="1130"/>
      <c r="JU11" s="1129" t="s">
        <v>876</v>
      </c>
      <c r="JV11" s="1132" t="s">
        <v>29</v>
      </c>
      <c r="JW11" s="1132"/>
      <c r="JX11" s="1132"/>
      <c r="JY11" s="1133"/>
      <c r="JZ11" s="1131"/>
      <c r="KA11" s="1132"/>
      <c r="KB11" s="1132"/>
      <c r="KC11" s="1132"/>
      <c r="KD11" s="1133"/>
      <c r="KE11" s="1110" t="s">
        <v>883</v>
      </c>
      <c r="KF11" s="1111" t="s">
        <v>248</v>
      </c>
      <c r="KG11" s="1143">
        <f>COUNTIF($HR11:$JY11,"*○*")</f>
        <v>28</v>
      </c>
      <c r="KH11" s="1113">
        <f>COUNTIF($HR11:$JY11,"*●*")</f>
        <v>18</v>
      </c>
      <c r="KI11" s="1114">
        <f>SUM(KG11:KH11)</f>
        <v>46</v>
      </c>
      <c r="KJ11" s="1144">
        <f>IFERROR(KG11/KI11,"")</f>
        <v>0.60869565217391308</v>
      </c>
      <c r="KK11" s="1143">
        <f>COUNTIF($IV11:$JY11,"*○*")</f>
        <v>16</v>
      </c>
      <c r="KL11" s="1113">
        <f>COUNTIF($IV11:$JY11,"*●*")</f>
        <v>6</v>
      </c>
      <c r="KM11" s="1114">
        <f>SUM(KK11:KL11)</f>
        <v>22</v>
      </c>
      <c r="KN11" s="1144">
        <f>IFERROR(KK11/KM11,"")</f>
        <v>0.72727272727272729</v>
      </c>
    </row>
    <row r="12" spans="1:320" s="32" customFormat="1" ht="17.25" x14ac:dyDescent="0.2">
      <c r="A12" s="34"/>
      <c r="B12" s="1079" t="s">
        <v>883</v>
      </c>
      <c r="C12" s="1080" t="s">
        <v>100</v>
      </c>
      <c r="D12" s="1081">
        <f>COUNTIF(H12:XFD12,"*○*")</f>
        <v>110</v>
      </c>
      <c r="E12" s="1082">
        <f>COUNTIF(H12:XFD12,"*●*")</f>
        <v>97</v>
      </c>
      <c r="F12" s="1082">
        <f>SUM(D12:E12)</f>
        <v>207</v>
      </c>
      <c r="G12" s="1083">
        <f>IFERROR(D12/F12,"")</f>
        <v>0.53140096618357491</v>
      </c>
      <c r="H12" s="1084"/>
      <c r="I12" s="1085"/>
      <c r="J12" s="1085"/>
      <c r="K12" s="1085"/>
      <c r="L12" s="1085"/>
      <c r="M12" s="1086"/>
      <c r="N12" s="1084" t="s">
        <v>29</v>
      </c>
      <c r="O12" s="1085" t="s">
        <v>20</v>
      </c>
      <c r="P12" s="1085" t="s">
        <v>20</v>
      </c>
      <c r="Q12" s="1085" t="s">
        <v>20</v>
      </c>
      <c r="R12" s="1086"/>
      <c r="S12" s="1084" t="s">
        <v>20</v>
      </c>
      <c r="T12" s="1085" t="s">
        <v>29</v>
      </c>
      <c r="U12" s="1085" t="s">
        <v>20</v>
      </c>
      <c r="V12" s="1085" t="s">
        <v>29</v>
      </c>
      <c r="W12" s="1086"/>
      <c r="X12" s="1087" t="s">
        <v>249</v>
      </c>
      <c r="Y12" s="1085" t="s">
        <v>249</v>
      </c>
      <c r="Z12" s="1085" t="s">
        <v>249</v>
      </c>
      <c r="AA12" s="1085" t="s">
        <v>20</v>
      </c>
      <c r="AB12" s="1086"/>
      <c r="AC12" s="1088" t="s">
        <v>29</v>
      </c>
      <c r="AD12" s="1089" t="s">
        <v>20</v>
      </c>
      <c r="AE12" s="1089" t="s">
        <v>29</v>
      </c>
      <c r="AF12" s="1089" t="s">
        <v>20</v>
      </c>
      <c r="AG12" s="1089"/>
      <c r="AH12" s="1088" t="s">
        <v>29</v>
      </c>
      <c r="AI12" s="1089" t="s">
        <v>20</v>
      </c>
      <c r="AJ12" s="1089" t="s">
        <v>29</v>
      </c>
      <c r="AK12" s="1089" t="s">
        <v>20</v>
      </c>
      <c r="AL12" s="1089"/>
      <c r="AM12" s="1088" t="s">
        <v>29</v>
      </c>
      <c r="AN12" s="1089" t="s">
        <v>29</v>
      </c>
      <c r="AO12" s="1089" t="s">
        <v>29</v>
      </c>
      <c r="AP12" s="1089" t="s">
        <v>29</v>
      </c>
      <c r="AQ12" s="1089"/>
      <c r="AR12" s="1088" t="s">
        <v>20</v>
      </c>
      <c r="AS12" s="1089" t="s">
        <v>20</v>
      </c>
      <c r="AT12" s="1089" t="s">
        <v>29</v>
      </c>
      <c r="AU12" s="1089" t="s">
        <v>29</v>
      </c>
      <c r="AV12" s="1090" t="s">
        <v>29</v>
      </c>
      <c r="AW12" s="1088" t="s">
        <v>20</v>
      </c>
      <c r="AX12" s="1089" t="s">
        <v>20</v>
      </c>
      <c r="AY12" s="1089" t="s">
        <v>20</v>
      </c>
      <c r="AZ12" s="1089" t="s">
        <v>20</v>
      </c>
      <c r="BA12" s="1090"/>
      <c r="BB12" s="1084" t="s">
        <v>29</v>
      </c>
      <c r="BC12" s="1085" t="s">
        <v>20</v>
      </c>
      <c r="BD12" s="1085" t="s">
        <v>20</v>
      </c>
      <c r="BE12" s="1085" t="s">
        <v>20</v>
      </c>
      <c r="BF12" s="1085"/>
      <c r="BG12" s="1086"/>
      <c r="BH12" s="1084" t="s">
        <v>20</v>
      </c>
      <c r="BI12" s="1091" t="s">
        <v>29</v>
      </c>
      <c r="BJ12" s="1091" t="s">
        <v>29</v>
      </c>
      <c r="BK12" s="1091" t="s">
        <v>29</v>
      </c>
      <c r="BL12" s="1092"/>
      <c r="BM12" s="1093" t="s">
        <v>29</v>
      </c>
      <c r="BN12" s="1091" t="s">
        <v>29</v>
      </c>
      <c r="BO12" s="1091" t="s">
        <v>20</v>
      </c>
      <c r="BP12" s="1091" t="s">
        <v>29</v>
      </c>
      <c r="BQ12" s="1091"/>
      <c r="BR12" s="1094"/>
      <c r="BS12" s="1093" t="s">
        <v>29</v>
      </c>
      <c r="BT12" s="1091" t="s">
        <v>380</v>
      </c>
      <c r="BU12" s="1095" t="s">
        <v>20</v>
      </c>
      <c r="BV12" s="1095" t="s">
        <v>29</v>
      </c>
      <c r="BW12" s="1096"/>
      <c r="BX12" s="1097" t="s">
        <v>20</v>
      </c>
      <c r="BY12" s="1095" t="s">
        <v>29</v>
      </c>
      <c r="BZ12" s="1095" t="s">
        <v>608</v>
      </c>
      <c r="CA12" s="1085" t="s">
        <v>20</v>
      </c>
      <c r="CB12" s="1098"/>
      <c r="CC12" s="1099" t="s">
        <v>20</v>
      </c>
      <c r="CD12" s="1085" t="s">
        <v>20</v>
      </c>
      <c r="CE12" s="1085" t="s">
        <v>29</v>
      </c>
      <c r="CF12" s="1100" t="s">
        <v>20</v>
      </c>
      <c r="CG12" s="1101"/>
      <c r="CH12" s="1102"/>
      <c r="CI12" s="1100"/>
      <c r="CJ12" s="1100" t="s">
        <v>5</v>
      </c>
      <c r="CK12" s="1100"/>
      <c r="CL12" s="1101"/>
      <c r="CM12" s="1102" t="s">
        <v>20</v>
      </c>
      <c r="CN12" s="1100" t="s">
        <v>20</v>
      </c>
      <c r="CO12" s="1100" t="s">
        <v>20</v>
      </c>
      <c r="CP12" s="1100" t="s">
        <v>29</v>
      </c>
      <c r="CQ12" s="1101"/>
      <c r="CR12" s="1103" t="s">
        <v>29</v>
      </c>
      <c r="CS12" s="1100" t="s">
        <v>20</v>
      </c>
      <c r="CT12" s="1100" t="s">
        <v>29</v>
      </c>
      <c r="CU12" s="1100" t="s">
        <v>20</v>
      </c>
      <c r="CV12" s="1104"/>
      <c r="CW12" s="1102"/>
      <c r="CX12" s="1100"/>
      <c r="CY12" s="1100"/>
      <c r="CZ12" s="1100"/>
      <c r="DA12" s="1101"/>
      <c r="DB12" s="1103" t="s">
        <v>20</v>
      </c>
      <c r="DC12" s="1100" t="s">
        <v>20</v>
      </c>
      <c r="DD12" s="1100" t="s">
        <v>333</v>
      </c>
      <c r="DE12" s="1100" t="s">
        <v>20</v>
      </c>
      <c r="DF12" s="1098" t="s">
        <v>20</v>
      </c>
      <c r="DG12" s="1084" t="s">
        <v>29</v>
      </c>
      <c r="DH12" s="1085" t="s">
        <v>29</v>
      </c>
      <c r="DI12" s="1085" t="s">
        <v>20</v>
      </c>
      <c r="DJ12" s="1085" t="s">
        <v>29</v>
      </c>
      <c r="DK12" s="1086"/>
      <c r="DL12" s="1084" t="s">
        <v>20</v>
      </c>
      <c r="DM12" s="1085" t="s">
        <v>29</v>
      </c>
      <c r="DN12" s="1085" t="s">
        <v>29</v>
      </c>
      <c r="DO12" s="1085" t="s">
        <v>29</v>
      </c>
      <c r="DP12" s="1086"/>
      <c r="DQ12" s="1084"/>
      <c r="DR12" s="1085"/>
      <c r="DS12" s="1085" t="s">
        <v>5</v>
      </c>
      <c r="DT12" s="1085"/>
      <c r="DU12" s="1086"/>
      <c r="DV12" s="1084" t="s">
        <v>20</v>
      </c>
      <c r="DW12" s="1085" t="s">
        <v>20</v>
      </c>
      <c r="DX12" s="1085" t="s">
        <v>20</v>
      </c>
      <c r="DY12" s="1085" t="s">
        <v>29</v>
      </c>
      <c r="DZ12" s="1086"/>
      <c r="EA12" s="1105" t="s">
        <v>29</v>
      </c>
      <c r="EB12" s="1106" t="s">
        <v>20</v>
      </c>
      <c r="EC12" s="1106" t="s">
        <v>20</v>
      </c>
      <c r="ED12" s="1106" t="s">
        <v>29</v>
      </c>
      <c r="EE12" s="1107"/>
      <c r="EF12" s="1105" t="s">
        <v>29</v>
      </c>
      <c r="EG12" s="1106" t="s">
        <v>20</v>
      </c>
      <c r="EH12" s="1106" t="s">
        <v>20</v>
      </c>
      <c r="EI12" s="1106" t="s">
        <v>20</v>
      </c>
      <c r="EJ12" s="1107"/>
      <c r="EK12" s="1105" t="s">
        <v>29</v>
      </c>
      <c r="EL12" s="1106" t="s">
        <v>20</v>
      </c>
      <c r="EM12" s="1106" t="s">
        <v>20</v>
      </c>
      <c r="EN12" s="1106" t="s">
        <v>20</v>
      </c>
      <c r="EO12" s="1107"/>
      <c r="EP12" s="1093" t="s">
        <v>29</v>
      </c>
      <c r="EQ12" s="1091" t="s">
        <v>29</v>
      </c>
      <c r="ER12" s="1091" t="s">
        <v>29</v>
      </c>
      <c r="ES12" s="1091" t="s">
        <v>29</v>
      </c>
      <c r="ET12" s="1094"/>
      <c r="EU12" s="1093" t="s">
        <v>29</v>
      </c>
      <c r="EV12" s="1091" t="s">
        <v>20</v>
      </c>
      <c r="EW12" s="1091" t="s">
        <v>29</v>
      </c>
      <c r="EX12" s="1091" t="s">
        <v>29</v>
      </c>
      <c r="EY12" s="1094"/>
      <c r="EZ12" s="1093" t="s">
        <v>483</v>
      </c>
      <c r="FA12" s="1106" t="s">
        <v>29</v>
      </c>
      <c r="FB12" s="1106" t="s">
        <v>20</v>
      </c>
      <c r="FC12" s="1106" t="s">
        <v>29</v>
      </c>
      <c r="FD12" s="1107"/>
      <c r="FE12" s="1105" t="s">
        <v>20</v>
      </c>
      <c r="FF12" s="1106" t="s">
        <v>29</v>
      </c>
      <c r="FG12" s="1106" t="s">
        <v>29</v>
      </c>
      <c r="FH12" s="1106" t="s">
        <v>29</v>
      </c>
      <c r="FI12" s="1107"/>
      <c r="FJ12" s="1097" t="s">
        <v>20</v>
      </c>
      <c r="FK12" s="1095" t="s">
        <v>29</v>
      </c>
      <c r="FL12" s="1095" t="s">
        <v>20</v>
      </c>
      <c r="FM12" s="1095" t="s">
        <v>29</v>
      </c>
      <c r="FN12" s="1096"/>
      <c r="FO12" s="1097" t="s">
        <v>29</v>
      </c>
      <c r="FP12" s="1095" t="s">
        <v>608</v>
      </c>
      <c r="FQ12" s="1106" t="s">
        <v>29</v>
      </c>
      <c r="FR12" s="1106" t="s">
        <v>29</v>
      </c>
      <c r="FS12" s="1107"/>
      <c r="FT12" s="1105" t="s">
        <v>20</v>
      </c>
      <c r="FU12" s="1106" t="s">
        <v>20</v>
      </c>
      <c r="FV12" s="1106" t="s">
        <v>20</v>
      </c>
      <c r="FW12" s="1091" t="s">
        <v>29</v>
      </c>
      <c r="FX12" s="1094" t="s">
        <v>20</v>
      </c>
      <c r="FY12" s="1093" t="s">
        <v>29</v>
      </c>
      <c r="FZ12" s="1091" t="s">
        <v>29</v>
      </c>
      <c r="GA12" s="1091" t="s">
        <v>29</v>
      </c>
      <c r="GB12" s="1091" t="s">
        <v>29</v>
      </c>
      <c r="GC12" s="1094"/>
      <c r="GD12" s="1093" t="s">
        <v>29</v>
      </c>
      <c r="GE12" s="1091" t="s">
        <v>29</v>
      </c>
      <c r="GF12" s="1091" t="s">
        <v>532</v>
      </c>
      <c r="GG12" s="1106" t="s">
        <v>29</v>
      </c>
      <c r="GH12" s="1107"/>
      <c r="GI12" s="1105" t="s">
        <v>29</v>
      </c>
      <c r="GJ12" s="1106" t="s">
        <v>20</v>
      </c>
      <c r="GK12" s="1106" t="s">
        <v>29</v>
      </c>
      <c r="GL12" s="1106" t="s">
        <v>20</v>
      </c>
      <c r="GM12" s="1107"/>
      <c r="GN12" s="1105" t="s">
        <v>29</v>
      </c>
      <c r="GO12" s="1106" t="s">
        <v>29</v>
      </c>
      <c r="GP12" s="1106" t="s">
        <v>29</v>
      </c>
      <c r="GQ12" s="1106" t="s">
        <v>29</v>
      </c>
      <c r="GR12" s="1107"/>
      <c r="GS12" s="1097" t="s">
        <v>20</v>
      </c>
      <c r="GT12" s="1095" t="s">
        <v>20</v>
      </c>
      <c r="GU12" s="1095" t="s">
        <v>608</v>
      </c>
      <c r="GV12" s="1106" t="s">
        <v>20</v>
      </c>
      <c r="GW12" s="1107"/>
      <c r="GX12" s="1108" t="s">
        <v>29</v>
      </c>
      <c r="GY12" s="1106" t="s">
        <v>29</v>
      </c>
      <c r="GZ12" s="1106" t="s">
        <v>29</v>
      </c>
      <c r="HA12" s="1106" t="s">
        <v>20</v>
      </c>
      <c r="HB12" s="1107"/>
      <c r="HC12" s="1105" t="s">
        <v>20</v>
      </c>
      <c r="HD12" s="1106" t="s">
        <v>29</v>
      </c>
      <c r="HE12" s="1106" t="s">
        <v>20</v>
      </c>
      <c r="HF12" s="1106" t="s">
        <v>20</v>
      </c>
      <c r="HG12" s="1107"/>
      <c r="HH12" s="1105" t="s">
        <v>29</v>
      </c>
      <c r="HI12" s="1106" t="s">
        <v>29</v>
      </c>
      <c r="HJ12" s="1106" t="s">
        <v>29</v>
      </c>
      <c r="HK12" s="1100" t="s">
        <v>20</v>
      </c>
      <c r="HL12" s="1101" t="s">
        <v>583</v>
      </c>
      <c r="HM12" s="1102" t="s">
        <v>20</v>
      </c>
      <c r="HN12" s="1100" t="s">
        <v>20</v>
      </c>
      <c r="HO12" s="1100" t="s">
        <v>20</v>
      </c>
      <c r="HP12" s="1100" t="s">
        <v>20</v>
      </c>
      <c r="HQ12" s="1104"/>
      <c r="HR12" s="1102" t="s">
        <v>29</v>
      </c>
      <c r="HS12" s="1100" t="s">
        <v>29</v>
      </c>
      <c r="HT12" s="1100" t="s">
        <v>29</v>
      </c>
      <c r="HU12" s="1100" t="s">
        <v>20</v>
      </c>
      <c r="HV12" s="1101"/>
      <c r="HW12" s="1100" t="s">
        <v>20</v>
      </c>
      <c r="HX12" s="1100" t="s">
        <v>20</v>
      </c>
      <c r="HY12" s="1100" t="s">
        <v>29</v>
      </c>
      <c r="HZ12" s="1100" t="s">
        <v>20</v>
      </c>
      <c r="IA12" s="1104"/>
      <c r="IB12" s="1102" t="s">
        <v>20</v>
      </c>
      <c r="IC12" s="1100" t="s">
        <v>29</v>
      </c>
      <c r="ID12" s="1100" t="s">
        <v>20</v>
      </c>
      <c r="IE12" s="1100" t="s">
        <v>20</v>
      </c>
      <c r="IF12" s="1101"/>
      <c r="IG12" s="1102" t="s">
        <v>20</v>
      </c>
      <c r="IH12" s="1100" t="s">
        <v>877</v>
      </c>
      <c r="II12" s="1106" t="s">
        <v>29</v>
      </c>
      <c r="IJ12" s="1106" t="s">
        <v>29</v>
      </c>
      <c r="IK12" s="1107"/>
      <c r="IL12" s="1102" t="s">
        <v>20</v>
      </c>
      <c r="IM12" s="1100" t="s">
        <v>20</v>
      </c>
      <c r="IN12" s="1100" t="s">
        <v>29</v>
      </c>
      <c r="IO12" s="1100" t="s">
        <v>20</v>
      </c>
      <c r="IP12" s="1101"/>
      <c r="IQ12" s="1102" t="s">
        <v>29</v>
      </c>
      <c r="IR12" s="1100" t="s">
        <v>20</v>
      </c>
      <c r="IS12" s="1100" t="s">
        <v>20</v>
      </c>
      <c r="IT12" s="1100" t="s">
        <v>20</v>
      </c>
      <c r="IU12" s="1101"/>
      <c r="IV12" s="1102" t="s">
        <v>20</v>
      </c>
      <c r="IW12" s="1100" t="s">
        <v>29</v>
      </c>
      <c r="IX12" s="1100" t="s">
        <v>20</v>
      </c>
      <c r="IY12" s="1100" t="s">
        <v>20</v>
      </c>
      <c r="IZ12" s="1101"/>
      <c r="JA12" s="1102" t="s">
        <v>20</v>
      </c>
      <c r="JB12" s="1100" t="s">
        <v>29</v>
      </c>
      <c r="JC12" s="1100" t="s">
        <v>20</v>
      </c>
      <c r="JD12" s="1100" t="s">
        <v>897</v>
      </c>
      <c r="JE12" s="1107"/>
      <c r="JF12" s="1102" t="s">
        <v>20</v>
      </c>
      <c r="JG12" s="1100" t="s">
        <v>29</v>
      </c>
      <c r="JH12" s="1100" t="s">
        <v>20</v>
      </c>
      <c r="JI12" s="1100" t="s">
        <v>20</v>
      </c>
      <c r="JJ12" s="1101"/>
      <c r="JK12" s="1102" t="s">
        <v>29</v>
      </c>
      <c r="JL12" s="1100" t="s">
        <v>29</v>
      </c>
      <c r="JM12" s="1100" t="s">
        <v>20</v>
      </c>
      <c r="JN12" s="1100" t="s">
        <v>20</v>
      </c>
      <c r="JO12" s="1101"/>
      <c r="JP12" s="1102" t="s">
        <v>20</v>
      </c>
      <c r="JQ12" s="1100" t="s">
        <v>20</v>
      </c>
      <c r="JR12" s="1100" t="s">
        <v>20</v>
      </c>
      <c r="JS12" s="1100" t="s">
        <v>29</v>
      </c>
      <c r="JT12" s="1101"/>
      <c r="JU12" s="1102" t="s">
        <v>29</v>
      </c>
      <c r="JV12" s="1100" t="s">
        <v>20</v>
      </c>
      <c r="JW12" s="1100" t="s">
        <v>20</v>
      </c>
      <c r="JX12" s="1100" t="s">
        <v>20</v>
      </c>
      <c r="JY12" s="1101"/>
      <c r="JZ12" s="1102" t="s">
        <v>20</v>
      </c>
      <c r="KA12" s="1100" t="s">
        <v>876</v>
      </c>
      <c r="KB12" s="1106" t="s">
        <v>20</v>
      </c>
      <c r="KC12" s="1106" t="s">
        <v>29</v>
      </c>
      <c r="KD12" s="1107"/>
      <c r="KE12" s="1105"/>
      <c r="KF12" s="1106"/>
      <c r="KG12" s="1106"/>
      <c r="KH12" s="1106"/>
      <c r="KI12" s="1107"/>
      <c r="KJ12" s="1105"/>
      <c r="KK12" s="1106"/>
      <c r="KL12" s="1106"/>
      <c r="KM12" s="1106"/>
      <c r="KN12" s="1107"/>
      <c r="KO12" s="1079" t="s">
        <v>883</v>
      </c>
      <c r="KP12" s="1080" t="s">
        <v>100</v>
      </c>
      <c r="KQ12" s="1109">
        <f>COUNTIF($HW12:$KD12,"*○*")</f>
        <v>34</v>
      </c>
      <c r="KR12" s="1082">
        <f>COUNTIF($HW12:$KD12,"*●*")</f>
        <v>14</v>
      </c>
      <c r="KS12" s="1082">
        <f>SUM(KQ12:KR12)</f>
        <v>48</v>
      </c>
      <c r="KT12" s="1083">
        <f>IFERROR(KQ12/KS12,"")</f>
        <v>0.70833333333333337</v>
      </c>
      <c r="KU12" s="1109">
        <f>COUNTIF($JA12:$KD12,"*○*")</f>
        <v>17</v>
      </c>
      <c r="KV12" s="1082">
        <f>COUNTIF($JA12:$KD12,"*●*")</f>
        <v>7</v>
      </c>
      <c r="KW12" s="1082">
        <f>SUM(KU12:KV12)</f>
        <v>24</v>
      </c>
      <c r="KX12" s="1083">
        <f>IFERROR(KU12/KW12,"")</f>
        <v>0.70833333333333337</v>
      </c>
    </row>
    <row r="13" spans="1:320" s="32" customFormat="1" ht="17.25" x14ac:dyDescent="0.2">
      <c r="A13" s="33"/>
      <c r="B13" s="69" t="s">
        <v>112</v>
      </c>
      <c r="C13" s="153" t="s">
        <v>407</v>
      </c>
      <c r="D13" s="154">
        <f>COUNTIF(H13:XFD13,"*○*")</f>
        <v>62</v>
      </c>
      <c r="E13" s="155">
        <f>COUNTIF(H13:XFD13,"*●*")</f>
        <v>74</v>
      </c>
      <c r="F13" s="155">
        <f>SUM(D13:E13)</f>
        <v>136</v>
      </c>
      <c r="G13" s="178">
        <f>IFERROR(D13/F13,"")</f>
        <v>0.45588235294117646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368"/>
      <c r="CX13" s="243"/>
      <c r="CY13" s="243"/>
      <c r="CZ13" s="243"/>
      <c r="DA13" s="369"/>
      <c r="DB13" s="243"/>
      <c r="DC13" s="243"/>
      <c r="DD13" s="243"/>
      <c r="DE13" s="243"/>
      <c r="DF13" s="243"/>
      <c r="DG13" s="325" t="s">
        <v>29</v>
      </c>
      <c r="DH13" s="182" t="s">
        <v>20</v>
      </c>
      <c r="DI13" s="182" t="s">
        <v>29</v>
      </c>
      <c r="DJ13" s="182" t="s">
        <v>20</v>
      </c>
      <c r="DK13" s="140"/>
      <c r="DL13" s="158" t="s">
        <v>20</v>
      </c>
      <c r="DM13" s="159" t="s">
        <v>20</v>
      </c>
      <c r="DN13" s="159" t="s">
        <v>20</v>
      </c>
      <c r="DO13" s="159" t="s">
        <v>20</v>
      </c>
      <c r="DP13" s="162" t="s">
        <v>412</v>
      </c>
      <c r="DQ13" s="341" t="s">
        <v>415</v>
      </c>
      <c r="DR13" s="342"/>
      <c r="DS13" s="342"/>
      <c r="DT13" s="342"/>
      <c r="DU13" s="343"/>
      <c r="DV13" s="341"/>
      <c r="DW13" s="342"/>
      <c r="DX13" s="342"/>
      <c r="DY13" s="342"/>
      <c r="DZ13" s="343"/>
      <c r="EA13" s="341" t="s">
        <v>20</v>
      </c>
      <c r="EB13" s="184" t="s">
        <v>29</v>
      </c>
      <c r="EC13" s="184" t="s">
        <v>29</v>
      </c>
      <c r="ED13" s="184" t="s">
        <v>20</v>
      </c>
      <c r="EE13" s="185"/>
      <c r="EF13" s="195" t="s">
        <v>29</v>
      </c>
      <c r="EG13" s="184" t="s">
        <v>29</v>
      </c>
      <c r="EH13" s="184" t="s">
        <v>29</v>
      </c>
      <c r="EI13" s="184" t="s">
        <v>29</v>
      </c>
      <c r="EJ13" s="185"/>
      <c r="EK13" s="195" t="s">
        <v>29</v>
      </c>
      <c r="EL13" s="184" t="s">
        <v>20</v>
      </c>
      <c r="EM13" s="184" t="s">
        <v>443</v>
      </c>
      <c r="EN13" s="342" t="s">
        <v>29</v>
      </c>
      <c r="EO13" s="343"/>
      <c r="EP13" s="341" t="s">
        <v>29</v>
      </c>
      <c r="EQ13" s="342" t="s">
        <v>29</v>
      </c>
      <c r="ER13" s="342" t="s">
        <v>29</v>
      </c>
      <c r="ES13" s="342" t="s">
        <v>29</v>
      </c>
      <c r="ET13" s="343"/>
      <c r="EU13" s="196" t="s">
        <v>20</v>
      </c>
      <c r="EV13" s="197" t="s">
        <v>20</v>
      </c>
      <c r="EW13" s="197" t="s">
        <v>29</v>
      </c>
      <c r="EX13" s="197" t="s">
        <v>608</v>
      </c>
      <c r="EY13" s="343"/>
      <c r="EZ13" s="341" t="s">
        <v>29</v>
      </c>
      <c r="FA13" s="342" t="s">
        <v>29</v>
      </c>
      <c r="FB13" s="342" t="s">
        <v>29</v>
      </c>
      <c r="FC13" s="342" t="s">
        <v>29</v>
      </c>
      <c r="FD13" s="343"/>
      <c r="FE13" s="341"/>
      <c r="FF13" s="342"/>
      <c r="FG13" s="342" t="s">
        <v>5</v>
      </c>
      <c r="FH13" s="342"/>
      <c r="FI13" s="343"/>
      <c r="FJ13" s="341" t="s">
        <v>29</v>
      </c>
      <c r="FK13" s="342" t="s">
        <v>29</v>
      </c>
      <c r="FL13" s="342" t="s">
        <v>20</v>
      </c>
      <c r="FM13" s="342" t="s">
        <v>29</v>
      </c>
      <c r="FN13" s="343"/>
      <c r="FO13" s="341" t="s">
        <v>20</v>
      </c>
      <c r="FP13" s="342" t="s">
        <v>20</v>
      </c>
      <c r="FQ13" s="342" t="s">
        <v>29</v>
      </c>
      <c r="FR13" s="342" t="s">
        <v>29</v>
      </c>
      <c r="FS13" s="343"/>
      <c r="FT13" s="341" t="s">
        <v>29</v>
      </c>
      <c r="FU13" s="342" t="s">
        <v>29</v>
      </c>
      <c r="FV13" s="342" t="s">
        <v>20</v>
      </c>
      <c r="FW13" s="342" t="s">
        <v>20</v>
      </c>
      <c r="FX13" s="343"/>
      <c r="FY13" s="341" t="s">
        <v>20</v>
      </c>
      <c r="FZ13" s="342" t="s">
        <v>20</v>
      </c>
      <c r="GA13" s="342" t="s">
        <v>20</v>
      </c>
      <c r="GB13" s="342" t="s">
        <v>29</v>
      </c>
      <c r="GC13" s="343"/>
      <c r="GD13" s="341" t="s">
        <v>29</v>
      </c>
      <c r="GE13" s="342" t="s">
        <v>29</v>
      </c>
      <c r="GF13" s="342" t="s">
        <v>29</v>
      </c>
      <c r="GG13" s="342" t="s">
        <v>29</v>
      </c>
      <c r="GH13" s="343"/>
      <c r="GI13" s="341"/>
      <c r="GJ13" s="342"/>
      <c r="GK13" s="342" t="s">
        <v>5</v>
      </c>
      <c r="GL13" s="342"/>
      <c r="GM13" s="343"/>
      <c r="GN13" s="341" t="s">
        <v>20</v>
      </c>
      <c r="GO13" s="342" t="s">
        <v>29</v>
      </c>
      <c r="GP13" s="342" t="s">
        <v>20</v>
      </c>
      <c r="GQ13" s="342" t="s">
        <v>29</v>
      </c>
      <c r="GR13" s="343"/>
      <c r="GS13" s="341" t="s">
        <v>29</v>
      </c>
      <c r="GT13" s="342" t="s">
        <v>20</v>
      </c>
      <c r="GU13" s="342" t="s">
        <v>29</v>
      </c>
      <c r="GV13" s="342" t="s">
        <v>20</v>
      </c>
      <c r="GW13" s="343"/>
      <c r="GX13" s="346" t="s">
        <v>29</v>
      </c>
      <c r="GY13" s="342" t="s">
        <v>20</v>
      </c>
      <c r="GZ13" s="342" t="s">
        <v>20</v>
      </c>
      <c r="HA13" s="342" t="s">
        <v>20</v>
      </c>
      <c r="HB13" s="343"/>
      <c r="HC13" s="341" t="s">
        <v>29</v>
      </c>
      <c r="HD13" s="342" t="s">
        <v>20</v>
      </c>
      <c r="HE13" s="342" t="s">
        <v>20</v>
      </c>
      <c r="HF13" s="342" t="s">
        <v>20</v>
      </c>
      <c r="HG13" s="343"/>
      <c r="HH13" s="341" t="s">
        <v>29</v>
      </c>
      <c r="HI13" s="342" t="s">
        <v>29</v>
      </c>
      <c r="HJ13" s="342" t="s">
        <v>29</v>
      </c>
      <c r="HK13" s="342" t="s">
        <v>20</v>
      </c>
      <c r="HL13" s="343" t="s">
        <v>583</v>
      </c>
      <c r="HM13" s="341" t="s">
        <v>29</v>
      </c>
      <c r="HN13" s="342" t="s">
        <v>20</v>
      </c>
      <c r="HO13" s="342" t="s">
        <v>29</v>
      </c>
      <c r="HP13" s="342" t="s">
        <v>20</v>
      </c>
      <c r="HQ13" s="344"/>
      <c r="HR13" s="341" t="s">
        <v>20</v>
      </c>
      <c r="HS13" s="342" t="s">
        <v>29</v>
      </c>
      <c r="HT13" s="342" t="s">
        <v>20</v>
      </c>
      <c r="HU13" s="342" t="s">
        <v>29</v>
      </c>
      <c r="HV13" s="343"/>
      <c r="HW13" s="341" t="s">
        <v>29</v>
      </c>
      <c r="HX13" s="342" t="s">
        <v>20</v>
      </c>
      <c r="HY13" s="342" t="s">
        <v>20</v>
      </c>
      <c r="HZ13" s="342" t="s">
        <v>29</v>
      </c>
      <c r="IA13" s="344"/>
      <c r="IB13" s="341" t="s">
        <v>29</v>
      </c>
      <c r="IC13" s="342" t="s">
        <v>29</v>
      </c>
      <c r="ID13" s="342" t="s">
        <v>20</v>
      </c>
      <c r="IE13" s="342" t="s">
        <v>29</v>
      </c>
      <c r="IF13" s="343"/>
      <c r="IG13" s="341" t="s">
        <v>29</v>
      </c>
      <c r="IH13" s="163" t="s">
        <v>20</v>
      </c>
      <c r="II13" s="163" t="s">
        <v>29</v>
      </c>
      <c r="IJ13" s="163" t="s">
        <v>20</v>
      </c>
      <c r="IK13" s="164"/>
      <c r="IL13" s="165" t="s">
        <v>20</v>
      </c>
      <c r="IM13" s="163" t="s">
        <v>20</v>
      </c>
      <c r="IN13" s="163" t="s">
        <v>29</v>
      </c>
      <c r="IO13" s="163" t="s">
        <v>20</v>
      </c>
      <c r="IP13" s="164"/>
      <c r="IQ13" s="165" t="s">
        <v>20</v>
      </c>
      <c r="IR13" s="163" t="s">
        <v>20</v>
      </c>
      <c r="IS13" s="163" t="s">
        <v>29</v>
      </c>
      <c r="IT13" s="163" t="s">
        <v>20</v>
      </c>
      <c r="IU13" s="164"/>
      <c r="IV13" s="165" t="s">
        <v>1021</v>
      </c>
      <c r="IW13" s="342" t="s">
        <v>20</v>
      </c>
      <c r="IX13" s="342" t="s">
        <v>29</v>
      </c>
      <c r="IY13" s="342" t="s">
        <v>29</v>
      </c>
      <c r="IZ13" s="343"/>
      <c r="JA13" s="341" t="s">
        <v>20</v>
      </c>
      <c r="JB13" s="342" t="s">
        <v>29</v>
      </c>
      <c r="JC13" s="342" t="s">
        <v>29</v>
      </c>
      <c r="JD13" s="342" t="s">
        <v>20</v>
      </c>
      <c r="JE13" s="343"/>
      <c r="JF13" s="341" t="s">
        <v>20</v>
      </c>
      <c r="JG13" s="342" t="s">
        <v>20</v>
      </c>
      <c r="JH13" s="342" t="s">
        <v>29</v>
      </c>
      <c r="JI13" s="342" t="s">
        <v>20</v>
      </c>
      <c r="JJ13" s="343"/>
      <c r="JK13" s="341" t="s">
        <v>29</v>
      </c>
      <c r="JL13" s="342" t="s">
        <v>29</v>
      </c>
      <c r="JM13" s="342" t="s">
        <v>20</v>
      </c>
      <c r="JN13" s="342" t="s">
        <v>20</v>
      </c>
      <c r="JO13" s="343"/>
      <c r="JP13" s="341" t="s">
        <v>29</v>
      </c>
      <c r="JQ13" s="342" t="s">
        <v>29</v>
      </c>
      <c r="JR13" s="342" t="s">
        <v>20</v>
      </c>
      <c r="JS13" s="342" t="s">
        <v>20</v>
      </c>
      <c r="JT13" s="343"/>
      <c r="JU13" s="341" t="s">
        <v>29</v>
      </c>
      <c r="JV13" s="342" t="s">
        <v>29</v>
      </c>
      <c r="JW13" s="342" t="s">
        <v>29</v>
      </c>
      <c r="JX13" s="342" t="s">
        <v>29</v>
      </c>
      <c r="JY13" s="343"/>
      <c r="JZ13" s="341" t="s">
        <v>20</v>
      </c>
      <c r="KA13" s="342" t="s">
        <v>20</v>
      </c>
      <c r="KB13" s="342" t="s">
        <v>20</v>
      </c>
      <c r="KC13" s="342" t="s">
        <v>29</v>
      </c>
      <c r="KD13" s="343"/>
      <c r="KE13" s="341" t="s">
        <v>29</v>
      </c>
      <c r="KF13" s="342" t="s">
        <v>29</v>
      </c>
      <c r="KG13" s="342" t="s">
        <v>29</v>
      </c>
      <c r="KH13" s="342" t="s">
        <v>29</v>
      </c>
      <c r="KI13" s="343"/>
      <c r="KJ13" s="341" t="s">
        <v>29</v>
      </c>
      <c r="KK13" s="342" t="s">
        <v>20</v>
      </c>
      <c r="KL13" s="342" t="s">
        <v>20</v>
      </c>
      <c r="KM13" s="342" t="s">
        <v>29</v>
      </c>
      <c r="KN13" s="343"/>
      <c r="KO13" s="341"/>
      <c r="KP13" s="342"/>
      <c r="KQ13" s="342"/>
      <c r="KR13" s="342"/>
      <c r="KS13" s="343"/>
      <c r="KT13" s="734"/>
      <c r="KU13" s="734"/>
      <c r="KV13" s="734"/>
      <c r="KW13" s="734"/>
      <c r="KX13" s="734"/>
      <c r="KY13" s="376" t="s">
        <v>112</v>
      </c>
      <c r="KZ13" s="153" t="s">
        <v>407</v>
      </c>
      <c r="LA13" s="228">
        <f>COUNTIF($IL13:$KS13,"*○*")</f>
        <v>22</v>
      </c>
      <c r="LB13" s="155">
        <f>COUNTIF($IL13:$KS13,"*●*")</f>
        <v>22</v>
      </c>
      <c r="LC13" s="155">
        <f>SUM(LA13:LB13)</f>
        <v>44</v>
      </c>
      <c r="LD13" s="229">
        <f>IFERROR(LA13/LC13,"")</f>
        <v>0.5</v>
      </c>
      <c r="LE13" s="228">
        <f>COUNTIF($JP13:$KS13,"*○*")</f>
        <v>7</v>
      </c>
      <c r="LF13" s="155">
        <f>COUNTIF($JP13:$KS13,"*●*")</f>
        <v>13</v>
      </c>
      <c r="LG13" s="155">
        <f>SUM(LE13:LF13)</f>
        <v>20</v>
      </c>
      <c r="LH13" s="229">
        <f>IFERROR(LE13/LG13,"")</f>
        <v>0.35</v>
      </c>
    </row>
  </sheetData>
  <mergeCells count="45">
    <mergeCell ref="HM1:HQ1"/>
    <mergeCell ref="HR1:HV1"/>
    <mergeCell ref="HW1:IA1"/>
    <mergeCell ref="GI1:GM1"/>
    <mergeCell ref="GN1:GR1"/>
    <mergeCell ref="GS1:GW1"/>
    <mergeCell ref="GX1:HB1"/>
    <mergeCell ref="HC1:HG1"/>
    <mergeCell ref="HH1:HL1"/>
    <mergeCell ref="GD1:GH1"/>
    <mergeCell ref="EA1:EE1"/>
    <mergeCell ref="EF1:EJ1"/>
    <mergeCell ref="EK1:EO1"/>
    <mergeCell ref="EP1:ET1"/>
    <mergeCell ref="EU1:EY1"/>
    <mergeCell ref="EZ1:FD1"/>
    <mergeCell ref="FE1:FI1"/>
    <mergeCell ref="FJ1:FN1"/>
    <mergeCell ref="FO1:FS1"/>
    <mergeCell ref="FT1:FX1"/>
    <mergeCell ref="FY1:GC1"/>
    <mergeCell ref="DV1:DZ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BM1:BR1"/>
    <mergeCell ref="H1:M1"/>
    <mergeCell ref="N1:R1"/>
    <mergeCell ref="S1:W1"/>
    <mergeCell ref="X1:AB1"/>
    <mergeCell ref="AC1:AG1"/>
    <mergeCell ref="AH1:AL1"/>
    <mergeCell ref="AM1:AQ1"/>
    <mergeCell ref="AR1:AV1"/>
    <mergeCell ref="AW1:BA1"/>
    <mergeCell ref="BB1:BG1"/>
    <mergeCell ref="BH1:BL1"/>
  </mergeCells>
  <phoneticPr fontId="1"/>
  <conditionalFormatting sqref="IK2 IG2 G2">
    <cfRule type="cellIs" dxfId="21" priority="21" operator="lessThan">
      <formula>0.4</formula>
    </cfRule>
    <cfRule type="cellIs" dxfId="20" priority="22" operator="greaterThan">
      <formula>0.6</formula>
    </cfRule>
  </conditionalFormatting>
  <conditionalFormatting sqref="IK3 IG3 G3">
    <cfRule type="cellIs" dxfId="19" priority="19" operator="lessThan">
      <formula>0.4</formula>
    </cfRule>
    <cfRule type="cellIs" dxfId="18" priority="20" operator="greaterThan">
      <formula>0.6</formula>
    </cfRule>
  </conditionalFormatting>
  <conditionalFormatting sqref="IU4 IQ4 G4">
    <cfRule type="cellIs" dxfId="17" priority="17" operator="lessThan">
      <formula>0.4</formula>
    </cfRule>
    <cfRule type="cellIs" dxfId="16" priority="18" operator="greaterThan">
      <formula>0.6</formula>
    </cfRule>
  </conditionalFormatting>
  <conditionalFormatting sqref="IZ5 IV5 G5">
    <cfRule type="cellIs" dxfId="15" priority="15" operator="lessThan">
      <formula>0.4</formula>
    </cfRule>
    <cfRule type="cellIs" dxfId="14" priority="16" operator="greaterThan">
      <formula>0.6</formula>
    </cfRule>
  </conditionalFormatting>
  <conditionalFormatting sqref="G6:G7 JA6:JA7 JE6:JE7">
    <cfRule type="cellIs" dxfId="13" priority="13" operator="lessThan">
      <formula>0.4</formula>
    </cfRule>
    <cfRule type="cellIs" dxfId="12" priority="14" operator="greaterThan">
      <formula>0.6</formula>
    </cfRule>
  </conditionalFormatting>
  <conditionalFormatting sqref="G8 JA8 JE8">
    <cfRule type="cellIs" dxfId="11" priority="11" operator="lessThan">
      <formula>0.4</formula>
    </cfRule>
    <cfRule type="cellIs" dxfId="10" priority="12" operator="greaterThan">
      <formula>0.6</formula>
    </cfRule>
  </conditionalFormatting>
  <conditionalFormatting sqref="JE9 JA9 G9">
    <cfRule type="cellIs" dxfId="9" priority="9" operator="lessThan">
      <formula>0.4</formula>
    </cfRule>
    <cfRule type="cellIs" dxfId="8" priority="10" operator="greaterThan">
      <formula>0.6</formula>
    </cfRule>
  </conditionalFormatting>
  <conditionalFormatting sqref="G10 KI10 KE10">
    <cfRule type="cellIs" dxfId="7" priority="7" operator="lessThan">
      <formula>0.4</formula>
    </cfRule>
    <cfRule type="cellIs" dxfId="6" priority="8" operator="greaterThan">
      <formula>0.6</formula>
    </cfRule>
  </conditionalFormatting>
  <conditionalFormatting sqref="KJ11 KN11 G11">
    <cfRule type="cellIs" dxfId="5" priority="5" operator="lessThan">
      <formula>0.4</formula>
    </cfRule>
    <cfRule type="cellIs" dxfId="4" priority="6" operator="greaterThan">
      <formula>0.6</formula>
    </cfRule>
  </conditionalFormatting>
  <conditionalFormatting sqref="KT12 KX12 G12">
    <cfRule type="cellIs" dxfId="3" priority="3" operator="lessThan">
      <formula>0.4</formula>
    </cfRule>
    <cfRule type="cellIs" dxfId="2" priority="4" operator="greaterThan">
      <formula>0.6</formula>
    </cfRule>
  </conditionalFormatting>
  <conditionalFormatting sqref="G13 LD13 LH13">
    <cfRule type="cellIs" dxfId="1" priority="1" operator="lessThan">
      <formula>0.4</formula>
    </cfRule>
    <cfRule type="cellIs" dxfId="0" priority="2" operator="greaterThan">
      <formula>0.6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I32"/>
  <sheetViews>
    <sheetView workbookViewId="0">
      <selection activeCell="N16" sqref="N16"/>
    </sheetView>
  </sheetViews>
  <sheetFormatPr defaultColWidth="3.625" defaultRowHeight="25.5" customHeight="1" x14ac:dyDescent="0.15"/>
  <cols>
    <col min="1" max="1" width="0.25" customWidth="1"/>
    <col min="2" max="11" width="4.25" customWidth="1"/>
    <col min="12" max="12" width="3" customWidth="1"/>
    <col min="13" max="14" width="5.125" customWidth="1"/>
    <col min="15" max="23" width="4.25" customWidth="1"/>
    <col min="24" max="24" width="3.125" customWidth="1"/>
    <col min="25" max="25" width="4.875" customWidth="1"/>
  </cols>
  <sheetData>
    <row r="1" spans="2:35" ht="25.5" customHeight="1" x14ac:dyDescent="0.15">
      <c r="M1" s="14"/>
      <c r="N1" s="15"/>
    </row>
    <row r="2" spans="2:35" s="1" customFormat="1" ht="25.5" customHeight="1" x14ac:dyDescent="0.15">
      <c r="B2" s="25"/>
      <c r="C2" s="25"/>
      <c r="D2" s="25" t="s">
        <v>43</v>
      </c>
      <c r="E2" s="25"/>
      <c r="F2" s="25" t="s">
        <v>44</v>
      </c>
      <c r="G2" s="25"/>
      <c r="H2" s="25" t="s">
        <v>45</v>
      </c>
      <c r="I2" s="25" t="s">
        <v>77</v>
      </c>
      <c r="J2" s="25"/>
      <c r="K2" s="25"/>
      <c r="L2" s="25"/>
      <c r="M2" s="26"/>
      <c r="N2" s="25"/>
      <c r="O2" s="25"/>
      <c r="P2" s="25" t="s">
        <v>43</v>
      </c>
      <c r="Q2" s="25"/>
      <c r="R2" s="25" t="s">
        <v>44</v>
      </c>
      <c r="S2" s="25"/>
      <c r="T2" s="25" t="s">
        <v>45</v>
      </c>
      <c r="U2" s="25" t="s">
        <v>77</v>
      </c>
      <c r="V2" s="25"/>
      <c r="W2" s="25"/>
      <c r="X2" s="25"/>
      <c r="Y2" s="25"/>
    </row>
    <row r="3" spans="2:35" ht="25.5" customHeight="1" thickBot="1" x14ac:dyDescent="0.2">
      <c r="C3" s="1">
        <v>9</v>
      </c>
      <c r="D3" s="1">
        <v>8</v>
      </c>
      <c r="E3" s="1">
        <v>7</v>
      </c>
      <c r="F3" s="1">
        <v>6</v>
      </c>
      <c r="G3" s="1">
        <v>5</v>
      </c>
      <c r="H3" s="1">
        <v>4</v>
      </c>
      <c r="I3" s="1">
        <v>3</v>
      </c>
      <c r="J3" s="1">
        <v>2</v>
      </c>
      <c r="K3" s="1">
        <v>1</v>
      </c>
      <c r="M3" s="14"/>
      <c r="N3" s="15"/>
      <c r="O3" s="1">
        <v>9</v>
      </c>
      <c r="P3" s="1">
        <v>8</v>
      </c>
      <c r="Q3" s="1">
        <v>7</v>
      </c>
      <c r="R3" s="1">
        <v>6</v>
      </c>
      <c r="S3" s="1">
        <v>5</v>
      </c>
      <c r="T3" s="1">
        <v>4</v>
      </c>
      <c r="U3" s="1">
        <v>3</v>
      </c>
      <c r="V3" s="1">
        <v>2</v>
      </c>
      <c r="W3" s="1">
        <v>1</v>
      </c>
    </row>
    <row r="4" spans="2:35" ht="25.5" customHeight="1" x14ac:dyDescent="0.15">
      <c r="B4" s="13" t="s">
        <v>60</v>
      </c>
      <c r="C4" s="4"/>
      <c r="D4" s="5"/>
      <c r="E4" s="5"/>
      <c r="F4" s="5"/>
      <c r="G4" s="5"/>
      <c r="H4" s="5"/>
      <c r="I4" s="5"/>
      <c r="J4" s="5"/>
      <c r="K4" s="6"/>
      <c r="L4" t="s">
        <v>53</v>
      </c>
      <c r="M4" s="16" t="s">
        <v>57</v>
      </c>
      <c r="N4" s="17" t="s">
        <v>60</v>
      </c>
      <c r="O4" s="4"/>
      <c r="P4" s="5"/>
      <c r="Q4" s="5"/>
      <c r="R4" s="5"/>
      <c r="S4" s="5"/>
      <c r="T4" s="5"/>
      <c r="U4" s="5"/>
      <c r="V4" s="5"/>
      <c r="W4" s="6"/>
      <c r="X4" t="s">
        <v>53</v>
      </c>
      <c r="Y4" s="1" t="s">
        <v>57</v>
      </c>
      <c r="AE4" s="3" t="s">
        <v>62</v>
      </c>
      <c r="AF4" s="3" t="s">
        <v>70</v>
      </c>
      <c r="AG4" s="2"/>
      <c r="AH4" s="27" t="s">
        <v>62</v>
      </c>
      <c r="AI4" s="27" t="s">
        <v>70</v>
      </c>
    </row>
    <row r="5" spans="2:35" ht="25.5" customHeight="1" x14ac:dyDescent="0.15">
      <c r="B5" s="1" t="s">
        <v>59</v>
      </c>
      <c r="C5" s="7"/>
      <c r="D5" s="2"/>
      <c r="E5" s="2"/>
      <c r="F5" s="2"/>
      <c r="G5" s="2"/>
      <c r="H5" s="2"/>
      <c r="I5" s="2"/>
      <c r="J5" s="2"/>
      <c r="K5" s="8"/>
      <c r="L5" t="s">
        <v>50</v>
      </c>
      <c r="M5" s="18" t="s">
        <v>58</v>
      </c>
      <c r="N5" s="19" t="s">
        <v>59</v>
      </c>
      <c r="O5" s="7"/>
      <c r="P5" s="2"/>
      <c r="Q5" s="2"/>
      <c r="R5" s="2"/>
      <c r="S5" s="2"/>
      <c r="T5" s="2"/>
      <c r="U5" s="2"/>
      <c r="V5" s="2"/>
      <c r="W5" s="8"/>
      <c r="X5" t="s">
        <v>50</v>
      </c>
      <c r="Y5" s="13" t="s">
        <v>58</v>
      </c>
      <c r="AE5" s="3" t="s">
        <v>63</v>
      </c>
      <c r="AF5" s="28" t="s">
        <v>71</v>
      </c>
      <c r="AG5" s="2"/>
      <c r="AH5" s="27" t="s">
        <v>63</v>
      </c>
      <c r="AI5" s="29" t="s">
        <v>71</v>
      </c>
    </row>
    <row r="6" spans="2:35" ht="25.5" customHeight="1" x14ac:dyDescent="0.15">
      <c r="B6" s="1"/>
      <c r="C6" s="7"/>
      <c r="D6" s="2"/>
      <c r="E6" s="2"/>
      <c r="F6" s="2"/>
      <c r="G6" s="2"/>
      <c r="H6" s="2"/>
      <c r="I6" s="2"/>
      <c r="J6" s="2"/>
      <c r="K6" s="8"/>
      <c r="L6" t="s">
        <v>49</v>
      </c>
      <c r="M6" s="14"/>
      <c r="N6" s="19"/>
      <c r="O6" s="7"/>
      <c r="P6" s="2"/>
      <c r="Q6" s="2"/>
      <c r="R6" s="2"/>
      <c r="S6" s="2"/>
      <c r="T6" s="2"/>
      <c r="U6" s="2"/>
      <c r="V6" s="2"/>
      <c r="W6" s="8"/>
      <c r="X6" t="s">
        <v>49</v>
      </c>
      <c r="AE6" s="3" t="s">
        <v>64</v>
      </c>
      <c r="AF6" s="30" t="s">
        <v>72</v>
      </c>
      <c r="AG6" s="2"/>
      <c r="AH6" s="27" t="s">
        <v>64</v>
      </c>
      <c r="AI6" s="29" t="s">
        <v>72</v>
      </c>
    </row>
    <row r="7" spans="2:35" ht="25.5" customHeight="1" x14ac:dyDescent="0.15">
      <c r="C7" s="7"/>
      <c r="D7" s="2"/>
      <c r="E7" s="2"/>
      <c r="F7" s="2"/>
      <c r="G7" s="2"/>
      <c r="H7" s="2"/>
      <c r="I7" s="2"/>
      <c r="J7" s="2"/>
      <c r="K7" s="8"/>
      <c r="L7" t="s">
        <v>48</v>
      </c>
      <c r="M7" s="14"/>
      <c r="N7" s="15"/>
      <c r="O7" s="7"/>
      <c r="P7" s="2"/>
      <c r="Q7" s="2"/>
      <c r="R7" s="2"/>
      <c r="S7" s="2"/>
      <c r="T7" s="2"/>
      <c r="U7" s="2"/>
      <c r="V7" s="2"/>
      <c r="W7" s="8"/>
      <c r="X7" t="s">
        <v>48</v>
      </c>
      <c r="AE7" s="3" t="s">
        <v>65</v>
      </c>
      <c r="AF7" s="30" t="s">
        <v>73</v>
      </c>
      <c r="AG7" s="2"/>
      <c r="AH7" s="27" t="s">
        <v>65</v>
      </c>
      <c r="AI7" s="29" t="s">
        <v>73</v>
      </c>
    </row>
    <row r="8" spans="2:35" ht="25.5" customHeight="1" x14ac:dyDescent="0.15">
      <c r="B8" s="12" t="s">
        <v>61</v>
      </c>
      <c r="C8" s="7"/>
      <c r="D8" s="2"/>
      <c r="E8" s="2"/>
      <c r="F8" s="2"/>
      <c r="G8" s="2"/>
      <c r="H8" s="2"/>
      <c r="I8" s="2"/>
      <c r="J8" s="2"/>
      <c r="K8" s="8"/>
      <c r="L8" t="s">
        <v>47</v>
      </c>
      <c r="M8" s="20" t="s">
        <v>61</v>
      </c>
      <c r="N8" s="21" t="s">
        <v>61</v>
      </c>
      <c r="O8" s="7"/>
      <c r="P8" s="2"/>
      <c r="Q8" s="2"/>
      <c r="R8" s="2"/>
      <c r="S8" s="2"/>
      <c r="T8" s="2"/>
      <c r="U8" s="2"/>
      <c r="V8" s="2"/>
      <c r="W8" s="8"/>
      <c r="X8" t="s">
        <v>47</v>
      </c>
      <c r="Y8" s="12" t="s">
        <v>61</v>
      </c>
      <c r="AE8" s="3" t="s">
        <v>66</v>
      </c>
      <c r="AF8" s="3"/>
      <c r="AG8" s="2"/>
      <c r="AH8" s="27" t="s">
        <v>66</v>
      </c>
      <c r="AI8" s="27"/>
    </row>
    <row r="9" spans="2:35" ht="25.5" customHeight="1" x14ac:dyDescent="0.15">
      <c r="C9" s="7"/>
      <c r="D9" s="2"/>
      <c r="E9" s="2"/>
      <c r="F9" s="2"/>
      <c r="G9" s="2"/>
      <c r="H9" s="2"/>
      <c r="I9" s="2"/>
      <c r="J9" s="2"/>
      <c r="K9" s="8"/>
      <c r="L9" t="s">
        <v>46</v>
      </c>
      <c r="M9" s="14"/>
      <c r="N9" s="15"/>
      <c r="O9" s="7"/>
      <c r="P9" s="2"/>
      <c r="Q9" s="2"/>
      <c r="R9" s="2"/>
      <c r="S9" s="2"/>
      <c r="T9" s="2"/>
      <c r="U9" s="2"/>
      <c r="V9" s="2"/>
      <c r="W9" s="8"/>
      <c r="X9" t="s">
        <v>46</v>
      </c>
      <c r="AE9" s="3" t="s">
        <v>67</v>
      </c>
      <c r="AF9" s="31" t="s">
        <v>74</v>
      </c>
      <c r="AG9" s="2"/>
      <c r="AH9" s="27" t="s">
        <v>67</v>
      </c>
      <c r="AI9" s="27" t="s">
        <v>74</v>
      </c>
    </row>
    <row r="10" spans="2:35" ht="25.5" customHeight="1" x14ac:dyDescent="0.15">
      <c r="C10" s="7"/>
      <c r="D10" s="2"/>
      <c r="E10" s="2"/>
      <c r="F10" s="2"/>
      <c r="G10" s="2"/>
      <c r="H10" s="2"/>
      <c r="I10" s="2"/>
      <c r="J10" s="2"/>
      <c r="K10" s="8"/>
      <c r="L10" t="s">
        <v>54</v>
      </c>
      <c r="M10" s="14"/>
      <c r="N10" s="15"/>
      <c r="O10" s="7"/>
      <c r="P10" s="2"/>
      <c r="Q10" s="2"/>
      <c r="R10" s="2"/>
      <c r="S10" s="2"/>
      <c r="T10" s="2"/>
      <c r="U10" s="2"/>
      <c r="V10" s="2"/>
      <c r="W10" s="8"/>
      <c r="X10" t="s">
        <v>54</v>
      </c>
      <c r="AE10" s="3" t="s">
        <v>68</v>
      </c>
      <c r="AF10" s="31" t="s">
        <v>75</v>
      </c>
      <c r="AG10" s="2"/>
      <c r="AH10" s="27" t="s">
        <v>68</v>
      </c>
      <c r="AI10" s="27" t="s">
        <v>75</v>
      </c>
    </row>
    <row r="11" spans="2:35" ht="25.5" customHeight="1" x14ac:dyDescent="0.15">
      <c r="C11" s="7"/>
      <c r="D11" s="2"/>
      <c r="E11" s="2"/>
      <c r="F11" s="2"/>
      <c r="G11" s="2"/>
      <c r="H11" s="2"/>
      <c r="I11" s="2"/>
      <c r="J11" s="2"/>
      <c r="K11" s="8"/>
      <c r="L11" t="s">
        <v>55</v>
      </c>
      <c r="M11" s="14"/>
      <c r="N11" s="15"/>
      <c r="O11" s="7"/>
      <c r="P11" s="2"/>
      <c r="Q11" s="2"/>
      <c r="R11" s="2"/>
      <c r="S11" s="2"/>
      <c r="T11" s="2"/>
      <c r="U11" s="2"/>
      <c r="V11" s="2"/>
      <c r="W11" s="8"/>
      <c r="X11" t="s">
        <v>55</v>
      </c>
      <c r="AE11" s="3" t="s">
        <v>69</v>
      </c>
      <c r="AF11" s="3"/>
      <c r="AG11" s="2"/>
      <c r="AH11" s="27" t="s">
        <v>69</v>
      </c>
      <c r="AI11" s="27"/>
    </row>
    <row r="12" spans="2:35" ht="25.5" customHeight="1" thickBot="1" x14ac:dyDescent="0.2">
      <c r="C12" s="9"/>
      <c r="D12" s="10"/>
      <c r="E12" s="10"/>
      <c r="F12" s="10"/>
      <c r="G12" s="10"/>
      <c r="H12" s="10"/>
      <c r="I12" s="10"/>
      <c r="J12" s="10"/>
      <c r="K12" s="11"/>
      <c r="L12" t="s">
        <v>56</v>
      </c>
      <c r="M12" s="14"/>
      <c r="N12" s="15"/>
      <c r="O12" s="9"/>
      <c r="P12" s="10"/>
      <c r="Q12" s="10"/>
      <c r="R12" s="10"/>
      <c r="S12" s="10"/>
      <c r="T12" s="10"/>
      <c r="U12" s="10"/>
      <c r="V12" s="10"/>
      <c r="W12" s="11"/>
      <c r="X12" t="s">
        <v>56</v>
      </c>
    </row>
    <row r="13" spans="2:35" ht="25.5" customHeight="1" x14ac:dyDescent="0.15">
      <c r="M13" s="14"/>
      <c r="N13" s="15"/>
    </row>
    <row r="14" spans="2:35" ht="25.5" customHeight="1" x14ac:dyDescent="0.15">
      <c r="M14" s="14"/>
      <c r="N14" s="15"/>
    </row>
    <row r="15" spans="2:35" ht="25.5" customHeight="1" x14ac:dyDescent="0.15">
      <c r="M15" s="14"/>
      <c r="N15" s="15"/>
    </row>
    <row r="16" spans="2:35" ht="22.5" customHeight="1" x14ac:dyDescent="0.1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4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2:25" ht="25.5" customHeight="1" x14ac:dyDescent="0.15">
      <c r="M17" s="14"/>
      <c r="N17" s="15"/>
    </row>
    <row r="18" spans="2:25" ht="25.5" customHeight="1" x14ac:dyDescent="0.15">
      <c r="M18" s="14"/>
      <c r="N18" s="15"/>
    </row>
    <row r="19" spans="2:25" ht="23.25" customHeight="1" x14ac:dyDescent="0.15">
      <c r="B19" s="25"/>
      <c r="C19" s="25"/>
      <c r="D19" s="25" t="s">
        <v>43</v>
      </c>
      <c r="E19" s="25"/>
      <c r="F19" s="25" t="s">
        <v>44</v>
      </c>
      <c r="G19" s="25"/>
      <c r="H19" s="25" t="s">
        <v>45</v>
      </c>
      <c r="I19" s="25" t="s">
        <v>77</v>
      </c>
      <c r="J19" s="25"/>
      <c r="K19" s="25"/>
      <c r="L19" s="25"/>
      <c r="M19" s="26"/>
      <c r="N19" s="25"/>
      <c r="O19" s="25"/>
      <c r="P19" s="25" t="s">
        <v>43</v>
      </c>
      <c r="Q19" s="25"/>
      <c r="R19" s="25" t="s">
        <v>44</v>
      </c>
      <c r="S19" s="25"/>
      <c r="T19" s="25" t="s">
        <v>45</v>
      </c>
      <c r="U19" s="25" t="s">
        <v>77</v>
      </c>
      <c r="V19" s="25"/>
      <c r="W19" s="25"/>
      <c r="X19" s="25"/>
      <c r="Y19" s="25"/>
    </row>
    <row r="20" spans="2:25" ht="25.5" customHeight="1" thickBot="1" x14ac:dyDescent="0.2">
      <c r="C20" s="1">
        <v>9</v>
      </c>
      <c r="D20" s="1">
        <v>8</v>
      </c>
      <c r="E20" s="1">
        <v>7</v>
      </c>
      <c r="F20" s="1">
        <v>6</v>
      </c>
      <c r="G20" s="1">
        <v>5</v>
      </c>
      <c r="H20" s="1">
        <v>4</v>
      </c>
      <c r="I20" s="1">
        <v>3</v>
      </c>
      <c r="J20" s="1">
        <v>2</v>
      </c>
      <c r="K20" s="1">
        <v>1</v>
      </c>
      <c r="M20" s="14"/>
      <c r="N20" s="15"/>
      <c r="O20" s="1">
        <v>9</v>
      </c>
      <c r="P20" s="1">
        <v>8</v>
      </c>
      <c r="Q20" s="1">
        <v>7</v>
      </c>
      <c r="R20" s="1">
        <v>6</v>
      </c>
      <c r="S20" s="1">
        <v>5</v>
      </c>
      <c r="T20" s="1">
        <v>4</v>
      </c>
      <c r="U20" s="1">
        <v>3</v>
      </c>
      <c r="V20" s="1">
        <v>2</v>
      </c>
      <c r="W20" s="1">
        <v>1</v>
      </c>
    </row>
    <row r="21" spans="2:25" ht="25.5" customHeight="1" x14ac:dyDescent="0.15">
      <c r="B21" s="13" t="s">
        <v>60</v>
      </c>
      <c r="C21" s="4"/>
      <c r="D21" s="5"/>
      <c r="E21" s="5"/>
      <c r="F21" s="5"/>
      <c r="G21" s="5"/>
      <c r="H21" s="5"/>
      <c r="I21" s="5"/>
      <c r="J21" s="5"/>
      <c r="K21" s="6"/>
      <c r="L21" t="s">
        <v>53</v>
      </c>
      <c r="M21" s="16" t="s">
        <v>57</v>
      </c>
      <c r="N21" s="17" t="s">
        <v>60</v>
      </c>
      <c r="O21" s="4"/>
      <c r="P21" s="5"/>
      <c r="Q21" s="5"/>
      <c r="R21" s="5"/>
      <c r="S21" s="5"/>
      <c r="T21" s="5"/>
      <c r="U21" s="5"/>
      <c r="V21" s="5"/>
      <c r="W21" s="6"/>
      <c r="X21" t="s">
        <v>53</v>
      </c>
      <c r="Y21" s="1" t="s">
        <v>57</v>
      </c>
    </row>
    <row r="22" spans="2:25" ht="25.5" customHeight="1" x14ac:dyDescent="0.15">
      <c r="B22" s="1" t="s">
        <v>59</v>
      </c>
      <c r="C22" s="7"/>
      <c r="D22" s="2"/>
      <c r="E22" s="2"/>
      <c r="F22" s="2"/>
      <c r="G22" s="2"/>
      <c r="H22" s="2"/>
      <c r="I22" s="2"/>
      <c r="J22" s="2"/>
      <c r="K22" s="8"/>
      <c r="L22" t="s">
        <v>50</v>
      </c>
      <c r="M22" s="18" t="s">
        <v>58</v>
      </c>
      <c r="N22" s="19" t="s">
        <v>59</v>
      </c>
      <c r="O22" s="7"/>
      <c r="P22" s="2"/>
      <c r="Q22" s="2"/>
      <c r="R22" s="2"/>
      <c r="S22" s="2"/>
      <c r="T22" s="2"/>
      <c r="U22" s="2"/>
      <c r="V22" s="2"/>
      <c r="W22" s="8"/>
      <c r="X22" t="s">
        <v>50</v>
      </c>
      <c r="Y22" s="13" t="s">
        <v>58</v>
      </c>
    </row>
    <row r="23" spans="2:25" ht="25.5" customHeight="1" x14ac:dyDescent="0.15">
      <c r="B23" s="1"/>
      <c r="C23" s="7"/>
      <c r="D23" s="2"/>
      <c r="E23" s="2"/>
      <c r="F23" s="2"/>
      <c r="G23" s="2"/>
      <c r="H23" s="2"/>
      <c r="I23" s="2"/>
      <c r="J23" s="2"/>
      <c r="K23" s="8"/>
      <c r="L23" t="s">
        <v>49</v>
      </c>
      <c r="M23" s="14"/>
      <c r="N23" s="19"/>
      <c r="O23" s="7"/>
      <c r="P23" s="2"/>
      <c r="Q23" s="2"/>
      <c r="R23" s="2"/>
      <c r="S23" s="2"/>
      <c r="T23" s="2"/>
      <c r="U23" s="2"/>
      <c r="V23" s="2"/>
      <c r="W23" s="8"/>
      <c r="X23" t="s">
        <v>49</v>
      </c>
    </row>
    <row r="24" spans="2:25" ht="25.5" customHeight="1" x14ac:dyDescent="0.15">
      <c r="C24" s="7"/>
      <c r="D24" s="2"/>
      <c r="E24" s="2"/>
      <c r="F24" s="2"/>
      <c r="G24" s="2"/>
      <c r="H24" s="2"/>
      <c r="I24" s="2"/>
      <c r="J24" s="2"/>
      <c r="K24" s="8"/>
      <c r="L24" t="s">
        <v>48</v>
      </c>
      <c r="M24" s="14"/>
      <c r="N24" s="15"/>
      <c r="O24" s="7"/>
      <c r="P24" s="2"/>
      <c r="Q24" s="2"/>
      <c r="R24" s="2"/>
      <c r="S24" s="2"/>
      <c r="T24" s="2"/>
      <c r="U24" s="2"/>
      <c r="V24" s="2"/>
      <c r="W24" s="8"/>
      <c r="X24" t="s">
        <v>48</v>
      </c>
    </row>
    <row r="25" spans="2:25" ht="25.5" customHeight="1" x14ac:dyDescent="0.15">
      <c r="B25" s="12" t="s">
        <v>61</v>
      </c>
      <c r="C25" s="7"/>
      <c r="D25" s="2"/>
      <c r="E25" s="2"/>
      <c r="F25" s="2"/>
      <c r="G25" s="2"/>
      <c r="H25" s="2"/>
      <c r="I25" s="2"/>
      <c r="J25" s="2"/>
      <c r="K25" s="8"/>
      <c r="L25" t="s">
        <v>47</v>
      </c>
      <c r="M25" s="20" t="s">
        <v>61</v>
      </c>
      <c r="N25" s="21" t="s">
        <v>61</v>
      </c>
      <c r="O25" s="7"/>
      <c r="P25" s="2"/>
      <c r="Q25" s="2"/>
      <c r="R25" s="2"/>
      <c r="S25" s="2"/>
      <c r="T25" s="2"/>
      <c r="U25" s="2"/>
      <c r="V25" s="2"/>
      <c r="W25" s="8"/>
      <c r="X25" t="s">
        <v>47</v>
      </c>
      <c r="Y25" s="12" t="s">
        <v>61</v>
      </c>
    </row>
    <row r="26" spans="2:25" ht="25.5" customHeight="1" x14ac:dyDescent="0.15">
      <c r="C26" s="7"/>
      <c r="D26" s="2"/>
      <c r="E26" s="2"/>
      <c r="F26" s="2"/>
      <c r="G26" s="2"/>
      <c r="H26" s="2"/>
      <c r="I26" s="2"/>
      <c r="J26" s="2"/>
      <c r="K26" s="8"/>
      <c r="L26" t="s">
        <v>46</v>
      </c>
      <c r="M26" s="14"/>
      <c r="N26" s="15"/>
      <c r="O26" s="7"/>
      <c r="P26" s="2"/>
      <c r="Q26" s="2"/>
      <c r="R26" s="2"/>
      <c r="S26" s="2"/>
      <c r="T26" s="2"/>
      <c r="U26" s="2"/>
      <c r="V26" s="2"/>
      <c r="W26" s="8"/>
      <c r="X26" t="s">
        <v>46</v>
      </c>
    </row>
    <row r="27" spans="2:25" ht="25.5" customHeight="1" x14ac:dyDescent="0.15">
      <c r="C27" s="7"/>
      <c r="D27" s="2"/>
      <c r="E27" s="2"/>
      <c r="F27" s="2"/>
      <c r="G27" s="2"/>
      <c r="H27" s="2"/>
      <c r="I27" s="2"/>
      <c r="J27" s="2"/>
      <c r="K27" s="8"/>
      <c r="L27" t="s">
        <v>54</v>
      </c>
      <c r="M27" s="14"/>
      <c r="N27" s="15"/>
      <c r="O27" s="7"/>
      <c r="P27" s="2"/>
      <c r="Q27" s="2"/>
      <c r="R27" s="2"/>
      <c r="S27" s="2"/>
      <c r="T27" s="2"/>
      <c r="U27" s="2"/>
      <c r="V27" s="2"/>
      <c r="W27" s="8"/>
      <c r="X27" t="s">
        <v>54</v>
      </c>
    </row>
    <row r="28" spans="2:25" ht="25.5" customHeight="1" x14ac:dyDescent="0.15">
      <c r="C28" s="7"/>
      <c r="D28" s="2"/>
      <c r="E28" s="2"/>
      <c r="F28" s="2"/>
      <c r="G28" s="2"/>
      <c r="H28" s="2"/>
      <c r="I28" s="2"/>
      <c r="J28" s="2"/>
      <c r="K28" s="8"/>
      <c r="L28" t="s">
        <v>55</v>
      </c>
      <c r="M28" s="14"/>
      <c r="N28" s="15"/>
      <c r="O28" s="7"/>
      <c r="P28" s="2"/>
      <c r="Q28" s="2"/>
      <c r="R28" s="2"/>
      <c r="S28" s="2"/>
      <c r="T28" s="2"/>
      <c r="U28" s="2"/>
      <c r="V28" s="2"/>
      <c r="W28" s="8"/>
      <c r="X28" t="s">
        <v>55</v>
      </c>
    </row>
    <row r="29" spans="2:25" ht="25.5" customHeight="1" thickBot="1" x14ac:dyDescent="0.2">
      <c r="C29" s="9"/>
      <c r="D29" s="10"/>
      <c r="E29" s="10"/>
      <c r="F29" s="10"/>
      <c r="G29" s="10"/>
      <c r="H29" s="10"/>
      <c r="I29" s="10"/>
      <c r="J29" s="10"/>
      <c r="K29" s="11"/>
      <c r="L29" t="s">
        <v>56</v>
      </c>
      <c r="M29" s="14"/>
      <c r="N29" s="15"/>
      <c r="O29" s="9"/>
      <c r="P29" s="10"/>
      <c r="Q29" s="10"/>
      <c r="R29" s="10"/>
      <c r="S29" s="10"/>
      <c r="T29" s="10"/>
      <c r="U29" s="10"/>
      <c r="V29" s="10"/>
      <c r="W29" s="11"/>
      <c r="X29" t="s">
        <v>56</v>
      </c>
    </row>
    <row r="30" spans="2:25" ht="25.5" customHeight="1" x14ac:dyDescent="0.15">
      <c r="M30" s="14"/>
      <c r="N30" s="15"/>
    </row>
    <row r="31" spans="2:25" ht="25.5" customHeight="1" x14ac:dyDescent="0.15">
      <c r="M31" s="14"/>
      <c r="N31" s="15"/>
    </row>
    <row r="32" spans="2:25" ht="25.5" customHeight="1" x14ac:dyDescent="0.15">
      <c r="M32" s="14"/>
      <c r="N32" s="15"/>
    </row>
  </sheetData>
  <phoneticPr fontId="1"/>
  <pageMargins left="3.937007874015748E-2" right="3.937007874015748E-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LW90"/>
  <sheetViews>
    <sheetView zoomScale="80" zoomScaleNormal="80" workbookViewId="0">
      <pane xSplit="7" ySplit="2" topLeftCell="KW3" activePane="bottomRight" state="frozen"/>
      <selection pane="topRight" activeCell="H1" sqref="H1"/>
      <selection pane="bottomLeft" activeCell="A3" sqref="A3"/>
      <selection pane="bottomRight" activeCell="JK13" sqref="JK13:JK14"/>
    </sheetView>
  </sheetViews>
  <sheetFormatPr defaultRowHeight="10.5" outlineLevelCol="2" x14ac:dyDescent="0.15"/>
  <cols>
    <col min="1" max="1" width="1.625" style="33" customWidth="1"/>
    <col min="2" max="2" width="5.875" style="32" customWidth="1"/>
    <col min="3" max="3" width="13" style="32" customWidth="1"/>
    <col min="4" max="6" width="6.625" style="32" customWidth="1"/>
    <col min="7" max="7" width="6.375" style="32" customWidth="1"/>
    <col min="8" max="9" width="5.375" style="32" hidden="1" customWidth="1" outlineLevel="1"/>
    <col min="10" max="28" width="5.375" style="32" hidden="1" customWidth="1" outlineLevel="2"/>
    <col min="29" max="29" width="5.375" style="32" hidden="1" customWidth="1" outlineLevel="2" collapsed="1"/>
    <col min="30" max="33" width="5.375" style="32" hidden="1" customWidth="1" outlineLevel="2"/>
    <col min="34" max="34" width="5.375" style="32" hidden="1" customWidth="1" outlineLevel="2" collapsed="1"/>
    <col min="35" max="38" width="5.375" style="32" hidden="1" customWidth="1" outlineLevel="2"/>
    <col min="39" max="39" width="5.375" style="32" hidden="1" customWidth="1" outlineLevel="2" collapsed="1"/>
    <col min="40" max="48" width="5.375" style="32" hidden="1" customWidth="1" outlineLevel="2"/>
    <col min="49" max="49" width="5.75" style="32" hidden="1" customWidth="1" outlineLevel="2" collapsed="1"/>
    <col min="50" max="53" width="5.75" style="32" hidden="1" customWidth="1" outlineLevel="2"/>
    <col min="54" max="54" width="5.75" style="32" hidden="1" customWidth="1" outlineLevel="2" collapsed="1"/>
    <col min="55" max="59" width="5.75" style="32" hidden="1" customWidth="1" outlineLevel="2"/>
    <col min="60" max="60" width="5.25" style="32" hidden="1" customWidth="1" outlineLevel="2" collapsed="1"/>
    <col min="61" max="70" width="5.25" style="32" hidden="1" customWidth="1" outlineLevel="2"/>
    <col min="71" max="80" width="5.25" style="32" hidden="1" customWidth="1" outlineLevel="1"/>
    <col min="81" max="81" width="5.25" style="32" hidden="1" customWidth="1" outlineLevel="1" collapsed="1"/>
    <col min="82" max="85" width="5.25" style="32" hidden="1" customWidth="1" outlineLevel="1"/>
    <col min="86" max="86" width="5.25" style="32" hidden="1" customWidth="1" outlineLevel="1" collapsed="1"/>
    <col min="87" max="90" width="5.25" style="32" hidden="1" customWidth="1" outlineLevel="1"/>
    <col min="91" max="91" width="5.25" style="32" hidden="1" customWidth="1" outlineLevel="1" collapsed="1"/>
    <col min="92" max="95" width="5.25" style="32" hidden="1" customWidth="1" outlineLevel="1"/>
    <col min="96" max="96" width="5.25" style="32" hidden="1" customWidth="1" outlineLevel="1" collapsed="1"/>
    <col min="97" max="105" width="5.25" style="32" hidden="1" customWidth="1" outlineLevel="1"/>
    <col min="106" max="106" width="5.25" style="32" hidden="1" customWidth="1" outlineLevel="1" collapsed="1"/>
    <col min="107" max="110" width="5.25" style="32" hidden="1" customWidth="1" outlineLevel="1"/>
    <col min="111" max="111" width="5.25" style="32" hidden="1" customWidth="1" outlineLevel="1" collapsed="1"/>
    <col min="112" max="115" width="5.25" style="32" hidden="1" customWidth="1" outlineLevel="1"/>
    <col min="116" max="116" width="5.25" style="32" hidden="1" customWidth="1" outlineLevel="1" collapsed="1"/>
    <col min="117" max="120" width="5.25" style="32" hidden="1" customWidth="1" outlineLevel="1"/>
    <col min="121" max="121" width="5.25" style="32" hidden="1" customWidth="1" outlineLevel="1" collapsed="1"/>
    <col min="122" max="125" width="5.25" style="32" hidden="1" customWidth="1" outlineLevel="1"/>
    <col min="126" max="126" width="5.25" style="32" hidden="1" customWidth="1" outlineLevel="1" collapsed="1"/>
    <col min="127" max="127" width="6.25" style="32" hidden="1" customWidth="1" outlineLevel="1"/>
    <col min="128" max="130" width="5.25" style="32" hidden="1" customWidth="1" outlineLevel="1"/>
    <col min="131" max="131" width="4.75" style="32" hidden="1" customWidth="1" outlineLevel="1" collapsed="1"/>
    <col min="132" max="135" width="5.25" style="32" hidden="1" customWidth="1" outlineLevel="1"/>
    <col min="136" max="136" width="5.25" style="32" hidden="1" customWidth="1" outlineLevel="1" collapsed="1"/>
    <col min="137" max="145" width="5.25" style="32" hidden="1" customWidth="1" outlineLevel="1"/>
    <col min="146" max="146" width="5.25" style="32" hidden="1" customWidth="1" outlineLevel="1" collapsed="1"/>
    <col min="147" max="150" width="5.25" style="32" hidden="1" customWidth="1" outlineLevel="1"/>
    <col min="151" max="151" width="5.25" style="32" hidden="1" customWidth="1" outlineLevel="1" collapsed="1"/>
    <col min="152" max="155" width="5.25" style="32" hidden="1" customWidth="1" outlineLevel="1"/>
    <col min="156" max="156" width="5.25" style="32" hidden="1" customWidth="1" outlineLevel="1" collapsed="1"/>
    <col min="157" max="160" width="5.25" style="32" hidden="1" customWidth="1" outlineLevel="1"/>
    <col min="161" max="161" width="5.25" style="32" hidden="1" customWidth="1" outlineLevel="1" collapsed="1"/>
    <col min="162" max="165" width="5.25" style="32" hidden="1" customWidth="1" outlineLevel="1"/>
    <col min="166" max="166" width="5.25" style="32" hidden="1" customWidth="1" outlineLevel="1" collapsed="1"/>
    <col min="167" max="170" width="5.25" style="32" hidden="1" customWidth="1" outlineLevel="1"/>
    <col min="171" max="171" width="5.25" style="32" hidden="1" customWidth="1" outlineLevel="1" collapsed="1"/>
    <col min="172" max="175" width="5.25" style="32" hidden="1" customWidth="1" outlineLevel="1"/>
    <col min="176" max="176" width="5.25" style="32" hidden="1" customWidth="1" outlineLevel="1" collapsed="1"/>
    <col min="177" max="180" width="5.25" style="32" hidden="1" customWidth="1" outlineLevel="1"/>
    <col min="181" max="181" width="5.25" style="32" hidden="1" customWidth="1" outlineLevel="1" collapsed="1"/>
    <col min="182" max="190" width="5.25" style="32" hidden="1" customWidth="1" outlineLevel="1"/>
    <col min="191" max="191" width="5.25" style="32" hidden="1" customWidth="1" outlineLevel="1" collapsed="1"/>
    <col min="192" max="195" width="5.25" style="32" hidden="1" customWidth="1" outlineLevel="1"/>
    <col min="196" max="196" width="5.25" style="32" hidden="1" customWidth="1" outlineLevel="1" collapsed="1"/>
    <col min="197" max="200" width="5.25" style="32" hidden="1" customWidth="1" outlineLevel="1"/>
    <col min="201" max="201" width="5.25" style="32" hidden="1" customWidth="1" outlineLevel="1" collapsed="1"/>
    <col min="202" max="205" width="5.25" style="32" hidden="1" customWidth="1" outlineLevel="1"/>
    <col min="206" max="206" width="5.25" style="32" hidden="1" customWidth="1" outlineLevel="1" collapsed="1"/>
    <col min="207" max="210" width="5.25" style="32" hidden="1" customWidth="1" outlineLevel="1"/>
    <col min="211" max="211" width="5.25" style="32" hidden="1" customWidth="1" outlineLevel="1" collapsed="1"/>
    <col min="212" max="215" width="5.25" style="32" hidden="1" customWidth="1" outlineLevel="1"/>
    <col min="216" max="216" width="5.25" style="32" hidden="1" customWidth="1" outlineLevel="1" collapsed="1"/>
    <col min="217" max="225" width="5.25" style="32" hidden="1" customWidth="1" outlineLevel="1"/>
    <col min="226" max="226" width="5.25" style="32" hidden="1" customWidth="1" outlineLevel="1" collapsed="1"/>
    <col min="227" max="230" width="5.25" style="32" hidden="1" customWidth="1" outlineLevel="1"/>
    <col min="231" max="231" width="5.25" style="32" hidden="1" customWidth="1" outlineLevel="1" collapsed="1"/>
    <col min="232" max="240" width="5.25" style="32" hidden="1" customWidth="1" outlineLevel="1"/>
    <col min="241" max="241" width="5.25" style="32" hidden="1" customWidth="1" outlineLevel="1" collapsed="1"/>
    <col min="242" max="245" width="5.25" style="32" hidden="1" customWidth="1" outlineLevel="1"/>
    <col min="246" max="246" width="5.25" style="32" hidden="1" customWidth="1" outlineLevel="1" collapsed="1"/>
    <col min="247" max="250" width="5.25" style="32" hidden="1" customWidth="1" outlineLevel="1"/>
    <col min="251" max="251" width="5.25" style="32" hidden="1" customWidth="1" outlineLevel="1" collapsed="1"/>
    <col min="252" max="255" width="5.25" style="32" hidden="1" customWidth="1" outlineLevel="1"/>
    <col min="256" max="256" width="5.25" style="32" hidden="1" customWidth="1" outlineLevel="1" collapsed="1"/>
    <col min="257" max="260" width="5.25" style="32" hidden="1" customWidth="1" outlineLevel="1"/>
    <col min="261" max="261" width="5.25" style="32" hidden="1" customWidth="1" outlineLevel="1" collapsed="1"/>
    <col min="262" max="265" width="5.25" style="32" hidden="1" customWidth="1" outlineLevel="1"/>
    <col min="266" max="266" width="5.25" style="32" customWidth="1" collapsed="1"/>
    <col min="267" max="325" width="5.25" style="32" customWidth="1"/>
    <col min="326" max="326" width="5.875" style="32" customWidth="1"/>
    <col min="327" max="327" width="12.875" style="32" customWidth="1"/>
    <col min="328" max="335" width="6.125" style="32" customWidth="1"/>
    <col min="336" max="16384" width="9" style="32"/>
  </cols>
  <sheetData>
    <row r="1" spans="1:335" ht="19.5" customHeight="1" thickBot="1" x14ac:dyDescent="0.25">
      <c r="A1" s="43"/>
      <c r="B1" s="99"/>
      <c r="C1" s="43"/>
      <c r="D1" s="1474" t="s">
        <v>363</v>
      </c>
      <c r="E1" s="1475"/>
      <c r="F1" s="1475"/>
      <c r="G1" s="1476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LN1" s="99"/>
      <c r="LO1" s="43"/>
      <c r="LP1" s="1474" t="s">
        <v>364</v>
      </c>
      <c r="LQ1" s="1475"/>
      <c r="LR1" s="1475"/>
      <c r="LS1" s="1476"/>
      <c r="LT1" s="1474" t="s">
        <v>384</v>
      </c>
      <c r="LU1" s="1475"/>
      <c r="LV1" s="1475"/>
      <c r="LW1" s="1476"/>
    </row>
    <row r="2" spans="1:335" ht="19.5" customHeight="1" x14ac:dyDescent="0.2">
      <c r="A2" s="34"/>
      <c r="B2" s="234" t="s">
        <v>235</v>
      </c>
      <c r="C2" s="235" t="s">
        <v>236</v>
      </c>
      <c r="D2" s="236" t="s">
        <v>1242</v>
      </c>
      <c r="E2" s="237" t="s">
        <v>373</v>
      </c>
      <c r="F2" s="237" t="s">
        <v>309</v>
      </c>
      <c r="G2" s="238" t="s">
        <v>308</v>
      </c>
      <c r="H2" s="1443">
        <v>43261</v>
      </c>
      <c r="I2" s="1444"/>
      <c r="J2" s="1444"/>
      <c r="K2" s="1444"/>
      <c r="L2" s="1444"/>
      <c r="M2" s="1445"/>
      <c r="N2" s="1444">
        <v>43275</v>
      </c>
      <c r="O2" s="1444"/>
      <c r="P2" s="1444"/>
      <c r="Q2" s="1444"/>
      <c r="R2" s="1445"/>
      <c r="S2" s="1443">
        <v>43289</v>
      </c>
      <c r="T2" s="1444"/>
      <c r="U2" s="1444"/>
      <c r="V2" s="1444"/>
      <c r="W2" s="1445"/>
      <c r="X2" s="1444">
        <v>43303</v>
      </c>
      <c r="Y2" s="1444"/>
      <c r="Z2" s="1444"/>
      <c r="AA2" s="1444"/>
      <c r="AB2" s="1445"/>
      <c r="AC2" s="1443">
        <v>43324</v>
      </c>
      <c r="AD2" s="1444"/>
      <c r="AE2" s="1444"/>
      <c r="AF2" s="1444"/>
      <c r="AG2" s="1445"/>
      <c r="AH2" s="1443">
        <v>43338</v>
      </c>
      <c r="AI2" s="1444"/>
      <c r="AJ2" s="1444"/>
      <c r="AK2" s="1444"/>
      <c r="AL2" s="1445"/>
      <c r="AM2" s="1443">
        <v>43352</v>
      </c>
      <c r="AN2" s="1444"/>
      <c r="AO2" s="1444"/>
      <c r="AP2" s="1444"/>
      <c r="AQ2" s="1445"/>
      <c r="AR2" s="1443">
        <v>43366</v>
      </c>
      <c r="AS2" s="1444"/>
      <c r="AT2" s="1444"/>
      <c r="AU2" s="1444"/>
      <c r="AV2" s="1445"/>
      <c r="AW2" s="1443">
        <v>43387</v>
      </c>
      <c r="AX2" s="1444"/>
      <c r="AY2" s="1444"/>
      <c r="AZ2" s="1444"/>
      <c r="BA2" s="1445"/>
      <c r="BB2" s="1443">
        <v>43401</v>
      </c>
      <c r="BC2" s="1444"/>
      <c r="BD2" s="1444"/>
      <c r="BE2" s="1444"/>
      <c r="BF2" s="1444"/>
      <c r="BG2" s="1445"/>
      <c r="BH2" s="1443">
        <v>43415</v>
      </c>
      <c r="BI2" s="1444"/>
      <c r="BJ2" s="1444"/>
      <c r="BK2" s="1444"/>
      <c r="BL2" s="1444"/>
      <c r="BM2" s="1443">
        <v>43429</v>
      </c>
      <c r="BN2" s="1444"/>
      <c r="BO2" s="1444"/>
      <c r="BP2" s="1444"/>
      <c r="BQ2" s="1444"/>
      <c r="BR2" s="1445"/>
      <c r="BS2" s="1477">
        <v>43443</v>
      </c>
      <c r="BT2" s="1478"/>
      <c r="BU2" s="1478"/>
      <c r="BV2" s="1478"/>
      <c r="BW2" s="1479"/>
      <c r="BX2" s="1477">
        <v>43457</v>
      </c>
      <c r="BY2" s="1478"/>
      <c r="BZ2" s="1478"/>
      <c r="CA2" s="1478"/>
      <c r="CB2" s="1478"/>
      <c r="CC2" s="1480">
        <v>43478</v>
      </c>
      <c r="CD2" s="1478"/>
      <c r="CE2" s="1478"/>
      <c r="CF2" s="1478"/>
      <c r="CG2" s="1478"/>
      <c r="CH2" s="1477">
        <v>43492</v>
      </c>
      <c r="CI2" s="1478"/>
      <c r="CJ2" s="1478"/>
      <c r="CK2" s="1478"/>
      <c r="CL2" s="1479"/>
      <c r="CM2" s="1446">
        <v>43506</v>
      </c>
      <c r="CN2" s="1447"/>
      <c r="CO2" s="1447"/>
      <c r="CP2" s="1447"/>
      <c r="CQ2" s="1448"/>
      <c r="CR2" s="1446">
        <v>43520</v>
      </c>
      <c r="CS2" s="1447"/>
      <c r="CT2" s="1447"/>
      <c r="CU2" s="1447"/>
      <c r="CV2" s="1473"/>
      <c r="CW2" s="1477">
        <v>43534</v>
      </c>
      <c r="CX2" s="1478"/>
      <c r="CY2" s="1478"/>
      <c r="CZ2" s="1478"/>
      <c r="DA2" s="1479"/>
      <c r="DB2" s="1481">
        <v>43548</v>
      </c>
      <c r="DC2" s="1447"/>
      <c r="DD2" s="1447"/>
      <c r="DE2" s="1447"/>
      <c r="DF2" s="1473"/>
      <c r="DG2" s="1477">
        <v>43562</v>
      </c>
      <c r="DH2" s="1478"/>
      <c r="DI2" s="1478"/>
      <c r="DJ2" s="1478"/>
      <c r="DK2" s="1479"/>
      <c r="DL2" s="1446">
        <v>43583</v>
      </c>
      <c r="DM2" s="1447"/>
      <c r="DN2" s="1447"/>
      <c r="DO2" s="1447"/>
      <c r="DP2" s="1448"/>
      <c r="DQ2" s="1446">
        <v>43597</v>
      </c>
      <c r="DR2" s="1447"/>
      <c r="DS2" s="1447"/>
      <c r="DT2" s="1447"/>
      <c r="DU2" s="1448"/>
      <c r="DV2" s="1446">
        <v>43611</v>
      </c>
      <c r="DW2" s="1447"/>
      <c r="DX2" s="1447"/>
      <c r="DY2" s="1447"/>
      <c r="DZ2" s="1448"/>
      <c r="EA2" s="1446">
        <v>43625</v>
      </c>
      <c r="EB2" s="1447"/>
      <c r="EC2" s="1447"/>
      <c r="ED2" s="1447"/>
      <c r="EE2" s="1448"/>
      <c r="EF2" s="1446">
        <v>43639</v>
      </c>
      <c r="EG2" s="1447"/>
      <c r="EH2" s="1447"/>
      <c r="EI2" s="1447"/>
      <c r="EJ2" s="1448"/>
      <c r="EK2" s="1446">
        <v>43660</v>
      </c>
      <c r="EL2" s="1447"/>
      <c r="EM2" s="1447"/>
      <c r="EN2" s="1447"/>
      <c r="EO2" s="1448"/>
      <c r="EP2" s="1446">
        <v>43674</v>
      </c>
      <c r="EQ2" s="1447"/>
      <c r="ER2" s="1447"/>
      <c r="ES2" s="1447"/>
      <c r="ET2" s="1448"/>
      <c r="EU2" s="1446">
        <v>43688</v>
      </c>
      <c r="EV2" s="1447"/>
      <c r="EW2" s="1447"/>
      <c r="EX2" s="1447"/>
      <c r="EY2" s="1448"/>
      <c r="EZ2" s="1446">
        <v>43702</v>
      </c>
      <c r="FA2" s="1447"/>
      <c r="FB2" s="1447"/>
      <c r="FC2" s="1447"/>
      <c r="FD2" s="1448"/>
      <c r="FE2" s="1481">
        <v>43716</v>
      </c>
      <c r="FF2" s="1447"/>
      <c r="FG2" s="1447"/>
      <c r="FH2" s="1447"/>
      <c r="FI2" s="1448"/>
      <c r="FJ2" s="1481">
        <v>43730</v>
      </c>
      <c r="FK2" s="1447"/>
      <c r="FL2" s="1447"/>
      <c r="FM2" s="1447"/>
      <c r="FN2" s="1448"/>
      <c r="FO2" s="1446">
        <v>43751</v>
      </c>
      <c r="FP2" s="1447"/>
      <c r="FQ2" s="1447"/>
      <c r="FR2" s="1447"/>
      <c r="FS2" s="1448"/>
      <c r="FT2" s="1446">
        <v>43765</v>
      </c>
      <c r="FU2" s="1447"/>
      <c r="FV2" s="1447"/>
      <c r="FW2" s="1447"/>
      <c r="FX2" s="1448"/>
      <c r="FY2" s="1446">
        <v>43779</v>
      </c>
      <c r="FZ2" s="1447"/>
      <c r="GA2" s="1447"/>
      <c r="GB2" s="1447"/>
      <c r="GC2" s="1448"/>
      <c r="GD2" s="1446">
        <v>43793</v>
      </c>
      <c r="GE2" s="1447"/>
      <c r="GF2" s="1447"/>
      <c r="GG2" s="1447"/>
      <c r="GH2" s="1448"/>
      <c r="GI2" s="1446">
        <v>43807</v>
      </c>
      <c r="GJ2" s="1447"/>
      <c r="GK2" s="1447"/>
      <c r="GL2" s="1447"/>
      <c r="GM2" s="1448"/>
      <c r="GN2" s="1446">
        <v>43821</v>
      </c>
      <c r="GO2" s="1447"/>
      <c r="GP2" s="1447"/>
      <c r="GQ2" s="1447"/>
      <c r="GR2" s="1448"/>
      <c r="GS2" s="1446">
        <v>43842</v>
      </c>
      <c r="GT2" s="1447"/>
      <c r="GU2" s="1447"/>
      <c r="GV2" s="1447"/>
      <c r="GW2" s="1448"/>
      <c r="GX2" s="1446">
        <v>43856</v>
      </c>
      <c r="GY2" s="1447"/>
      <c r="GZ2" s="1447"/>
      <c r="HA2" s="1447"/>
      <c r="HB2" s="1448"/>
      <c r="HC2" s="1446">
        <v>43870</v>
      </c>
      <c r="HD2" s="1447"/>
      <c r="HE2" s="1447"/>
      <c r="HF2" s="1447"/>
      <c r="HG2" s="1448"/>
      <c r="HH2" s="1446">
        <v>43884</v>
      </c>
      <c r="HI2" s="1447"/>
      <c r="HJ2" s="1447"/>
      <c r="HK2" s="1447"/>
      <c r="HL2" s="1448"/>
      <c r="HM2" s="1446">
        <v>43996</v>
      </c>
      <c r="HN2" s="1447"/>
      <c r="HO2" s="1447"/>
      <c r="HP2" s="1447"/>
      <c r="HQ2" s="1473"/>
      <c r="HR2" s="1446">
        <v>44010</v>
      </c>
      <c r="HS2" s="1447"/>
      <c r="HT2" s="1447"/>
      <c r="HU2" s="1447"/>
      <c r="HV2" s="1448"/>
      <c r="HW2" s="1446">
        <v>44024</v>
      </c>
      <c r="HX2" s="1447"/>
      <c r="HY2" s="1447"/>
      <c r="HZ2" s="1447"/>
      <c r="IA2" s="1473"/>
      <c r="IB2" s="1446">
        <v>44038</v>
      </c>
      <c r="IC2" s="1447"/>
      <c r="ID2" s="1447"/>
      <c r="IE2" s="1447"/>
      <c r="IF2" s="1448"/>
      <c r="IG2" s="1446">
        <v>44052</v>
      </c>
      <c r="IH2" s="1447"/>
      <c r="II2" s="1447"/>
      <c r="IJ2" s="1447"/>
      <c r="IK2" s="1448"/>
      <c r="IL2" s="1446">
        <v>44066</v>
      </c>
      <c r="IM2" s="1447"/>
      <c r="IN2" s="1447"/>
      <c r="IO2" s="1447"/>
      <c r="IP2" s="1448"/>
      <c r="IQ2" s="1446">
        <v>44087</v>
      </c>
      <c r="IR2" s="1447"/>
      <c r="IS2" s="1447"/>
      <c r="IT2" s="1447"/>
      <c r="IU2" s="1448"/>
      <c r="IV2" s="1446">
        <v>44101</v>
      </c>
      <c r="IW2" s="1447"/>
      <c r="IX2" s="1447"/>
      <c r="IY2" s="1447"/>
      <c r="IZ2" s="1448"/>
      <c r="JA2" s="1446">
        <v>44115</v>
      </c>
      <c r="JB2" s="1447"/>
      <c r="JC2" s="1447"/>
      <c r="JD2" s="1447"/>
      <c r="JE2" s="1448"/>
      <c r="JF2" s="1446">
        <v>44129</v>
      </c>
      <c r="JG2" s="1447"/>
      <c r="JH2" s="1447"/>
      <c r="JI2" s="1447"/>
      <c r="JJ2" s="1448"/>
      <c r="JK2" s="1446">
        <v>44143</v>
      </c>
      <c r="JL2" s="1447"/>
      <c r="JM2" s="1447"/>
      <c r="JN2" s="1447"/>
      <c r="JO2" s="1448"/>
      <c r="JP2" s="1446">
        <v>44157</v>
      </c>
      <c r="JQ2" s="1447"/>
      <c r="JR2" s="1447"/>
      <c r="JS2" s="1447"/>
      <c r="JT2" s="1448"/>
      <c r="JU2" s="1446">
        <v>44178</v>
      </c>
      <c r="JV2" s="1447"/>
      <c r="JW2" s="1447"/>
      <c r="JX2" s="1447"/>
      <c r="JY2" s="1448"/>
      <c r="JZ2" s="1446">
        <v>44192</v>
      </c>
      <c r="KA2" s="1447"/>
      <c r="KB2" s="1447"/>
      <c r="KC2" s="1447"/>
      <c r="KD2" s="1448"/>
      <c r="KE2" s="1446">
        <v>44206</v>
      </c>
      <c r="KF2" s="1447"/>
      <c r="KG2" s="1447"/>
      <c r="KH2" s="1447"/>
      <c r="KI2" s="1448"/>
      <c r="KJ2" s="1446">
        <v>44220</v>
      </c>
      <c r="KK2" s="1447"/>
      <c r="KL2" s="1447"/>
      <c r="KM2" s="1447"/>
      <c r="KN2" s="1448"/>
      <c r="KO2" s="1446">
        <v>44241</v>
      </c>
      <c r="KP2" s="1447"/>
      <c r="KQ2" s="1447"/>
      <c r="KR2" s="1447"/>
      <c r="KS2" s="1448"/>
      <c r="KT2" s="1446">
        <v>44255</v>
      </c>
      <c r="KU2" s="1447"/>
      <c r="KV2" s="1447"/>
      <c r="KW2" s="1447"/>
      <c r="KX2" s="1448"/>
      <c r="KY2" s="1446">
        <v>44269</v>
      </c>
      <c r="KZ2" s="1447"/>
      <c r="LA2" s="1447"/>
      <c r="LB2" s="1447"/>
      <c r="LC2" s="1448"/>
      <c r="LD2" s="1446">
        <v>44283</v>
      </c>
      <c r="LE2" s="1447"/>
      <c r="LF2" s="1447"/>
      <c r="LG2" s="1447"/>
      <c r="LH2" s="1448"/>
      <c r="LI2" s="1446">
        <v>44296</v>
      </c>
      <c r="LJ2" s="1447"/>
      <c r="LK2" s="1447"/>
      <c r="LL2" s="1447"/>
      <c r="LM2" s="1448"/>
      <c r="LN2" s="234" t="s">
        <v>235</v>
      </c>
      <c r="LO2" s="235" t="s">
        <v>236</v>
      </c>
      <c r="LP2" s="239" t="s">
        <v>313</v>
      </c>
      <c r="LQ2" s="237" t="s">
        <v>314</v>
      </c>
      <c r="LR2" s="237" t="s">
        <v>309</v>
      </c>
      <c r="LS2" s="238" t="s">
        <v>308</v>
      </c>
      <c r="LT2" s="239" t="s">
        <v>313</v>
      </c>
      <c r="LU2" s="237" t="s">
        <v>314</v>
      </c>
      <c r="LV2" s="237" t="s">
        <v>309</v>
      </c>
      <c r="LW2" s="238" t="s">
        <v>308</v>
      </c>
    </row>
    <row r="3" spans="1:335" ht="17.25" x14ac:dyDescent="0.2">
      <c r="A3" s="34"/>
      <c r="B3" s="1079" t="s">
        <v>1306</v>
      </c>
      <c r="C3" s="145" t="s">
        <v>243</v>
      </c>
      <c r="D3" s="169">
        <f>COUNTIF(H3:XFD3,"*○*")</f>
        <v>127</v>
      </c>
      <c r="E3" s="170">
        <f>COUNTIF(H3:XFD3,"*●*")</f>
        <v>96</v>
      </c>
      <c r="F3" s="170">
        <f>SUM(D3:E3)</f>
        <v>223</v>
      </c>
      <c r="G3" s="232">
        <f>IFERROR(D3/F3,"")</f>
        <v>0.56950672645739908</v>
      </c>
      <c r="H3" s="172"/>
      <c r="I3" s="173"/>
      <c r="J3" s="173"/>
      <c r="K3" s="173"/>
      <c r="L3" s="173"/>
      <c r="M3" s="174"/>
      <c r="N3" s="172"/>
      <c r="O3" s="173"/>
      <c r="P3" s="173"/>
      <c r="Q3" s="173"/>
      <c r="R3" s="174"/>
      <c r="S3" s="172" t="s">
        <v>29</v>
      </c>
      <c r="T3" s="173" t="s">
        <v>29</v>
      </c>
      <c r="U3" s="173" t="s">
        <v>29</v>
      </c>
      <c r="V3" s="173" t="s">
        <v>20</v>
      </c>
      <c r="W3" s="174"/>
      <c r="X3" s="175" t="s">
        <v>29</v>
      </c>
      <c r="Y3" s="173" t="s">
        <v>29</v>
      </c>
      <c r="Z3" s="173" t="s">
        <v>29</v>
      </c>
      <c r="AA3" s="173" t="s">
        <v>20</v>
      </c>
      <c r="AB3" s="333" t="s">
        <v>250</v>
      </c>
      <c r="AC3" s="97" t="s">
        <v>20</v>
      </c>
      <c r="AD3" s="96" t="s">
        <v>29</v>
      </c>
      <c r="AE3" s="96" t="s">
        <v>20</v>
      </c>
      <c r="AF3" s="96" t="s">
        <v>20</v>
      </c>
      <c r="AG3" s="96"/>
      <c r="AH3" s="97" t="s">
        <v>29</v>
      </c>
      <c r="AI3" s="96" t="s">
        <v>20</v>
      </c>
      <c r="AJ3" s="96" t="s">
        <v>20</v>
      </c>
      <c r="AK3" s="96"/>
      <c r="AL3" s="96"/>
      <c r="AM3" s="97" t="s">
        <v>29</v>
      </c>
      <c r="AN3" s="96" t="s">
        <v>20</v>
      </c>
      <c r="AO3" s="96" t="s">
        <v>20</v>
      </c>
      <c r="AP3" s="945" t="s">
        <v>29</v>
      </c>
      <c r="AQ3" s="945"/>
      <c r="AR3" s="1146" t="s">
        <v>29</v>
      </c>
      <c r="AS3" s="945" t="s">
        <v>29</v>
      </c>
      <c r="AT3" s="945" t="s">
        <v>29</v>
      </c>
      <c r="AU3" s="945" t="s">
        <v>29</v>
      </c>
      <c r="AV3" s="947"/>
      <c r="AW3" s="1146" t="s">
        <v>29</v>
      </c>
      <c r="AX3" s="945" t="s">
        <v>20</v>
      </c>
      <c r="AY3" s="945" t="s">
        <v>29</v>
      </c>
      <c r="AZ3" s="945" t="s">
        <v>29</v>
      </c>
      <c r="BA3" s="98"/>
      <c r="BB3" s="258" t="s">
        <v>20</v>
      </c>
      <c r="BC3" s="259" t="s">
        <v>20</v>
      </c>
      <c r="BD3" s="259" t="s">
        <v>29</v>
      </c>
      <c r="BE3" s="259" t="s">
        <v>608</v>
      </c>
      <c r="BF3" s="173"/>
      <c r="BG3" s="174"/>
      <c r="BH3" s="172" t="s">
        <v>29</v>
      </c>
      <c r="BI3" s="194" t="s">
        <v>20</v>
      </c>
      <c r="BJ3" s="194" t="s">
        <v>29</v>
      </c>
      <c r="BK3" s="194" t="s">
        <v>20</v>
      </c>
      <c r="BL3" s="223"/>
      <c r="BM3" s="193" t="s">
        <v>20</v>
      </c>
      <c r="BN3" s="194" t="s">
        <v>20</v>
      </c>
      <c r="BO3" s="194" t="s">
        <v>20</v>
      </c>
      <c r="BP3" s="194" t="s">
        <v>20</v>
      </c>
      <c r="BQ3" s="194"/>
      <c r="BR3" s="221"/>
      <c r="BS3" s="193" t="s">
        <v>29</v>
      </c>
      <c r="BT3" s="194" t="s">
        <v>20</v>
      </c>
      <c r="BU3" s="194" t="s">
        <v>20</v>
      </c>
      <c r="BV3" s="194" t="s">
        <v>335</v>
      </c>
      <c r="BW3" s="221" t="s">
        <v>20</v>
      </c>
      <c r="BX3" s="193" t="s">
        <v>20</v>
      </c>
      <c r="BY3" s="194" t="s">
        <v>29</v>
      </c>
      <c r="BZ3" s="194" t="s">
        <v>20</v>
      </c>
      <c r="CA3" s="194" t="s">
        <v>29</v>
      </c>
      <c r="CB3" s="223"/>
      <c r="CC3" s="425" t="s">
        <v>20</v>
      </c>
      <c r="CD3" s="194" t="s">
        <v>20</v>
      </c>
      <c r="CE3" s="194" t="s">
        <v>20</v>
      </c>
      <c r="CF3" s="194" t="s">
        <v>29</v>
      </c>
      <c r="CG3" s="221"/>
      <c r="CH3" s="193" t="s">
        <v>20</v>
      </c>
      <c r="CI3" s="194" t="s">
        <v>20</v>
      </c>
      <c r="CJ3" s="194" t="s">
        <v>20</v>
      </c>
      <c r="CK3" s="194" t="s">
        <v>328</v>
      </c>
      <c r="CL3" s="174" t="s">
        <v>20</v>
      </c>
      <c r="CM3" s="172" t="s">
        <v>29</v>
      </c>
      <c r="CN3" s="173" t="s">
        <v>20</v>
      </c>
      <c r="CO3" s="173" t="s">
        <v>29</v>
      </c>
      <c r="CP3" s="173" t="s">
        <v>29</v>
      </c>
      <c r="CQ3" s="174"/>
      <c r="CR3" s="175" t="s">
        <v>20</v>
      </c>
      <c r="CS3" s="173" t="s">
        <v>20</v>
      </c>
      <c r="CT3" s="173" t="s">
        <v>20</v>
      </c>
      <c r="CU3" s="173" t="s">
        <v>29</v>
      </c>
      <c r="CV3" s="211"/>
      <c r="CW3" s="172" t="s">
        <v>20</v>
      </c>
      <c r="CX3" s="173" t="s">
        <v>20</v>
      </c>
      <c r="CY3" s="173" t="s">
        <v>29</v>
      </c>
      <c r="CZ3" s="173" t="s">
        <v>20</v>
      </c>
      <c r="DA3" s="174"/>
      <c r="DB3" s="175" t="s">
        <v>20</v>
      </c>
      <c r="DC3" s="173" t="s">
        <v>29</v>
      </c>
      <c r="DD3" s="173" t="s">
        <v>29</v>
      </c>
      <c r="DE3" s="173" t="s">
        <v>20</v>
      </c>
      <c r="DF3" s="211"/>
      <c r="DG3" s="172" t="s">
        <v>29</v>
      </c>
      <c r="DH3" s="173" t="s">
        <v>29</v>
      </c>
      <c r="DI3" s="173" t="s">
        <v>20</v>
      </c>
      <c r="DJ3" s="173" t="s">
        <v>29</v>
      </c>
      <c r="DK3" s="174"/>
      <c r="DL3" s="172"/>
      <c r="DM3" s="173"/>
      <c r="DN3" s="173" t="s">
        <v>5</v>
      </c>
      <c r="DO3" s="173"/>
      <c r="DP3" s="174"/>
      <c r="DQ3" s="334"/>
      <c r="DR3" s="335"/>
      <c r="DS3" s="335" t="s">
        <v>5</v>
      </c>
      <c r="DT3" s="335"/>
      <c r="DU3" s="336"/>
      <c r="DV3" s="193" t="s">
        <v>20</v>
      </c>
      <c r="DW3" s="194" t="s">
        <v>20</v>
      </c>
      <c r="DX3" s="194" t="s">
        <v>29</v>
      </c>
      <c r="DY3" s="194" t="s">
        <v>20</v>
      </c>
      <c r="DZ3" s="221"/>
      <c r="EA3" s="193" t="s">
        <v>249</v>
      </c>
      <c r="EB3" s="194" t="s">
        <v>249</v>
      </c>
      <c r="EC3" s="194" t="s">
        <v>20</v>
      </c>
      <c r="ED3" s="194" t="s">
        <v>20</v>
      </c>
      <c r="EE3" s="221"/>
      <c r="EF3" s="193" t="s">
        <v>20</v>
      </c>
      <c r="EG3" s="194" t="s">
        <v>29</v>
      </c>
      <c r="EH3" s="194" t="s">
        <v>29</v>
      </c>
      <c r="EI3" s="194" t="s">
        <v>20</v>
      </c>
      <c r="EJ3" s="221"/>
      <c r="EK3" s="193" t="s">
        <v>20</v>
      </c>
      <c r="EL3" s="194" t="s">
        <v>20</v>
      </c>
      <c r="EM3" s="194" t="s">
        <v>327</v>
      </c>
      <c r="EN3" s="335" t="s">
        <v>20</v>
      </c>
      <c r="EO3" s="336" t="s">
        <v>20</v>
      </c>
      <c r="EP3" s="334" t="s">
        <v>20</v>
      </c>
      <c r="EQ3" s="335" t="s">
        <v>20</v>
      </c>
      <c r="ER3" s="335" t="s">
        <v>20</v>
      </c>
      <c r="ES3" s="335" t="s">
        <v>29</v>
      </c>
      <c r="ET3" s="336"/>
      <c r="EU3" s="334" t="s">
        <v>29</v>
      </c>
      <c r="EV3" s="335" t="s">
        <v>29</v>
      </c>
      <c r="EW3" s="335" t="s">
        <v>20</v>
      </c>
      <c r="EX3" s="335" t="s">
        <v>20</v>
      </c>
      <c r="EY3" s="336"/>
      <c r="EZ3" s="334" t="s">
        <v>29</v>
      </c>
      <c r="FA3" s="335" t="s">
        <v>29</v>
      </c>
      <c r="FB3" s="194" t="s">
        <v>20</v>
      </c>
      <c r="FC3" s="194" t="s">
        <v>20</v>
      </c>
      <c r="FD3" s="221"/>
      <c r="FE3" s="193" t="s">
        <v>20</v>
      </c>
      <c r="FF3" s="194" t="s">
        <v>20</v>
      </c>
      <c r="FG3" s="194" t="s">
        <v>20</v>
      </c>
      <c r="FH3" s="194" t="s">
        <v>20</v>
      </c>
      <c r="FI3" s="221" t="s">
        <v>331</v>
      </c>
      <c r="FJ3" s="334" t="s">
        <v>20</v>
      </c>
      <c r="FK3" s="335" t="s">
        <v>20</v>
      </c>
      <c r="FL3" s="335" t="s">
        <v>29</v>
      </c>
      <c r="FM3" s="335" t="s">
        <v>20</v>
      </c>
      <c r="FN3" s="336"/>
      <c r="FO3" s="334" t="s">
        <v>20</v>
      </c>
      <c r="FP3" s="335" t="s">
        <v>29</v>
      </c>
      <c r="FQ3" s="335" t="s">
        <v>20</v>
      </c>
      <c r="FR3" s="335" t="s">
        <v>20</v>
      </c>
      <c r="FS3" s="336"/>
      <c r="FT3" s="334" t="s">
        <v>20</v>
      </c>
      <c r="FU3" s="335" t="s">
        <v>29</v>
      </c>
      <c r="FV3" s="335" t="s">
        <v>20</v>
      </c>
      <c r="FW3" s="335" t="s">
        <v>29</v>
      </c>
      <c r="FX3" s="336"/>
      <c r="FY3" s="193" t="s">
        <v>20</v>
      </c>
      <c r="FZ3" s="194" t="s">
        <v>29</v>
      </c>
      <c r="GA3" s="194" t="s">
        <v>29</v>
      </c>
      <c r="GB3" s="194" t="s">
        <v>20</v>
      </c>
      <c r="GC3" s="221"/>
      <c r="GD3" s="193" t="s">
        <v>20</v>
      </c>
      <c r="GE3" s="194" t="s">
        <v>20</v>
      </c>
      <c r="GF3" s="194" t="s">
        <v>20</v>
      </c>
      <c r="GG3" s="194" t="s">
        <v>29</v>
      </c>
      <c r="GH3" s="221"/>
      <c r="GI3" s="193" t="s">
        <v>20</v>
      </c>
      <c r="GJ3" s="194" t="s">
        <v>29</v>
      </c>
      <c r="GK3" s="194" t="s">
        <v>20</v>
      </c>
      <c r="GL3" s="194" t="s">
        <v>20</v>
      </c>
      <c r="GM3" s="221"/>
      <c r="GN3" s="193" t="s">
        <v>20</v>
      </c>
      <c r="GO3" s="194" t="s">
        <v>20</v>
      </c>
      <c r="GP3" s="194" t="s">
        <v>333</v>
      </c>
      <c r="GQ3" s="335" t="s">
        <v>20</v>
      </c>
      <c r="GR3" s="336" t="s">
        <v>29</v>
      </c>
      <c r="GS3" s="334" t="s">
        <v>29</v>
      </c>
      <c r="GT3" s="335" t="s">
        <v>29</v>
      </c>
      <c r="GU3" s="335" t="s">
        <v>29</v>
      </c>
      <c r="GV3" s="335" t="s">
        <v>29</v>
      </c>
      <c r="GW3" s="336"/>
      <c r="GX3" s="480" t="s">
        <v>20</v>
      </c>
      <c r="GY3" s="335" t="s">
        <v>29</v>
      </c>
      <c r="GZ3" s="335" t="s">
        <v>20</v>
      </c>
      <c r="HA3" s="335" t="s">
        <v>20</v>
      </c>
      <c r="HB3" s="336"/>
      <c r="HC3" s="219" t="s">
        <v>29</v>
      </c>
      <c r="HD3" s="220" t="s">
        <v>29</v>
      </c>
      <c r="HE3" s="220" t="s">
        <v>20</v>
      </c>
      <c r="HF3" s="220" t="s">
        <v>29</v>
      </c>
      <c r="HG3" s="265"/>
      <c r="HH3" s="219" t="s">
        <v>29</v>
      </c>
      <c r="HI3" s="220" t="s">
        <v>29</v>
      </c>
      <c r="HJ3" s="220" t="s">
        <v>29</v>
      </c>
      <c r="HK3" s="220" t="s">
        <v>29</v>
      </c>
      <c r="HL3" s="265" t="s">
        <v>583</v>
      </c>
      <c r="HM3" s="219" t="s">
        <v>20</v>
      </c>
      <c r="HN3" s="220" t="s">
        <v>707</v>
      </c>
      <c r="HO3" s="335" t="s">
        <v>29</v>
      </c>
      <c r="HP3" s="335" t="s">
        <v>29</v>
      </c>
      <c r="HQ3" s="370"/>
      <c r="HR3" s="334" t="s">
        <v>29</v>
      </c>
      <c r="HS3" s="259" t="s">
        <v>20</v>
      </c>
      <c r="HT3" s="259" t="s">
        <v>20</v>
      </c>
      <c r="HU3" s="259" t="s">
        <v>608</v>
      </c>
      <c r="HV3" s="336"/>
      <c r="HW3" s="334" t="s">
        <v>20</v>
      </c>
      <c r="HX3" s="335" t="s">
        <v>29</v>
      </c>
      <c r="HY3" s="335" t="s">
        <v>20</v>
      </c>
      <c r="HZ3" s="335" t="s">
        <v>29</v>
      </c>
      <c r="IA3" s="370"/>
      <c r="IB3" s="334" t="s">
        <v>20</v>
      </c>
      <c r="IC3" s="335" t="s">
        <v>29</v>
      </c>
      <c r="ID3" s="335" t="s">
        <v>29</v>
      </c>
      <c r="IE3" s="335" t="s">
        <v>29</v>
      </c>
      <c r="IF3" s="336"/>
      <c r="IG3" s="334" t="s">
        <v>29</v>
      </c>
      <c r="IH3" s="335" t="s">
        <v>29</v>
      </c>
      <c r="II3" s="335" t="s">
        <v>20</v>
      </c>
      <c r="IJ3" s="335" t="s">
        <v>29</v>
      </c>
      <c r="IK3" s="336"/>
      <c r="IL3" s="334" t="s">
        <v>20</v>
      </c>
      <c r="IM3" s="335" t="s">
        <v>29</v>
      </c>
      <c r="IN3" s="335" t="s">
        <v>20</v>
      </c>
      <c r="IO3" s="335" t="s">
        <v>20</v>
      </c>
      <c r="IP3" s="336"/>
      <c r="IQ3" s="334" t="s">
        <v>29</v>
      </c>
      <c r="IR3" s="335" t="s">
        <v>29</v>
      </c>
      <c r="IS3" s="335" t="s">
        <v>29</v>
      </c>
      <c r="IT3" s="335" t="s">
        <v>29</v>
      </c>
      <c r="IU3" s="336"/>
      <c r="IV3" s="334"/>
      <c r="IW3" s="335"/>
      <c r="IX3" s="194" t="s">
        <v>20</v>
      </c>
      <c r="IY3" s="194" t="s">
        <v>20</v>
      </c>
      <c r="IZ3" s="221"/>
      <c r="JA3" s="193" t="s">
        <v>20</v>
      </c>
      <c r="JB3" s="194" t="s">
        <v>29</v>
      </c>
      <c r="JC3" s="194" t="s">
        <v>20</v>
      </c>
      <c r="JD3" s="194" t="s">
        <v>20</v>
      </c>
      <c r="JE3" s="221"/>
      <c r="JF3" s="193" t="s">
        <v>29</v>
      </c>
      <c r="JG3" s="194" t="s">
        <v>20</v>
      </c>
      <c r="JH3" s="194" t="s">
        <v>29</v>
      </c>
      <c r="JI3" s="194" t="s">
        <v>20</v>
      </c>
      <c r="JJ3" s="221"/>
      <c r="JK3" s="193" t="s">
        <v>20</v>
      </c>
      <c r="JL3" s="194" t="s">
        <v>20</v>
      </c>
      <c r="JM3" s="194" t="s">
        <v>20</v>
      </c>
      <c r="JN3" s="194" t="s">
        <v>20</v>
      </c>
      <c r="JO3" s="221"/>
      <c r="JP3" s="193" t="s">
        <v>877</v>
      </c>
      <c r="JQ3" s="335" t="s">
        <v>20</v>
      </c>
      <c r="JR3" s="335" t="s">
        <v>20</v>
      </c>
      <c r="JS3" s="335" t="s">
        <v>20</v>
      </c>
      <c r="JT3" s="336"/>
      <c r="JU3" s="1105" t="s">
        <v>29</v>
      </c>
      <c r="JV3" s="1106" t="s">
        <v>29</v>
      </c>
      <c r="JW3" s="1106" t="s">
        <v>20</v>
      </c>
      <c r="JX3" s="1106" t="s">
        <v>20</v>
      </c>
      <c r="JY3" s="1107"/>
      <c r="JZ3" s="1105" t="s">
        <v>29</v>
      </c>
      <c r="KA3" s="1106" t="s">
        <v>29</v>
      </c>
      <c r="KB3" s="1106" t="s">
        <v>29</v>
      </c>
      <c r="KC3" s="1100" t="s">
        <v>20</v>
      </c>
      <c r="KD3" s="1101"/>
      <c r="KE3" s="1102"/>
      <c r="KF3" s="1100"/>
      <c r="KG3" s="1100"/>
      <c r="KH3" s="1100"/>
      <c r="KI3" s="1101"/>
      <c r="KJ3" s="1102"/>
      <c r="KK3" s="1100"/>
      <c r="KL3" s="1100"/>
      <c r="KM3" s="1100"/>
      <c r="KN3" s="1101"/>
      <c r="KO3" s="1102" t="s">
        <v>20</v>
      </c>
      <c r="KP3" s="1100" t="s">
        <v>20</v>
      </c>
      <c r="KQ3" s="1100" t="s">
        <v>29</v>
      </c>
      <c r="KR3" s="1100" t="s">
        <v>20</v>
      </c>
      <c r="KS3" s="1101"/>
      <c r="KT3" s="1102" t="s">
        <v>20</v>
      </c>
      <c r="KU3" s="1100" t="s">
        <v>29</v>
      </c>
      <c r="KV3" s="1100" t="s">
        <v>20</v>
      </c>
      <c r="KW3" s="1100" t="s">
        <v>20</v>
      </c>
      <c r="KX3" s="1101"/>
      <c r="KY3" s="193" t="s">
        <v>29</v>
      </c>
      <c r="KZ3" s="1100" t="s">
        <v>20</v>
      </c>
      <c r="LA3" s="1100" t="s">
        <v>20</v>
      </c>
      <c r="LB3" s="1100" t="s">
        <v>20</v>
      </c>
      <c r="LC3" s="1101"/>
      <c r="LD3" s="1102" t="s">
        <v>29</v>
      </c>
      <c r="LE3" s="1100" t="s">
        <v>20</v>
      </c>
      <c r="LF3" s="1100" t="s">
        <v>897</v>
      </c>
      <c r="LG3" s="1106" t="s">
        <v>29</v>
      </c>
      <c r="LH3" s="1107"/>
      <c r="LI3" s="1131" t="s">
        <v>29</v>
      </c>
      <c r="LJ3" s="1132" t="s">
        <v>29</v>
      </c>
      <c r="LK3" s="1132" t="s">
        <v>20</v>
      </c>
      <c r="LL3" s="1132" t="s">
        <v>29</v>
      </c>
      <c r="LM3" s="1133"/>
      <c r="LN3" s="1380" t="s">
        <v>561</v>
      </c>
      <c r="LO3" s="145" t="s">
        <v>243</v>
      </c>
      <c r="LP3" s="231">
        <f>COUNTIF($JF3:$LM3,"*○*")</f>
        <v>25</v>
      </c>
      <c r="LQ3" s="170">
        <f>COUNTIF($JF3:$LM3,"*●*")</f>
        <v>15</v>
      </c>
      <c r="LR3" s="170">
        <f>SUM(LP3:LQ3)</f>
        <v>40</v>
      </c>
      <c r="LS3" s="232">
        <f>IFERROR(LP3/LR3,"")</f>
        <v>0.625</v>
      </c>
      <c r="LT3" s="231">
        <f>COUNTIF($KJ3:$LM3,"*○*")</f>
        <v>12</v>
      </c>
      <c r="LU3" s="170">
        <f>COUNTIF($KJ3:$LM3,"*●*")</f>
        <v>8</v>
      </c>
      <c r="LV3" s="170">
        <f>SUM(LT3:LU3)</f>
        <v>20</v>
      </c>
      <c r="LW3" s="232">
        <f>IFERROR(LT3/LV3,"")</f>
        <v>0.6</v>
      </c>
    </row>
    <row r="4" spans="1:335" ht="17.25" x14ac:dyDescent="0.2">
      <c r="A4" s="34"/>
      <c r="B4" s="42" t="s">
        <v>111</v>
      </c>
      <c r="C4" s="176" t="s">
        <v>128</v>
      </c>
      <c r="D4" s="146">
        <f>COUNTIF(H4:XFD4,"*○*")</f>
        <v>124</v>
      </c>
      <c r="E4" s="147">
        <f>COUNTIF(H4:XFD4,"*●*")</f>
        <v>116</v>
      </c>
      <c r="F4" s="147">
        <f t="shared" ref="F4:F40" si="0">SUM(D4:E4)</f>
        <v>240</v>
      </c>
      <c r="G4" s="177">
        <f t="shared" ref="G4:G40" si="1">IFERROR(D4/F4,"")</f>
        <v>0.51666666666666672</v>
      </c>
      <c r="H4" s="112" t="s">
        <v>20</v>
      </c>
      <c r="I4" s="113" t="s">
        <v>20</v>
      </c>
      <c r="J4" s="113" t="s">
        <v>20</v>
      </c>
      <c r="K4" s="113" t="s">
        <v>20</v>
      </c>
      <c r="L4" s="113"/>
      <c r="M4" s="114"/>
      <c r="N4" s="112" t="s">
        <v>29</v>
      </c>
      <c r="O4" s="113" t="s">
        <v>29</v>
      </c>
      <c r="P4" s="113" t="s">
        <v>29</v>
      </c>
      <c r="Q4" s="113" t="s">
        <v>29</v>
      </c>
      <c r="R4" s="114"/>
      <c r="S4" s="112" t="s">
        <v>29</v>
      </c>
      <c r="T4" s="113" t="s">
        <v>20</v>
      </c>
      <c r="U4" s="113" t="s">
        <v>20</v>
      </c>
      <c r="V4" s="113" t="s">
        <v>29</v>
      </c>
      <c r="W4" s="114"/>
      <c r="X4" s="149" t="s">
        <v>29</v>
      </c>
      <c r="Y4" s="113" t="s">
        <v>20</v>
      </c>
      <c r="Z4" s="113" t="s">
        <v>20</v>
      </c>
      <c r="AA4" s="113" t="s">
        <v>29</v>
      </c>
      <c r="AB4" s="114"/>
      <c r="AC4" s="112" t="s">
        <v>29</v>
      </c>
      <c r="AD4" s="151" t="s">
        <v>29</v>
      </c>
      <c r="AE4" s="531" t="s">
        <v>29</v>
      </c>
      <c r="AF4" s="1388" t="s">
        <v>29</v>
      </c>
      <c r="AG4" s="151"/>
      <c r="AH4" s="150" t="s">
        <v>20</v>
      </c>
      <c r="AI4" s="151" t="s">
        <v>29</v>
      </c>
      <c r="AJ4" s="151" t="s">
        <v>20</v>
      </c>
      <c r="AK4" s="151" t="s">
        <v>29</v>
      </c>
      <c r="AL4" s="151"/>
      <c r="AM4" s="150" t="s">
        <v>20</v>
      </c>
      <c r="AN4" s="151" t="s">
        <v>29</v>
      </c>
      <c r="AO4" s="151" t="s">
        <v>29</v>
      </c>
      <c r="AP4" s="151" t="s">
        <v>20</v>
      </c>
      <c r="AQ4" s="151"/>
      <c r="AR4" s="150" t="s">
        <v>29</v>
      </c>
      <c r="AS4" s="151" t="s">
        <v>20</v>
      </c>
      <c r="AT4" s="151" t="s">
        <v>20</v>
      </c>
      <c r="AU4" s="151" t="s">
        <v>29</v>
      </c>
      <c r="AV4" s="152"/>
      <c r="AW4" s="150" t="s">
        <v>29</v>
      </c>
      <c r="AX4" s="151" t="s">
        <v>20</v>
      </c>
      <c r="AY4" s="151" t="s">
        <v>20</v>
      </c>
      <c r="AZ4" s="151" t="s">
        <v>29</v>
      </c>
      <c r="BA4" s="152"/>
      <c r="BB4" s="112" t="s">
        <v>29</v>
      </c>
      <c r="BC4" s="113" t="s">
        <v>20</v>
      </c>
      <c r="BD4" s="113" t="s">
        <v>20</v>
      </c>
      <c r="BE4" s="113" t="s">
        <v>29</v>
      </c>
      <c r="BF4" s="113"/>
      <c r="BG4" s="114"/>
      <c r="BH4" s="112" t="s">
        <v>20</v>
      </c>
      <c r="BI4" s="113" t="s">
        <v>29</v>
      </c>
      <c r="BJ4" s="113" t="s">
        <v>29</v>
      </c>
      <c r="BK4" s="113" t="s">
        <v>20</v>
      </c>
      <c r="BL4" s="209"/>
      <c r="BM4" s="112" t="s">
        <v>20</v>
      </c>
      <c r="BN4" s="113" t="s">
        <v>29</v>
      </c>
      <c r="BO4" s="113" t="s">
        <v>29</v>
      </c>
      <c r="BP4" s="113" t="s">
        <v>20</v>
      </c>
      <c r="BQ4" s="113"/>
      <c r="BR4" s="114"/>
      <c r="BS4" s="112" t="s">
        <v>29</v>
      </c>
      <c r="BT4" s="113" t="s">
        <v>20</v>
      </c>
      <c r="BU4" s="113" t="s">
        <v>29</v>
      </c>
      <c r="BV4" s="113" t="s">
        <v>29</v>
      </c>
      <c r="BW4" s="114"/>
      <c r="BX4" s="112" t="s">
        <v>29</v>
      </c>
      <c r="BY4" s="217" t="s">
        <v>20</v>
      </c>
      <c r="BZ4" s="217" t="s">
        <v>20</v>
      </c>
      <c r="CA4" s="217" t="s">
        <v>20</v>
      </c>
      <c r="CB4" s="257"/>
      <c r="CC4" s="1389" t="s">
        <v>20</v>
      </c>
      <c r="CD4" s="217" t="s">
        <v>29</v>
      </c>
      <c r="CE4" s="217" t="s">
        <v>20</v>
      </c>
      <c r="CF4" s="217" t="s">
        <v>29</v>
      </c>
      <c r="CG4" s="215"/>
      <c r="CH4" s="216" t="s">
        <v>20</v>
      </c>
      <c r="CI4" s="217" t="s">
        <v>20</v>
      </c>
      <c r="CJ4" s="217" t="s">
        <v>20</v>
      </c>
      <c r="CK4" s="217" t="s">
        <v>29</v>
      </c>
      <c r="CL4" s="215"/>
      <c r="CM4" s="216" t="s">
        <v>20</v>
      </c>
      <c r="CN4" s="217" t="s">
        <v>330</v>
      </c>
      <c r="CO4" s="113" t="s">
        <v>20</v>
      </c>
      <c r="CP4" s="113" t="s">
        <v>29</v>
      </c>
      <c r="CQ4" s="114" t="s">
        <v>29</v>
      </c>
      <c r="CR4" s="149" t="s">
        <v>29</v>
      </c>
      <c r="CS4" s="113" t="s">
        <v>29</v>
      </c>
      <c r="CT4" s="113" t="s">
        <v>20</v>
      </c>
      <c r="CU4" s="113" t="s">
        <v>29</v>
      </c>
      <c r="CV4" s="209"/>
      <c r="CW4" s="112" t="s">
        <v>20</v>
      </c>
      <c r="CX4" s="113" t="s">
        <v>29</v>
      </c>
      <c r="CY4" s="113" t="s">
        <v>29</v>
      </c>
      <c r="CZ4" s="217" t="s">
        <v>20</v>
      </c>
      <c r="DA4" s="215"/>
      <c r="DB4" s="218" t="s">
        <v>29</v>
      </c>
      <c r="DC4" s="217" t="s">
        <v>20</v>
      </c>
      <c r="DD4" s="217" t="s">
        <v>20</v>
      </c>
      <c r="DE4" s="217" t="s">
        <v>20</v>
      </c>
      <c r="DF4" s="257"/>
      <c r="DG4" s="216" t="s">
        <v>29</v>
      </c>
      <c r="DH4" s="217" t="s">
        <v>20</v>
      </c>
      <c r="DI4" s="217" t="s">
        <v>20</v>
      </c>
      <c r="DJ4" s="217" t="s">
        <v>20</v>
      </c>
      <c r="DK4" s="215"/>
      <c r="DL4" s="216"/>
      <c r="DM4" s="217"/>
      <c r="DN4" s="217" t="s">
        <v>5</v>
      </c>
      <c r="DO4" s="217"/>
      <c r="DP4" s="215"/>
      <c r="DQ4" s="216"/>
      <c r="DR4" s="217"/>
      <c r="DS4" s="217" t="s">
        <v>5</v>
      </c>
      <c r="DT4" s="217"/>
      <c r="DU4" s="215"/>
      <c r="DV4" s="216" t="s">
        <v>20</v>
      </c>
      <c r="DW4" s="217" t="s">
        <v>29</v>
      </c>
      <c r="DX4" s="217" t="s">
        <v>20</v>
      </c>
      <c r="DY4" s="217" t="s">
        <v>418</v>
      </c>
      <c r="DZ4" s="353" t="s">
        <v>20</v>
      </c>
      <c r="EA4" s="351" t="s">
        <v>29</v>
      </c>
      <c r="EB4" s="352" t="s">
        <v>29</v>
      </c>
      <c r="EC4" s="352" t="s">
        <v>20</v>
      </c>
      <c r="ED4" s="352" t="s">
        <v>20</v>
      </c>
      <c r="EE4" s="353"/>
      <c r="EF4" s="351" t="s">
        <v>20</v>
      </c>
      <c r="EG4" s="352" t="s">
        <v>20</v>
      </c>
      <c r="EH4" s="352" t="s">
        <v>20</v>
      </c>
      <c r="EI4" s="352" t="s">
        <v>29</v>
      </c>
      <c r="EJ4" s="353"/>
      <c r="EK4" s="351" t="s">
        <v>20</v>
      </c>
      <c r="EL4" s="352" t="s">
        <v>20</v>
      </c>
      <c r="EM4" s="188" t="s">
        <v>29</v>
      </c>
      <c r="EN4" s="188" t="s">
        <v>20</v>
      </c>
      <c r="EO4" s="189"/>
      <c r="EP4" s="213" t="s">
        <v>29</v>
      </c>
      <c r="EQ4" s="188" t="s">
        <v>29</v>
      </c>
      <c r="ER4" s="188" t="s">
        <v>29</v>
      </c>
      <c r="ES4" s="188" t="s">
        <v>29</v>
      </c>
      <c r="ET4" s="189"/>
      <c r="EU4" s="213" t="s">
        <v>29</v>
      </c>
      <c r="EV4" s="188" t="s">
        <v>29</v>
      </c>
      <c r="EW4" s="188" t="s">
        <v>450</v>
      </c>
      <c r="EX4" s="214" t="s">
        <v>20</v>
      </c>
      <c r="EY4" s="379"/>
      <c r="EZ4" s="264" t="s">
        <v>29</v>
      </c>
      <c r="FA4" s="214" t="s">
        <v>20</v>
      </c>
      <c r="FB4" s="214" t="s">
        <v>608</v>
      </c>
      <c r="FC4" s="352" t="s">
        <v>20</v>
      </c>
      <c r="FD4" s="353"/>
      <c r="FE4" s="351" t="s">
        <v>29</v>
      </c>
      <c r="FF4" s="352" t="s">
        <v>20</v>
      </c>
      <c r="FG4" s="352" t="s">
        <v>20</v>
      </c>
      <c r="FH4" s="188" t="s">
        <v>29</v>
      </c>
      <c r="FI4" s="189"/>
      <c r="FJ4" s="213"/>
      <c r="FK4" s="188"/>
      <c r="FL4" s="188" t="s">
        <v>5</v>
      </c>
      <c r="FM4" s="188"/>
      <c r="FN4" s="189"/>
      <c r="FO4" s="213" t="s">
        <v>29</v>
      </c>
      <c r="FP4" s="188" t="s">
        <v>29</v>
      </c>
      <c r="FQ4" s="188" t="s">
        <v>29</v>
      </c>
      <c r="FR4" s="188" t="s">
        <v>29</v>
      </c>
      <c r="FS4" s="189"/>
      <c r="FT4" s="213" t="s">
        <v>20</v>
      </c>
      <c r="FU4" s="188" t="s">
        <v>20</v>
      </c>
      <c r="FV4" s="188" t="s">
        <v>29</v>
      </c>
      <c r="FW4" s="188" t="s">
        <v>29</v>
      </c>
      <c r="FX4" s="189"/>
      <c r="FY4" s="213" t="s">
        <v>529</v>
      </c>
      <c r="FZ4" s="214" t="s">
        <v>20</v>
      </c>
      <c r="GA4" s="214" t="s">
        <v>29</v>
      </c>
      <c r="GB4" s="214" t="s">
        <v>20</v>
      </c>
      <c r="GC4" s="379"/>
      <c r="GD4" s="264" t="s">
        <v>608</v>
      </c>
      <c r="GE4" s="217" t="s">
        <v>20</v>
      </c>
      <c r="GF4" s="217" t="s">
        <v>29</v>
      </c>
      <c r="GG4" s="217" t="s">
        <v>29</v>
      </c>
      <c r="GH4" s="215"/>
      <c r="GI4" s="216" t="s">
        <v>20</v>
      </c>
      <c r="GJ4" s="217" t="s">
        <v>20</v>
      </c>
      <c r="GK4" s="217" t="s">
        <v>20</v>
      </c>
      <c r="GL4" s="217" t="s">
        <v>29</v>
      </c>
      <c r="GM4" s="215"/>
      <c r="GN4" s="216" t="s">
        <v>20</v>
      </c>
      <c r="GO4" s="217" t="s">
        <v>20</v>
      </c>
      <c r="GP4" s="217" t="s">
        <v>20</v>
      </c>
      <c r="GQ4" s="217" t="s">
        <v>20</v>
      </c>
      <c r="GR4" s="215"/>
      <c r="GS4" s="216" t="s">
        <v>20</v>
      </c>
      <c r="GT4" s="217" t="s">
        <v>563</v>
      </c>
      <c r="GU4" s="217" t="s">
        <v>20</v>
      </c>
      <c r="GV4" s="217" t="s">
        <v>20</v>
      </c>
      <c r="GW4" s="215" t="s">
        <v>20</v>
      </c>
      <c r="GX4" s="218" t="s">
        <v>20</v>
      </c>
      <c r="GY4" s="217" t="s">
        <v>29</v>
      </c>
      <c r="GZ4" s="217" t="s">
        <v>20</v>
      </c>
      <c r="HA4" s="217" t="s">
        <v>20</v>
      </c>
      <c r="HB4" s="215"/>
      <c r="HC4" s="216" t="s">
        <v>29</v>
      </c>
      <c r="HD4" s="217" t="s">
        <v>29</v>
      </c>
      <c r="HE4" s="217" t="s">
        <v>20</v>
      </c>
      <c r="HF4" s="217" t="s">
        <v>20</v>
      </c>
      <c r="HG4" s="215"/>
      <c r="HH4" s="216" t="s">
        <v>29</v>
      </c>
      <c r="HI4" s="217" t="s">
        <v>20</v>
      </c>
      <c r="HJ4" s="217" t="s">
        <v>20</v>
      </c>
      <c r="HK4" s="217" t="s">
        <v>20</v>
      </c>
      <c r="HL4" s="215" t="s">
        <v>594</v>
      </c>
      <c r="HM4" s="351" t="s">
        <v>20</v>
      </c>
      <c r="HN4" s="352" t="s">
        <v>20</v>
      </c>
      <c r="HO4" s="352" t="s">
        <v>20</v>
      </c>
      <c r="HP4" s="352" t="s">
        <v>29</v>
      </c>
      <c r="HQ4" s="409"/>
      <c r="HR4" s="216" t="s">
        <v>20</v>
      </c>
      <c r="HS4" s="217" t="s">
        <v>20</v>
      </c>
      <c r="HT4" s="217" t="s">
        <v>29</v>
      </c>
      <c r="HU4" s="217" t="s">
        <v>20</v>
      </c>
      <c r="HV4" s="215"/>
      <c r="HW4" s="216" t="s">
        <v>20</v>
      </c>
      <c r="HX4" s="217" t="s">
        <v>20</v>
      </c>
      <c r="HY4" s="217" t="s">
        <v>20</v>
      </c>
      <c r="HZ4" s="217" t="s">
        <v>29</v>
      </c>
      <c r="IA4" s="257"/>
      <c r="IB4" s="216" t="s">
        <v>29</v>
      </c>
      <c r="IC4" s="217" t="s">
        <v>20</v>
      </c>
      <c r="ID4" s="217" t="s">
        <v>20</v>
      </c>
      <c r="IE4" s="217" t="s">
        <v>877</v>
      </c>
      <c r="IF4" s="353"/>
      <c r="IG4" s="351" t="s">
        <v>29</v>
      </c>
      <c r="IH4" s="352" t="s">
        <v>20</v>
      </c>
      <c r="II4" s="352" t="s">
        <v>29</v>
      </c>
      <c r="IJ4" s="352" t="s">
        <v>20</v>
      </c>
      <c r="IK4" s="353"/>
      <c r="IL4" s="213" t="s">
        <v>29</v>
      </c>
      <c r="IM4" s="188" t="s">
        <v>29</v>
      </c>
      <c r="IN4" s="188" t="s">
        <v>29</v>
      </c>
      <c r="IO4" s="188" t="s">
        <v>29</v>
      </c>
      <c r="IP4" s="189"/>
      <c r="IQ4" s="213" t="s">
        <v>20</v>
      </c>
      <c r="IR4" s="188" t="s">
        <v>20</v>
      </c>
      <c r="IS4" s="188" t="s">
        <v>29</v>
      </c>
      <c r="IT4" s="188" t="s">
        <v>29</v>
      </c>
      <c r="IU4" s="189"/>
      <c r="IV4" s="213" t="s">
        <v>29</v>
      </c>
      <c r="IW4" s="188" t="s">
        <v>1022</v>
      </c>
      <c r="IX4" s="352" t="s">
        <v>20</v>
      </c>
      <c r="IY4" s="352" t="s">
        <v>29</v>
      </c>
      <c r="IZ4" s="353"/>
      <c r="JA4" s="351" t="s">
        <v>29</v>
      </c>
      <c r="JB4" s="214" t="s">
        <v>20</v>
      </c>
      <c r="JC4" s="214" t="s">
        <v>29</v>
      </c>
      <c r="JD4" s="214" t="s">
        <v>29</v>
      </c>
      <c r="JE4" s="379"/>
      <c r="JF4" s="264" t="s">
        <v>29</v>
      </c>
      <c r="JG4" s="214" t="s">
        <v>20</v>
      </c>
      <c r="JH4" s="214" t="s">
        <v>608</v>
      </c>
      <c r="JI4" s="352" t="s">
        <v>20</v>
      </c>
      <c r="JJ4" s="353"/>
      <c r="JK4" s="351" t="s">
        <v>29</v>
      </c>
      <c r="JL4" s="352" t="s">
        <v>29</v>
      </c>
      <c r="JM4" s="352" t="s">
        <v>29</v>
      </c>
      <c r="JN4" s="352" t="s">
        <v>29</v>
      </c>
      <c r="JO4" s="353"/>
      <c r="JP4" s="351" t="s">
        <v>20</v>
      </c>
      <c r="JQ4" s="352" t="s">
        <v>29</v>
      </c>
      <c r="JR4" s="352" t="s">
        <v>20</v>
      </c>
      <c r="JS4" s="352" t="s">
        <v>20</v>
      </c>
      <c r="JT4" s="353"/>
      <c r="JU4" s="351" t="s">
        <v>29</v>
      </c>
      <c r="JV4" s="352" t="s">
        <v>20</v>
      </c>
      <c r="JW4" s="352" t="s">
        <v>29</v>
      </c>
      <c r="JX4" s="352" t="s">
        <v>29</v>
      </c>
      <c r="JY4" s="353"/>
      <c r="JZ4" s="351" t="s">
        <v>20</v>
      </c>
      <c r="KA4" s="352" t="s">
        <v>29</v>
      </c>
      <c r="KB4" s="352" t="s">
        <v>29</v>
      </c>
      <c r="KC4" s="352" t="s">
        <v>20</v>
      </c>
      <c r="KD4" s="353"/>
      <c r="KE4" s="351" t="s">
        <v>29</v>
      </c>
      <c r="KF4" s="352" t="s">
        <v>20</v>
      </c>
      <c r="KG4" s="352" t="s">
        <v>29</v>
      </c>
      <c r="KH4" s="352" t="s">
        <v>29</v>
      </c>
      <c r="KI4" s="353"/>
      <c r="KJ4" s="351" t="s">
        <v>20</v>
      </c>
      <c r="KK4" s="352" t="s">
        <v>29</v>
      </c>
      <c r="KL4" s="352" t="s">
        <v>29</v>
      </c>
      <c r="KM4" s="352" t="s">
        <v>20</v>
      </c>
      <c r="KN4" s="353"/>
      <c r="KO4" s="351" t="s">
        <v>29</v>
      </c>
      <c r="KP4" s="352" t="s">
        <v>29</v>
      </c>
      <c r="KQ4" s="352" t="s">
        <v>20</v>
      </c>
      <c r="KR4" s="352" t="s">
        <v>29</v>
      </c>
      <c r="KS4" s="353"/>
      <c r="KT4" s="351" t="s">
        <v>29</v>
      </c>
      <c r="KU4" s="352" t="s">
        <v>29</v>
      </c>
      <c r="KV4" s="352" t="s">
        <v>20</v>
      </c>
      <c r="KW4" s="352" t="s">
        <v>20</v>
      </c>
      <c r="KX4" s="353"/>
      <c r="KY4" s="351" t="s">
        <v>29</v>
      </c>
      <c r="KZ4" s="352" t="s">
        <v>20</v>
      </c>
      <c r="LA4" s="352" t="s">
        <v>20</v>
      </c>
      <c r="LB4" s="352" t="s">
        <v>29</v>
      </c>
      <c r="LC4" s="353"/>
      <c r="LD4" s="351" t="s">
        <v>20</v>
      </c>
      <c r="LE4" s="352" t="s">
        <v>20</v>
      </c>
      <c r="LF4" s="352" t="s">
        <v>29</v>
      </c>
      <c r="LG4" s="352" t="s">
        <v>20</v>
      </c>
      <c r="LH4" s="353"/>
      <c r="LI4" s="351" t="s">
        <v>20</v>
      </c>
      <c r="LJ4" s="352" t="s">
        <v>29</v>
      </c>
      <c r="LK4" s="352" t="s">
        <v>29</v>
      </c>
      <c r="LL4" s="352" t="s">
        <v>20</v>
      </c>
      <c r="LM4" s="353"/>
      <c r="LN4" s="373" t="s">
        <v>111</v>
      </c>
      <c r="LO4" s="176" t="s">
        <v>128</v>
      </c>
      <c r="LP4" s="226">
        <f t="shared" ref="LP4:LP67" si="2">COUNTIF($JF4:$LM4,"*○*")</f>
        <v>22</v>
      </c>
      <c r="LQ4" s="147">
        <f t="shared" ref="LQ4:LQ67" si="3">COUNTIF($JF4:$LM4,"*●*")</f>
        <v>26</v>
      </c>
      <c r="LR4" s="147">
        <f t="shared" ref="LR4:LR67" si="4">SUM(LP4:LQ4)</f>
        <v>48</v>
      </c>
      <c r="LS4" s="227">
        <f t="shared" ref="LS4:LS67" si="5">IFERROR(LP4/LR4,"")</f>
        <v>0.45833333333333331</v>
      </c>
      <c r="LT4" s="226">
        <f t="shared" ref="LT4:LT67" si="6">COUNTIF($KJ4:$LM4,"*○*")</f>
        <v>12</v>
      </c>
      <c r="LU4" s="147">
        <f t="shared" ref="LU4:LU67" si="7">COUNTIF($KJ4:$LM4,"*●*")</f>
        <v>12</v>
      </c>
      <c r="LV4" s="147">
        <f t="shared" ref="LV4:LV67" si="8">SUM(LT4:LU4)</f>
        <v>24</v>
      </c>
      <c r="LW4" s="227">
        <f t="shared" ref="LW4:LW67" si="9">IFERROR(LT4/LV4,"")</f>
        <v>0.5</v>
      </c>
    </row>
    <row r="5" spans="1:335" ht="17.25" x14ac:dyDescent="0.2">
      <c r="A5" s="359"/>
      <c r="B5" s="45" t="s">
        <v>111</v>
      </c>
      <c r="C5" s="153" t="s">
        <v>431</v>
      </c>
      <c r="D5" s="154">
        <f>COUNTIF(H5:XFD5,"*○*")</f>
        <v>92</v>
      </c>
      <c r="E5" s="155">
        <f>COUNTIF(H5:XFD5,"*●*")</f>
        <v>55</v>
      </c>
      <c r="F5" s="155">
        <f t="shared" si="0"/>
        <v>147</v>
      </c>
      <c r="G5" s="178">
        <f t="shared" si="1"/>
        <v>0.62585034013605445</v>
      </c>
      <c r="H5" s="158"/>
      <c r="I5" s="159"/>
      <c r="J5" s="159"/>
      <c r="K5" s="159"/>
      <c r="L5" s="159"/>
      <c r="M5" s="160"/>
      <c r="N5" s="158"/>
      <c r="O5" s="159"/>
      <c r="P5" s="159"/>
      <c r="Q5" s="159"/>
      <c r="R5" s="160"/>
      <c r="S5" s="158"/>
      <c r="T5" s="159"/>
      <c r="U5" s="159"/>
      <c r="V5" s="159"/>
      <c r="W5" s="160"/>
      <c r="X5" s="161"/>
      <c r="Y5" s="159"/>
      <c r="Z5" s="159"/>
      <c r="AA5" s="159"/>
      <c r="AB5" s="160"/>
      <c r="AC5" s="138"/>
      <c r="AD5" s="139"/>
      <c r="AE5" s="139"/>
      <c r="AF5" s="139"/>
      <c r="AG5" s="139"/>
      <c r="AH5" s="138"/>
      <c r="AI5" s="139"/>
      <c r="AJ5" s="139"/>
      <c r="AK5" s="139"/>
      <c r="AL5" s="139"/>
      <c r="AM5" s="138"/>
      <c r="AN5" s="139"/>
      <c r="AO5" s="139"/>
      <c r="AP5" s="139"/>
      <c r="AQ5" s="139"/>
      <c r="AR5" s="138"/>
      <c r="AS5" s="139"/>
      <c r="AT5" s="139"/>
      <c r="AU5" s="139"/>
      <c r="AV5" s="329"/>
      <c r="AW5" s="138"/>
      <c r="AX5" s="139"/>
      <c r="AY5" s="139"/>
      <c r="AZ5" s="144"/>
      <c r="BA5" s="167"/>
      <c r="BB5" s="195"/>
      <c r="BC5" s="184"/>
      <c r="BD5" s="184"/>
      <c r="BE5" s="184"/>
      <c r="BF5" s="184"/>
      <c r="BG5" s="185"/>
      <c r="BH5" s="195"/>
      <c r="BI5" s="184"/>
      <c r="BJ5" s="184"/>
      <c r="BK5" s="184"/>
      <c r="BL5" s="210"/>
      <c r="BM5" s="158"/>
      <c r="BN5" s="159"/>
      <c r="BO5" s="197"/>
      <c r="BP5" s="197"/>
      <c r="BQ5" s="197"/>
      <c r="BR5" s="256"/>
      <c r="BS5" s="196"/>
      <c r="BT5" s="197"/>
      <c r="BU5" s="197"/>
      <c r="BV5" s="159"/>
      <c r="BW5" s="160"/>
      <c r="BX5" s="158"/>
      <c r="BY5" s="159"/>
      <c r="BZ5" s="159"/>
      <c r="CA5" s="159"/>
      <c r="CB5" s="210"/>
      <c r="CC5" s="269"/>
      <c r="CD5" s="159"/>
      <c r="CE5" s="159"/>
      <c r="CF5" s="159"/>
      <c r="CG5" s="160"/>
      <c r="CH5" s="158"/>
      <c r="CI5" s="159"/>
      <c r="CJ5" s="159"/>
      <c r="CK5" s="159"/>
      <c r="CL5" s="160"/>
      <c r="CM5" s="158"/>
      <c r="CN5" s="159"/>
      <c r="CO5" s="159"/>
      <c r="CP5" s="159"/>
      <c r="CQ5" s="160"/>
      <c r="CR5" s="161"/>
      <c r="CS5" s="159"/>
      <c r="CT5" s="159"/>
      <c r="CU5" s="159"/>
      <c r="CV5" s="293"/>
      <c r="CW5" s="158"/>
      <c r="CX5" s="184"/>
      <c r="CY5" s="184"/>
      <c r="CZ5" s="184"/>
      <c r="DA5" s="185"/>
      <c r="DB5" s="326"/>
      <c r="DC5" s="184"/>
      <c r="DD5" s="342"/>
      <c r="DE5" s="342"/>
      <c r="DF5" s="344"/>
      <c r="DG5" s="341"/>
      <c r="DH5" s="342"/>
      <c r="DI5" s="342"/>
      <c r="DJ5" s="342"/>
      <c r="DK5" s="343"/>
      <c r="DL5" s="341"/>
      <c r="DM5" s="342"/>
      <c r="DN5" s="342"/>
      <c r="DO5" s="342"/>
      <c r="DP5" s="343"/>
      <c r="DQ5" s="341"/>
      <c r="DR5" s="342"/>
      <c r="DS5" s="342"/>
      <c r="DT5" s="342"/>
      <c r="DU5" s="343"/>
      <c r="DV5" s="341"/>
      <c r="DW5" s="342"/>
      <c r="DX5" s="342"/>
      <c r="DY5" s="342"/>
      <c r="DZ5" s="343"/>
      <c r="EA5" s="341" t="s">
        <v>249</v>
      </c>
      <c r="EB5" s="342" t="s">
        <v>249</v>
      </c>
      <c r="EC5" s="342" t="s">
        <v>249</v>
      </c>
      <c r="ED5" s="342" t="s">
        <v>249</v>
      </c>
      <c r="EE5" s="343"/>
      <c r="EF5" s="341" t="s">
        <v>29</v>
      </c>
      <c r="EG5" s="342" t="s">
        <v>29</v>
      </c>
      <c r="EH5" s="342" t="s">
        <v>29</v>
      </c>
      <c r="EI5" s="342" t="s">
        <v>20</v>
      </c>
      <c r="EJ5" s="343"/>
      <c r="EK5" s="341" t="s">
        <v>20</v>
      </c>
      <c r="EL5" s="342" t="s">
        <v>29</v>
      </c>
      <c r="EM5" s="342" t="s">
        <v>29</v>
      </c>
      <c r="EN5" s="342" t="s">
        <v>29</v>
      </c>
      <c r="EO5" s="162" t="s">
        <v>394</v>
      </c>
      <c r="EP5" s="341" t="s">
        <v>20</v>
      </c>
      <c r="EQ5" s="342" t="s">
        <v>29</v>
      </c>
      <c r="ER5" s="342" t="s">
        <v>20</v>
      </c>
      <c r="ES5" s="342" t="s">
        <v>29</v>
      </c>
      <c r="ET5" s="343"/>
      <c r="EU5" s="341" t="s">
        <v>20</v>
      </c>
      <c r="EV5" s="342" t="s">
        <v>29</v>
      </c>
      <c r="EW5" s="342" t="s">
        <v>20</v>
      </c>
      <c r="EX5" s="342" t="s">
        <v>20</v>
      </c>
      <c r="EY5" s="343"/>
      <c r="EZ5" s="341" t="s">
        <v>29</v>
      </c>
      <c r="FA5" s="342" t="s">
        <v>20</v>
      </c>
      <c r="FB5" s="342" t="s">
        <v>29</v>
      </c>
      <c r="FC5" s="342" t="s">
        <v>20</v>
      </c>
      <c r="FD5" s="343"/>
      <c r="FE5" s="341" t="s">
        <v>29</v>
      </c>
      <c r="FF5" s="342" t="s">
        <v>29</v>
      </c>
      <c r="FG5" s="342" t="s">
        <v>20</v>
      </c>
      <c r="FH5" s="342" t="s">
        <v>20</v>
      </c>
      <c r="FI5" s="343"/>
      <c r="FJ5" s="341" t="s">
        <v>29</v>
      </c>
      <c r="FK5" s="342" t="s">
        <v>20</v>
      </c>
      <c r="FL5" s="342" t="s">
        <v>29</v>
      </c>
      <c r="FM5" s="342" t="s">
        <v>20</v>
      </c>
      <c r="FN5" s="343" t="s">
        <v>29</v>
      </c>
      <c r="FO5" s="341" t="s">
        <v>29</v>
      </c>
      <c r="FP5" s="342" t="s">
        <v>20</v>
      </c>
      <c r="FQ5" s="342" t="s">
        <v>20</v>
      </c>
      <c r="FR5" s="342" t="s">
        <v>29</v>
      </c>
      <c r="FS5" s="343"/>
      <c r="FT5" s="341" t="s">
        <v>20</v>
      </c>
      <c r="FU5" s="342" t="s">
        <v>29</v>
      </c>
      <c r="FV5" s="342" t="s">
        <v>20</v>
      </c>
      <c r="FW5" s="342" t="s">
        <v>20</v>
      </c>
      <c r="FX5" s="343"/>
      <c r="FY5" s="341" t="s">
        <v>20</v>
      </c>
      <c r="FZ5" s="342" t="s">
        <v>29</v>
      </c>
      <c r="GA5" s="342" t="s">
        <v>29</v>
      </c>
      <c r="GB5" s="342" t="s">
        <v>20</v>
      </c>
      <c r="GC5" s="343"/>
      <c r="GD5" s="341" t="s">
        <v>29</v>
      </c>
      <c r="GE5" s="342" t="s">
        <v>29</v>
      </c>
      <c r="GF5" s="342" t="s">
        <v>29</v>
      </c>
      <c r="GG5" s="342" t="s">
        <v>29</v>
      </c>
      <c r="GH5" s="343"/>
      <c r="GI5" s="341" t="s">
        <v>20</v>
      </c>
      <c r="GJ5" s="342" t="s">
        <v>29</v>
      </c>
      <c r="GK5" s="342" t="s">
        <v>20</v>
      </c>
      <c r="GL5" s="342" t="s">
        <v>29</v>
      </c>
      <c r="GM5" s="343"/>
      <c r="GN5" s="165" t="s">
        <v>20</v>
      </c>
      <c r="GO5" s="163" t="s">
        <v>20</v>
      </c>
      <c r="GP5" s="163" t="s">
        <v>29</v>
      </c>
      <c r="GQ5" s="163" t="s">
        <v>20</v>
      </c>
      <c r="GR5" s="164"/>
      <c r="GS5" s="165" t="s">
        <v>20</v>
      </c>
      <c r="GT5" s="163" t="s">
        <v>29</v>
      </c>
      <c r="GU5" s="163" t="s">
        <v>29</v>
      </c>
      <c r="GV5" s="163" t="s">
        <v>20</v>
      </c>
      <c r="GW5" s="164"/>
      <c r="GX5" s="166" t="s">
        <v>20</v>
      </c>
      <c r="GY5" s="163" t="s">
        <v>20</v>
      </c>
      <c r="GZ5" s="163" t="s">
        <v>20</v>
      </c>
      <c r="HA5" s="163" t="s">
        <v>20</v>
      </c>
      <c r="HB5" s="164" t="s">
        <v>573</v>
      </c>
      <c r="HC5" s="341" t="s">
        <v>20</v>
      </c>
      <c r="HD5" s="342" t="s">
        <v>29</v>
      </c>
      <c r="HE5" s="163" t="s">
        <v>20</v>
      </c>
      <c r="HF5" s="163" t="s">
        <v>20</v>
      </c>
      <c r="HG5" s="164"/>
      <c r="HH5" s="165" t="s">
        <v>20</v>
      </c>
      <c r="HI5" s="163" t="s">
        <v>29</v>
      </c>
      <c r="HJ5" s="163" t="s">
        <v>29</v>
      </c>
      <c r="HK5" s="163" t="s">
        <v>20</v>
      </c>
      <c r="HL5" s="164" t="s">
        <v>583</v>
      </c>
      <c r="HM5" s="165" t="s">
        <v>20</v>
      </c>
      <c r="HN5" s="163" t="s">
        <v>20</v>
      </c>
      <c r="HO5" s="163" t="s">
        <v>29</v>
      </c>
      <c r="HP5" s="163" t="s">
        <v>20</v>
      </c>
      <c r="HQ5" s="222"/>
      <c r="HR5" s="165" t="s">
        <v>20</v>
      </c>
      <c r="HS5" s="163" t="s">
        <v>20</v>
      </c>
      <c r="HT5" s="163" t="s">
        <v>822</v>
      </c>
      <c r="HU5" s="342" t="s">
        <v>20</v>
      </c>
      <c r="HV5" s="343" t="s">
        <v>29</v>
      </c>
      <c r="HW5" s="165" t="s">
        <v>20</v>
      </c>
      <c r="HX5" s="163" t="s">
        <v>20</v>
      </c>
      <c r="HY5" s="163" t="s">
        <v>20</v>
      </c>
      <c r="HZ5" s="163" t="s">
        <v>20</v>
      </c>
      <c r="IA5" s="222"/>
      <c r="IB5" s="165" t="s">
        <v>20</v>
      </c>
      <c r="IC5" s="642" t="s">
        <v>879</v>
      </c>
      <c r="ID5" s="342" t="s">
        <v>29</v>
      </c>
      <c r="IE5" s="342" t="s">
        <v>20</v>
      </c>
      <c r="IF5" s="343"/>
      <c r="IG5" s="341" t="s">
        <v>20</v>
      </c>
      <c r="IH5" s="342" t="s">
        <v>29</v>
      </c>
      <c r="II5" s="342" t="s">
        <v>29</v>
      </c>
      <c r="IJ5" s="342" t="s">
        <v>20</v>
      </c>
      <c r="IK5" s="343"/>
      <c r="IL5" s="341" t="s">
        <v>29</v>
      </c>
      <c r="IM5" s="163" t="s">
        <v>20</v>
      </c>
      <c r="IN5" s="163" t="s">
        <v>20</v>
      </c>
      <c r="IO5" s="163" t="s">
        <v>20</v>
      </c>
      <c r="IP5" s="164"/>
      <c r="IQ5" s="165" t="s">
        <v>20</v>
      </c>
      <c r="IR5" s="163" t="s">
        <v>20</v>
      </c>
      <c r="IS5" s="642" t="s">
        <v>878</v>
      </c>
      <c r="IT5" s="342" t="s">
        <v>29</v>
      </c>
      <c r="IU5" s="343"/>
      <c r="IV5" s="341" t="s">
        <v>29</v>
      </c>
      <c r="IW5" s="342" t="s">
        <v>20</v>
      </c>
      <c r="IX5" s="342" t="s">
        <v>20</v>
      </c>
      <c r="IY5" s="342" t="s">
        <v>20</v>
      </c>
      <c r="IZ5" s="343"/>
      <c r="JA5" s="341" t="s">
        <v>20</v>
      </c>
      <c r="JB5" s="342" t="s">
        <v>29</v>
      </c>
      <c r="JC5" s="342" t="s">
        <v>29</v>
      </c>
      <c r="JD5" s="163" t="s">
        <v>20</v>
      </c>
      <c r="JE5" s="164"/>
      <c r="JF5" s="165" t="s">
        <v>29</v>
      </c>
      <c r="JG5" s="163" t="s">
        <v>20</v>
      </c>
      <c r="JH5" s="163" t="s">
        <v>20</v>
      </c>
      <c r="JI5" s="163" t="s">
        <v>20</v>
      </c>
      <c r="JJ5" s="164"/>
      <c r="JK5" s="165" t="s">
        <v>29</v>
      </c>
      <c r="JL5" s="163" t="s">
        <v>20</v>
      </c>
      <c r="JM5" s="163" t="s">
        <v>20</v>
      </c>
      <c r="JN5" s="163" t="s">
        <v>29</v>
      </c>
      <c r="JO5" s="164"/>
      <c r="JP5" s="165" t="s">
        <v>20</v>
      </c>
      <c r="JQ5" s="163" t="s">
        <v>20</v>
      </c>
      <c r="JR5" s="163" t="s">
        <v>1021</v>
      </c>
      <c r="JS5" s="342" t="s">
        <v>29</v>
      </c>
      <c r="JT5" s="343"/>
      <c r="JU5" s="165" t="s">
        <v>20</v>
      </c>
      <c r="JV5" s="163" t="s">
        <v>20</v>
      </c>
      <c r="JW5" s="163" t="s">
        <v>20</v>
      </c>
      <c r="JX5" s="163" t="s">
        <v>29</v>
      </c>
      <c r="JY5" s="164"/>
      <c r="JZ5" s="165" t="s">
        <v>20</v>
      </c>
      <c r="KA5" s="163" t="s">
        <v>20</v>
      </c>
      <c r="KB5" s="163" t="s">
        <v>20</v>
      </c>
      <c r="KC5" s="163" t="s">
        <v>20</v>
      </c>
      <c r="KD5" s="164"/>
      <c r="KE5" s="165" t="s">
        <v>29</v>
      </c>
      <c r="KF5" s="163" t="s">
        <v>20</v>
      </c>
      <c r="KG5" s="163" t="s">
        <v>20</v>
      </c>
      <c r="KH5" s="163" t="s">
        <v>29</v>
      </c>
      <c r="KI5" s="164"/>
      <c r="KJ5" s="165" t="s">
        <v>20</v>
      </c>
      <c r="KK5" s="163" t="s">
        <v>29</v>
      </c>
      <c r="KL5" s="163" t="s">
        <v>20</v>
      </c>
      <c r="KM5" s="163" t="s">
        <v>877</v>
      </c>
      <c r="KN5" s="343"/>
      <c r="KO5" s="341"/>
      <c r="KP5" s="342"/>
      <c r="KQ5" s="342"/>
      <c r="KR5" s="342"/>
      <c r="KS5" s="343"/>
      <c r="KT5" s="341" t="s">
        <v>20</v>
      </c>
      <c r="KU5" s="342" t="s">
        <v>20</v>
      </c>
      <c r="KV5" s="342" t="s">
        <v>20</v>
      </c>
      <c r="KW5" s="342" t="s">
        <v>20</v>
      </c>
      <c r="KX5" s="343"/>
      <c r="KY5" s="341" t="s">
        <v>20</v>
      </c>
      <c r="KZ5" s="342" t="s">
        <v>20</v>
      </c>
      <c r="LA5" s="342" t="s">
        <v>20</v>
      </c>
      <c r="LB5" s="342" t="s">
        <v>29</v>
      </c>
      <c r="LC5" s="343"/>
      <c r="LD5" s="341" t="s">
        <v>20</v>
      </c>
      <c r="LE5" s="342" t="s">
        <v>29</v>
      </c>
      <c r="LF5" s="342" t="s">
        <v>29</v>
      </c>
      <c r="LG5" s="342" t="s">
        <v>20</v>
      </c>
      <c r="LH5" s="343"/>
      <c r="LI5" s="341"/>
      <c r="LJ5" s="342"/>
      <c r="LK5" s="342" t="s">
        <v>29</v>
      </c>
      <c r="LL5" s="342" t="s">
        <v>20</v>
      </c>
      <c r="LM5" s="343"/>
      <c r="LN5" s="356" t="s">
        <v>111</v>
      </c>
      <c r="LO5" s="153" t="s">
        <v>431</v>
      </c>
      <c r="LP5" s="228">
        <f t="shared" si="2"/>
        <v>30</v>
      </c>
      <c r="LQ5" s="155">
        <f t="shared" si="3"/>
        <v>12</v>
      </c>
      <c r="LR5" s="155">
        <f t="shared" si="4"/>
        <v>42</v>
      </c>
      <c r="LS5" s="229">
        <f t="shared" si="5"/>
        <v>0.7142857142857143</v>
      </c>
      <c r="LT5" s="228">
        <f t="shared" si="6"/>
        <v>13</v>
      </c>
      <c r="LU5" s="155">
        <f t="shared" si="7"/>
        <v>5</v>
      </c>
      <c r="LV5" s="155">
        <f t="shared" si="8"/>
        <v>18</v>
      </c>
      <c r="LW5" s="229">
        <f t="shared" si="9"/>
        <v>0.72222222222222221</v>
      </c>
    </row>
    <row r="6" spans="1:335" ht="17.25" x14ac:dyDescent="0.2">
      <c r="A6" s="410"/>
      <c r="B6" s="45" t="s">
        <v>111</v>
      </c>
      <c r="C6" s="153" t="s">
        <v>512</v>
      </c>
      <c r="D6" s="154">
        <f>COUNTIF(H6:XFD6,"*○*")</f>
        <v>69</v>
      </c>
      <c r="E6" s="155">
        <f>COUNTIF(H6:XFD6,"*●*")</f>
        <v>51</v>
      </c>
      <c r="F6" s="155">
        <f>SUM(D6:E6)</f>
        <v>120</v>
      </c>
      <c r="G6" s="178">
        <f>IFERROR(D6/F6,"")</f>
        <v>0.57499999999999996</v>
      </c>
      <c r="H6" s="158"/>
      <c r="I6" s="159"/>
      <c r="J6" s="159"/>
      <c r="K6" s="159"/>
      <c r="L6" s="159"/>
      <c r="M6" s="160"/>
      <c r="N6" s="158"/>
      <c r="O6" s="159"/>
      <c r="P6" s="159"/>
      <c r="Q6" s="159"/>
      <c r="R6" s="160"/>
      <c r="S6" s="158"/>
      <c r="T6" s="159"/>
      <c r="U6" s="159"/>
      <c r="V6" s="159"/>
      <c r="W6" s="160"/>
      <c r="X6" s="161"/>
      <c r="Y6" s="159"/>
      <c r="Z6" s="159"/>
      <c r="AA6" s="159"/>
      <c r="AB6" s="160"/>
      <c r="AC6" s="138"/>
      <c r="AD6" s="139"/>
      <c r="AE6" s="139"/>
      <c r="AF6" s="139"/>
      <c r="AG6" s="139"/>
      <c r="AH6" s="138"/>
      <c r="AI6" s="139"/>
      <c r="AJ6" s="139"/>
      <c r="AK6" s="139"/>
      <c r="AL6" s="182"/>
      <c r="AM6" s="138"/>
      <c r="AN6" s="139"/>
      <c r="AO6" s="139"/>
      <c r="AP6" s="139"/>
      <c r="AQ6" s="182"/>
      <c r="AR6" s="138"/>
      <c r="AS6" s="139"/>
      <c r="AT6" s="139"/>
      <c r="AU6" s="139"/>
      <c r="AV6" s="140"/>
      <c r="AW6" s="138"/>
      <c r="AX6" s="139"/>
      <c r="AY6" s="139"/>
      <c r="AZ6" s="139"/>
      <c r="BA6" s="140"/>
      <c r="BB6" s="158"/>
      <c r="BC6" s="159"/>
      <c r="BD6" s="159"/>
      <c r="BE6" s="159"/>
      <c r="BF6" s="159"/>
      <c r="BG6" s="160"/>
      <c r="BH6" s="158"/>
      <c r="BI6" s="159"/>
      <c r="BJ6" s="159"/>
      <c r="BK6" s="159"/>
      <c r="BL6" s="210"/>
      <c r="BM6" s="158"/>
      <c r="BN6" s="159"/>
      <c r="BO6" s="159"/>
      <c r="BP6" s="159"/>
      <c r="BQ6" s="159"/>
      <c r="BR6" s="160"/>
      <c r="BS6" s="158"/>
      <c r="BT6" s="159"/>
      <c r="BU6" s="159"/>
      <c r="BV6" s="159"/>
      <c r="BW6" s="160"/>
      <c r="BX6" s="158"/>
      <c r="BY6" s="159"/>
      <c r="BZ6" s="159"/>
      <c r="CA6" s="159"/>
      <c r="CB6" s="210"/>
      <c r="CC6" s="269"/>
      <c r="CD6" s="159"/>
      <c r="CE6" s="159"/>
      <c r="CF6" s="159"/>
      <c r="CG6" s="160"/>
      <c r="CH6" s="158"/>
      <c r="CI6" s="159"/>
      <c r="CJ6" s="159"/>
      <c r="CK6" s="159"/>
      <c r="CL6" s="160"/>
      <c r="CM6" s="158"/>
      <c r="CN6" s="159"/>
      <c r="CO6" s="159"/>
      <c r="CP6" s="159"/>
      <c r="CQ6" s="160"/>
      <c r="CR6" s="161"/>
      <c r="CS6" s="159"/>
      <c r="CT6" s="159"/>
      <c r="CU6" s="159"/>
      <c r="CV6" s="210"/>
      <c r="CW6" s="158"/>
      <c r="CX6" s="159"/>
      <c r="CY6" s="159"/>
      <c r="CZ6" s="159"/>
      <c r="DA6" s="160"/>
      <c r="DB6" s="161"/>
      <c r="DC6" s="159"/>
      <c r="DD6" s="159"/>
      <c r="DE6" s="159"/>
      <c r="DF6" s="293"/>
      <c r="DG6" s="341"/>
      <c r="DH6" s="342"/>
      <c r="DI6" s="342"/>
      <c r="DJ6" s="342"/>
      <c r="DK6" s="343"/>
      <c r="DL6" s="341"/>
      <c r="DM6" s="342"/>
      <c r="DN6" s="342"/>
      <c r="DO6" s="342"/>
      <c r="DP6" s="343"/>
      <c r="DQ6" s="341"/>
      <c r="DR6" s="342"/>
      <c r="DS6" s="342"/>
      <c r="DT6" s="342"/>
      <c r="DU6" s="343"/>
      <c r="DV6" s="341"/>
      <c r="DW6" s="163"/>
      <c r="DX6" s="163"/>
      <c r="DY6" s="163"/>
      <c r="DZ6" s="164"/>
      <c r="EA6" s="165"/>
      <c r="EB6" s="163"/>
      <c r="EC6" s="163"/>
      <c r="ED6" s="342"/>
      <c r="EE6" s="343"/>
      <c r="EF6" s="341"/>
      <c r="EG6" s="342"/>
      <c r="EH6" s="342"/>
      <c r="EI6" s="342"/>
      <c r="EJ6" s="343"/>
      <c r="EK6" s="341"/>
      <c r="EL6" s="342"/>
      <c r="EM6" s="342"/>
      <c r="EN6" s="342"/>
      <c r="EO6" s="343"/>
      <c r="EP6" s="341"/>
      <c r="EQ6" s="342"/>
      <c r="ER6" s="342"/>
      <c r="ES6" s="342"/>
      <c r="ET6" s="343"/>
      <c r="EU6" s="341"/>
      <c r="EV6" s="342"/>
      <c r="EW6" s="342"/>
      <c r="EX6" s="342"/>
      <c r="EY6" s="343"/>
      <c r="EZ6" s="341"/>
      <c r="FA6" s="342"/>
      <c r="FB6" s="342"/>
      <c r="FC6" s="342"/>
      <c r="FD6" s="343"/>
      <c r="FE6" s="341"/>
      <c r="FF6" s="342"/>
      <c r="FG6" s="342"/>
      <c r="FH6" s="342"/>
      <c r="FI6" s="343"/>
      <c r="FJ6" s="341"/>
      <c r="FK6" s="163"/>
      <c r="FL6" s="163"/>
      <c r="FM6" s="163"/>
      <c r="FN6" s="164"/>
      <c r="FO6" s="165" t="s">
        <v>20</v>
      </c>
      <c r="FP6" s="163" t="s">
        <v>29</v>
      </c>
      <c r="FQ6" s="163" t="s">
        <v>29</v>
      </c>
      <c r="FR6" s="163" t="s">
        <v>29</v>
      </c>
      <c r="FS6" s="343"/>
      <c r="FT6" s="341" t="s">
        <v>29</v>
      </c>
      <c r="FU6" s="342" t="s">
        <v>29</v>
      </c>
      <c r="FV6" s="342" t="s">
        <v>20</v>
      </c>
      <c r="FW6" s="342" t="s">
        <v>29</v>
      </c>
      <c r="FX6" s="162" t="s">
        <v>518</v>
      </c>
      <c r="FY6" s="341" t="s">
        <v>29</v>
      </c>
      <c r="FZ6" s="342" t="s">
        <v>20</v>
      </c>
      <c r="GA6" s="342" t="s">
        <v>20</v>
      </c>
      <c r="GB6" s="342" t="s">
        <v>20</v>
      </c>
      <c r="GC6" s="343"/>
      <c r="GD6" s="341" t="s">
        <v>29</v>
      </c>
      <c r="GE6" s="342" t="s">
        <v>29</v>
      </c>
      <c r="GF6" s="342" t="s">
        <v>20</v>
      </c>
      <c r="GG6" s="342" t="s">
        <v>29</v>
      </c>
      <c r="GH6" s="343"/>
      <c r="GI6" s="341"/>
      <c r="GJ6" s="342"/>
      <c r="GK6" s="342" t="s">
        <v>5</v>
      </c>
      <c r="GL6" s="342"/>
      <c r="GM6" s="343"/>
      <c r="GN6" s="341" t="s">
        <v>29</v>
      </c>
      <c r="GO6" s="342" t="s">
        <v>20</v>
      </c>
      <c r="GP6" s="342" t="s">
        <v>20</v>
      </c>
      <c r="GQ6" s="342" t="s">
        <v>20</v>
      </c>
      <c r="GR6" s="343"/>
      <c r="GS6" s="341" t="s">
        <v>29</v>
      </c>
      <c r="GT6" s="342" t="s">
        <v>29</v>
      </c>
      <c r="GU6" s="342" t="s">
        <v>29</v>
      </c>
      <c r="GV6" s="342" t="s">
        <v>20</v>
      </c>
      <c r="GW6" s="343"/>
      <c r="GX6" s="346" t="s">
        <v>29</v>
      </c>
      <c r="GY6" s="342" t="s">
        <v>29</v>
      </c>
      <c r="GZ6" s="342" t="s">
        <v>20</v>
      </c>
      <c r="HA6" s="342" t="s">
        <v>29</v>
      </c>
      <c r="HB6" s="343"/>
      <c r="HC6" s="165" t="s">
        <v>20</v>
      </c>
      <c r="HD6" s="163" t="s">
        <v>20</v>
      </c>
      <c r="HE6" s="163" t="s">
        <v>20</v>
      </c>
      <c r="HF6" s="163" t="s">
        <v>20</v>
      </c>
      <c r="HG6" s="164"/>
      <c r="HH6" s="165" t="s">
        <v>20</v>
      </c>
      <c r="HI6" s="163" t="s">
        <v>20</v>
      </c>
      <c r="HJ6" s="163" t="s">
        <v>595</v>
      </c>
      <c r="HK6" s="342" t="s">
        <v>20</v>
      </c>
      <c r="HL6" s="343" t="s">
        <v>29</v>
      </c>
      <c r="HM6" s="341" t="s">
        <v>29</v>
      </c>
      <c r="HN6" s="342" t="s">
        <v>20</v>
      </c>
      <c r="HO6" s="342" t="s">
        <v>20</v>
      </c>
      <c r="HP6" s="342" t="s">
        <v>20</v>
      </c>
      <c r="HQ6" s="344"/>
      <c r="HR6" s="341" t="s">
        <v>29</v>
      </c>
      <c r="HS6" s="342" t="s">
        <v>29</v>
      </c>
      <c r="HT6" s="342" t="s">
        <v>20</v>
      </c>
      <c r="HU6" s="342" t="s">
        <v>20</v>
      </c>
      <c r="HV6" s="343"/>
      <c r="HW6" s="341" t="s">
        <v>20</v>
      </c>
      <c r="HX6" s="342" t="s">
        <v>29</v>
      </c>
      <c r="HY6" s="342" t="s">
        <v>20</v>
      </c>
      <c r="HZ6" s="342" t="s">
        <v>29</v>
      </c>
      <c r="IA6" s="344"/>
      <c r="IB6" s="341" t="s">
        <v>20</v>
      </c>
      <c r="IC6" s="342" t="s">
        <v>29</v>
      </c>
      <c r="ID6" s="342" t="s">
        <v>20</v>
      </c>
      <c r="IE6" s="342" t="s">
        <v>29</v>
      </c>
      <c r="IF6" s="343"/>
      <c r="IG6" s="341" t="s">
        <v>20</v>
      </c>
      <c r="IH6" s="342" t="s">
        <v>29</v>
      </c>
      <c r="II6" s="163" t="s">
        <v>20</v>
      </c>
      <c r="IJ6" s="163" t="s">
        <v>20</v>
      </c>
      <c r="IK6" s="164"/>
      <c r="IL6" s="165" t="s">
        <v>29</v>
      </c>
      <c r="IM6" s="163" t="s">
        <v>29</v>
      </c>
      <c r="IN6" s="163" t="s">
        <v>20</v>
      </c>
      <c r="IO6" s="163" t="s">
        <v>20</v>
      </c>
      <c r="IP6" s="164"/>
      <c r="IQ6" s="165" t="s">
        <v>20</v>
      </c>
      <c r="IR6" s="163" t="s">
        <v>20</v>
      </c>
      <c r="IS6" s="163" t="s">
        <v>29</v>
      </c>
      <c r="IT6" s="163" t="s">
        <v>20</v>
      </c>
      <c r="IU6" s="164"/>
      <c r="IV6" s="165" t="s">
        <v>20</v>
      </c>
      <c r="IW6" s="163" t="s">
        <v>1021</v>
      </c>
      <c r="IX6" s="342" t="s">
        <v>29</v>
      </c>
      <c r="IY6" s="342" t="s">
        <v>20</v>
      </c>
      <c r="IZ6" s="343"/>
      <c r="JA6" s="341" t="s">
        <v>29</v>
      </c>
      <c r="JB6" s="342" t="s">
        <v>20</v>
      </c>
      <c r="JC6" s="342" t="s">
        <v>20</v>
      </c>
      <c r="JD6" s="342" t="s">
        <v>20</v>
      </c>
      <c r="JE6" s="343"/>
      <c r="JF6" s="341" t="s">
        <v>29</v>
      </c>
      <c r="JG6" s="342" t="s">
        <v>20</v>
      </c>
      <c r="JH6" s="342" t="s">
        <v>29</v>
      </c>
      <c r="JI6" s="342" t="s">
        <v>29</v>
      </c>
      <c r="JJ6" s="343"/>
      <c r="JK6" s="341" t="s">
        <v>29</v>
      </c>
      <c r="JL6" s="342" t="s">
        <v>20</v>
      </c>
      <c r="JM6" s="342" t="s">
        <v>20</v>
      </c>
      <c r="JN6" s="342" t="s">
        <v>20</v>
      </c>
      <c r="JO6" s="343"/>
      <c r="JP6" s="341" t="s">
        <v>20</v>
      </c>
      <c r="JQ6" s="342" t="s">
        <v>29</v>
      </c>
      <c r="JR6" s="342" t="s">
        <v>29</v>
      </c>
      <c r="JS6" s="342" t="s">
        <v>29</v>
      </c>
      <c r="JT6" s="343"/>
      <c r="JU6" s="341" t="s">
        <v>20</v>
      </c>
      <c r="JV6" s="342" t="s">
        <v>20</v>
      </c>
      <c r="JW6" s="342" t="s">
        <v>20</v>
      </c>
      <c r="JX6" s="342" t="s">
        <v>20</v>
      </c>
      <c r="JY6" s="343"/>
      <c r="JZ6" s="341" t="s">
        <v>20</v>
      </c>
      <c r="KA6" s="342" t="s">
        <v>29</v>
      </c>
      <c r="KB6" s="342" t="s">
        <v>29</v>
      </c>
      <c r="KC6" s="342" t="s">
        <v>20</v>
      </c>
      <c r="KD6" s="343"/>
      <c r="KE6" s="341" t="s">
        <v>29</v>
      </c>
      <c r="KF6" s="342" t="s">
        <v>29</v>
      </c>
      <c r="KG6" s="163" t="s">
        <v>20</v>
      </c>
      <c r="KH6" s="163" t="s">
        <v>20</v>
      </c>
      <c r="KI6" s="164"/>
      <c r="KJ6" s="165" t="s">
        <v>20</v>
      </c>
      <c r="KK6" s="163" t="s">
        <v>20</v>
      </c>
      <c r="KL6" s="163" t="s">
        <v>20</v>
      </c>
      <c r="KM6" s="163" t="s">
        <v>29</v>
      </c>
      <c r="KN6" s="164"/>
      <c r="KO6" s="165" t="s">
        <v>20</v>
      </c>
      <c r="KP6" s="163" t="s">
        <v>29</v>
      </c>
      <c r="KQ6" s="163" t="s">
        <v>20</v>
      </c>
      <c r="KR6" s="163" t="s">
        <v>20</v>
      </c>
      <c r="KS6" s="164"/>
      <c r="KT6" s="165" t="s">
        <v>29</v>
      </c>
      <c r="KU6" s="163" t="s">
        <v>29</v>
      </c>
      <c r="KV6" s="163" t="s">
        <v>20</v>
      </c>
      <c r="KW6" s="163" t="s">
        <v>20</v>
      </c>
      <c r="KX6" s="164"/>
      <c r="KY6" s="165" t="s">
        <v>20</v>
      </c>
      <c r="KZ6" s="163" t="s">
        <v>877</v>
      </c>
      <c r="LA6" s="342" t="s">
        <v>29</v>
      </c>
      <c r="LB6" s="342" t="s">
        <v>29</v>
      </c>
      <c r="LC6" s="343"/>
      <c r="LD6" s="341" t="s">
        <v>20</v>
      </c>
      <c r="LE6" s="342" t="s">
        <v>29</v>
      </c>
      <c r="LF6" s="342" t="s">
        <v>20</v>
      </c>
      <c r="LG6" s="342" t="s">
        <v>20</v>
      </c>
      <c r="LH6" s="343"/>
      <c r="LI6" s="341" t="s">
        <v>29</v>
      </c>
      <c r="LJ6" s="342" t="s">
        <v>20</v>
      </c>
      <c r="LK6" s="342" t="s">
        <v>20</v>
      </c>
      <c r="LL6" s="342" t="s">
        <v>29</v>
      </c>
      <c r="LM6" s="343"/>
      <c r="LN6" s="356" t="s">
        <v>111</v>
      </c>
      <c r="LO6" s="153" t="s">
        <v>512</v>
      </c>
      <c r="LP6" s="228">
        <f t="shared" si="2"/>
        <v>28</v>
      </c>
      <c r="LQ6" s="155">
        <f t="shared" si="3"/>
        <v>20</v>
      </c>
      <c r="LR6" s="155">
        <f t="shared" si="4"/>
        <v>48</v>
      </c>
      <c r="LS6" s="229">
        <f t="shared" si="5"/>
        <v>0.58333333333333337</v>
      </c>
      <c r="LT6" s="228">
        <f t="shared" si="6"/>
        <v>15</v>
      </c>
      <c r="LU6" s="155">
        <f t="shared" si="7"/>
        <v>9</v>
      </c>
      <c r="LV6" s="155">
        <f t="shared" si="8"/>
        <v>24</v>
      </c>
      <c r="LW6" s="229">
        <f t="shared" si="9"/>
        <v>0.625</v>
      </c>
    </row>
    <row r="7" spans="1:335" ht="17.25" x14ac:dyDescent="0.2">
      <c r="A7" s="34"/>
      <c r="B7" s="45" t="s">
        <v>111</v>
      </c>
      <c r="C7" s="153" t="s">
        <v>126</v>
      </c>
      <c r="D7" s="154">
        <f>COUNTIF(H7:XFD7,"*○*")</f>
        <v>130</v>
      </c>
      <c r="E7" s="155">
        <f>COUNTIF(H7:XFD7,"*●*")</f>
        <v>128</v>
      </c>
      <c r="F7" s="155">
        <f>SUM(D7:E7)</f>
        <v>258</v>
      </c>
      <c r="G7" s="178">
        <f>IFERROR(D7/F7,"")</f>
        <v>0.50387596899224807</v>
      </c>
      <c r="H7" s="158" t="s">
        <v>29</v>
      </c>
      <c r="I7" s="159" t="s">
        <v>29</v>
      </c>
      <c r="J7" s="159" t="s">
        <v>20</v>
      </c>
      <c r="K7" s="159" t="s">
        <v>20</v>
      </c>
      <c r="L7" s="159"/>
      <c r="M7" s="160"/>
      <c r="N7" s="158" t="s">
        <v>29</v>
      </c>
      <c r="O7" s="159" t="s">
        <v>29</v>
      </c>
      <c r="P7" s="159" t="s">
        <v>29</v>
      </c>
      <c r="Q7" s="159" t="s">
        <v>29</v>
      </c>
      <c r="R7" s="160"/>
      <c r="S7" s="158" t="s">
        <v>29</v>
      </c>
      <c r="T7" s="159" t="s">
        <v>20</v>
      </c>
      <c r="U7" s="159" t="s">
        <v>20</v>
      </c>
      <c r="V7" s="159" t="s">
        <v>20</v>
      </c>
      <c r="W7" s="160"/>
      <c r="X7" s="161" t="s">
        <v>29</v>
      </c>
      <c r="Y7" s="159" t="s">
        <v>29</v>
      </c>
      <c r="Z7" s="159" t="s">
        <v>20</v>
      </c>
      <c r="AA7" s="184" t="s">
        <v>29</v>
      </c>
      <c r="AB7" s="185" t="s">
        <v>20</v>
      </c>
      <c r="AC7" s="143" t="s">
        <v>29</v>
      </c>
      <c r="AD7" s="144" t="s">
        <v>20</v>
      </c>
      <c r="AE7" s="144" t="s">
        <v>29</v>
      </c>
      <c r="AF7" s="144" t="s">
        <v>29</v>
      </c>
      <c r="AG7" s="144" t="s">
        <v>29</v>
      </c>
      <c r="AH7" s="143" t="s">
        <v>29</v>
      </c>
      <c r="AI7" s="144" t="s">
        <v>29</v>
      </c>
      <c r="AJ7" s="144" t="s">
        <v>374</v>
      </c>
      <c r="AK7" s="139" t="s">
        <v>29</v>
      </c>
      <c r="AL7" s="139" t="s">
        <v>29</v>
      </c>
      <c r="AM7" s="186" t="s">
        <v>20</v>
      </c>
      <c r="AN7" s="187" t="s">
        <v>29</v>
      </c>
      <c r="AO7" s="187" t="s">
        <v>20</v>
      </c>
      <c r="AP7" s="187" t="s">
        <v>608</v>
      </c>
      <c r="AQ7" s="139"/>
      <c r="AR7" s="138" t="s">
        <v>29</v>
      </c>
      <c r="AS7" s="142" t="s">
        <v>20</v>
      </c>
      <c r="AT7" s="142" t="s">
        <v>29</v>
      </c>
      <c r="AU7" s="142" t="s">
        <v>20</v>
      </c>
      <c r="AV7" s="183"/>
      <c r="AW7" s="141" t="s">
        <v>20</v>
      </c>
      <c r="AX7" s="142" t="s">
        <v>20</v>
      </c>
      <c r="AY7" s="142" t="s">
        <v>29</v>
      </c>
      <c r="AZ7" s="142" t="s">
        <v>20</v>
      </c>
      <c r="BA7" s="183" t="s">
        <v>20</v>
      </c>
      <c r="BB7" s="165" t="s">
        <v>29</v>
      </c>
      <c r="BC7" s="163" t="s">
        <v>20</v>
      </c>
      <c r="BD7" s="163" t="s">
        <v>20</v>
      </c>
      <c r="BE7" s="163" t="s">
        <v>20</v>
      </c>
      <c r="BF7" s="163" t="s">
        <v>326</v>
      </c>
      <c r="BG7" s="160" t="s">
        <v>20</v>
      </c>
      <c r="BH7" s="195" t="s">
        <v>29</v>
      </c>
      <c r="BI7" s="184" t="s">
        <v>29</v>
      </c>
      <c r="BJ7" s="184" t="s">
        <v>29</v>
      </c>
      <c r="BK7" s="184" t="s">
        <v>29</v>
      </c>
      <c r="BL7" s="224" t="s">
        <v>20</v>
      </c>
      <c r="BM7" s="195" t="s">
        <v>29</v>
      </c>
      <c r="BN7" s="184" t="s">
        <v>29</v>
      </c>
      <c r="BO7" s="184" t="s">
        <v>29</v>
      </c>
      <c r="BP7" s="184"/>
      <c r="BQ7" s="184"/>
      <c r="BR7" s="185"/>
      <c r="BS7" s="195" t="s">
        <v>374</v>
      </c>
      <c r="BT7" s="180" t="s">
        <v>29</v>
      </c>
      <c r="BU7" s="180" t="s">
        <v>29</v>
      </c>
      <c r="BV7" s="180" t="s">
        <v>29</v>
      </c>
      <c r="BW7" s="262" t="s">
        <v>29</v>
      </c>
      <c r="BX7" s="179" t="s">
        <v>29</v>
      </c>
      <c r="BY7" s="180" t="s">
        <v>29</v>
      </c>
      <c r="BZ7" s="180" t="s">
        <v>20</v>
      </c>
      <c r="CA7" s="180" t="s">
        <v>29</v>
      </c>
      <c r="CB7" s="263"/>
      <c r="CC7" s="328" t="s">
        <v>29</v>
      </c>
      <c r="CD7" s="180" t="s">
        <v>381</v>
      </c>
      <c r="CE7" s="159" t="s">
        <v>20</v>
      </c>
      <c r="CF7" s="159" t="s">
        <v>29</v>
      </c>
      <c r="CG7" s="160" t="s">
        <v>20</v>
      </c>
      <c r="CH7" s="158" t="s">
        <v>20</v>
      </c>
      <c r="CI7" s="159" t="s">
        <v>29</v>
      </c>
      <c r="CJ7" s="159" t="s">
        <v>29</v>
      </c>
      <c r="CK7" s="159" t="s">
        <v>29</v>
      </c>
      <c r="CL7" s="160" t="s">
        <v>29</v>
      </c>
      <c r="CM7" s="158" t="s">
        <v>20</v>
      </c>
      <c r="CN7" s="159" t="s">
        <v>29</v>
      </c>
      <c r="CO7" s="163" t="s">
        <v>20</v>
      </c>
      <c r="CP7" s="163" t="s">
        <v>20</v>
      </c>
      <c r="CQ7" s="164"/>
      <c r="CR7" s="166" t="s">
        <v>20</v>
      </c>
      <c r="CS7" s="163" t="s">
        <v>20</v>
      </c>
      <c r="CT7" s="163" t="s">
        <v>20</v>
      </c>
      <c r="CU7" s="163" t="s">
        <v>20</v>
      </c>
      <c r="CV7" s="222" t="s">
        <v>326</v>
      </c>
      <c r="CW7" s="158" t="s">
        <v>29</v>
      </c>
      <c r="CX7" s="159" t="s">
        <v>20</v>
      </c>
      <c r="CY7" s="159" t="s">
        <v>20</v>
      </c>
      <c r="CZ7" s="159" t="s">
        <v>29</v>
      </c>
      <c r="DA7" s="160"/>
      <c r="DB7" s="161" t="s">
        <v>20</v>
      </c>
      <c r="DC7" s="159" t="s">
        <v>29</v>
      </c>
      <c r="DD7" s="159" t="s">
        <v>20</v>
      </c>
      <c r="DE7" s="159" t="s">
        <v>20</v>
      </c>
      <c r="DF7" s="210"/>
      <c r="DG7" s="158" t="s">
        <v>20</v>
      </c>
      <c r="DH7" s="159" t="s">
        <v>29</v>
      </c>
      <c r="DI7" s="159" t="s">
        <v>29</v>
      </c>
      <c r="DJ7" s="159" t="s">
        <v>20</v>
      </c>
      <c r="DK7" s="160"/>
      <c r="DL7" s="158" t="s">
        <v>20</v>
      </c>
      <c r="DM7" s="159" t="s">
        <v>29</v>
      </c>
      <c r="DN7" s="159" t="s">
        <v>20</v>
      </c>
      <c r="DO7" s="159" t="s">
        <v>20</v>
      </c>
      <c r="DP7" s="160"/>
      <c r="DQ7" s="341" t="s">
        <v>29</v>
      </c>
      <c r="DR7" s="342" t="s">
        <v>29</v>
      </c>
      <c r="DS7" s="342" t="s">
        <v>20</v>
      </c>
      <c r="DT7" s="342" t="s">
        <v>29</v>
      </c>
      <c r="DU7" s="343"/>
      <c r="DV7" s="341" t="s">
        <v>20</v>
      </c>
      <c r="DW7" s="342" t="s">
        <v>20</v>
      </c>
      <c r="DX7" s="342" t="s">
        <v>20</v>
      </c>
      <c r="DY7" s="342" t="s">
        <v>29</v>
      </c>
      <c r="DZ7" s="343"/>
      <c r="EA7" s="341" t="s">
        <v>29</v>
      </c>
      <c r="EB7" s="342" t="s">
        <v>20</v>
      </c>
      <c r="EC7" s="342" t="s">
        <v>29</v>
      </c>
      <c r="ED7" s="342" t="s">
        <v>29</v>
      </c>
      <c r="EE7" s="343"/>
      <c r="EF7" s="341" t="s">
        <v>29</v>
      </c>
      <c r="EG7" s="342" t="s">
        <v>20</v>
      </c>
      <c r="EH7" s="342" t="s">
        <v>29</v>
      </c>
      <c r="EI7" s="342" t="s">
        <v>20</v>
      </c>
      <c r="EJ7" s="343"/>
      <c r="EK7" s="341" t="s">
        <v>29</v>
      </c>
      <c r="EL7" s="342" t="s">
        <v>20</v>
      </c>
      <c r="EM7" s="342" t="s">
        <v>20</v>
      </c>
      <c r="EN7" s="342" t="s">
        <v>29</v>
      </c>
      <c r="EO7" s="343"/>
      <c r="EP7" s="341" t="s">
        <v>29</v>
      </c>
      <c r="EQ7" s="342" t="s">
        <v>29</v>
      </c>
      <c r="ER7" s="163" t="s">
        <v>20</v>
      </c>
      <c r="ES7" s="163" t="s">
        <v>20</v>
      </c>
      <c r="ET7" s="164"/>
      <c r="EU7" s="165" t="s">
        <v>20</v>
      </c>
      <c r="EV7" s="163" t="s">
        <v>29</v>
      </c>
      <c r="EW7" s="163" t="s">
        <v>29</v>
      </c>
      <c r="EX7" s="163" t="s">
        <v>20</v>
      </c>
      <c r="EY7" s="164"/>
      <c r="EZ7" s="165" t="s">
        <v>20</v>
      </c>
      <c r="FA7" s="163" t="s">
        <v>20</v>
      </c>
      <c r="FB7" s="163" t="s">
        <v>20</v>
      </c>
      <c r="FC7" s="163" t="s">
        <v>20</v>
      </c>
      <c r="FD7" s="164"/>
      <c r="FE7" s="165" t="s">
        <v>29</v>
      </c>
      <c r="FF7" s="163" t="s">
        <v>20</v>
      </c>
      <c r="FG7" s="163" t="s">
        <v>331</v>
      </c>
      <c r="FH7" s="342" t="s">
        <v>29</v>
      </c>
      <c r="FI7" s="343" t="s">
        <v>20</v>
      </c>
      <c r="FJ7" s="341" t="s">
        <v>29</v>
      </c>
      <c r="FK7" s="342" t="s">
        <v>29</v>
      </c>
      <c r="FL7" s="342" t="s">
        <v>29</v>
      </c>
      <c r="FM7" s="342" t="s">
        <v>20</v>
      </c>
      <c r="FN7" s="343"/>
      <c r="FO7" s="341" t="s">
        <v>29</v>
      </c>
      <c r="FP7" s="342" t="s">
        <v>20</v>
      </c>
      <c r="FQ7" s="342" t="s">
        <v>29</v>
      </c>
      <c r="FR7" s="342" t="s">
        <v>20</v>
      </c>
      <c r="FS7" s="343"/>
      <c r="FT7" s="341" t="s">
        <v>20</v>
      </c>
      <c r="FU7" s="342" t="s">
        <v>29</v>
      </c>
      <c r="FV7" s="342" t="s">
        <v>29</v>
      </c>
      <c r="FW7" s="342" t="s">
        <v>29</v>
      </c>
      <c r="FX7" s="343"/>
      <c r="FY7" s="341" t="s">
        <v>29</v>
      </c>
      <c r="FZ7" s="342" t="s">
        <v>20</v>
      </c>
      <c r="GA7" s="342" t="s">
        <v>29</v>
      </c>
      <c r="GB7" s="342" t="s">
        <v>29</v>
      </c>
      <c r="GC7" s="343"/>
      <c r="GD7" s="341" t="s">
        <v>20</v>
      </c>
      <c r="GE7" s="342" t="s">
        <v>20</v>
      </c>
      <c r="GF7" s="342" t="s">
        <v>20</v>
      </c>
      <c r="GG7" s="342" t="s">
        <v>20</v>
      </c>
      <c r="GH7" s="343"/>
      <c r="GI7" s="341" t="s">
        <v>20</v>
      </c>
      <c r="GJ7" s="342" t="s">
        <v>29</v>
      </c>
      <c r="GK7" s="342" t="s">
        <v>29</v>
      </c>
      <c r="GL7" s="342" t="s">
        <v>20</v>
      </c>
      <c r="GM7" s="343"/>
      <c r="GN7" s="341" t="s">
        <v>20</v>
      </c>
      <c r="GO7" s="342" t="s">
        <v>29</v>
      </c>
      <c r="GP7" s="342" t="s">
        <v>29</v>
      </c>
      <c r="GQ7" s="342" t="s">
        <v>29</v>
      </c>
      <c r="GR7" s="343"/>
      <c r="GS7" s="165" t="s">
        <v>20</v>
      </c>
      <c r="GT7" s="163" t="s">
        <v>29</v>
      </c>
      <c r="GU7" s="163" t="s">
        <v>20</v>
      </c>
      <c r="GV7" s="163" t="s">
        <v>20</v>
      </c>
      <c r="GW7" s="164"/>
      <c r="GX7" s="166" t="s">
        <v>20</v>
      </c>
      <c r="GY7" s="163" t="s">
        <v>29</v>
      </c>
      <c r="GZ7" s="163" t="s">
        <v>20</v>
      </c>
      <c r="HA7" s="163" t="s">
        <v>29</v>
      </c>
      <c r="HB7" s="164"/>
      <c r="HC7" s="165" t="s">
        <v>20</v>
      </c>
      <c r="HD7" s="163" t="s">
        <v>20</v>
      </c>
      <c r="HE7" s="163" t="s">
        <v>20</v>
      </c>
      <c r="HF7" s="163" t="s">
        <v>20</v>
      </c>
      <c r="HG7" s="164" t="s">
        <v>333</v>
      </c>
      <c r="HH7" s="341" t="s">
        <v>29</v>
      </c>
      <c r="HI7" s="342" t="s">
        <v>20</v>
      </c>
      <c r="HJ7" s="342" t="s">
        <v>29</v>
      </c>
      <c r="HK7" s="342" t="s">
        <v>29</v>
      </c>
      <c r="HL7" s="343" t="s">
        <v>583</v>
      </c>
      <c r="HM7" s="341" t="s">
        <v>29</v>
      </c>
      <c r="HN7" s="342" t="s">
        <v>29</v>
      </c>
      <c r="HO7" s="342" t="s">
        <v>29</v>
      </c>
      <c r="HP7" s="342" t="s">
        <v>20</v>
      </c>
      <c r="HQ7" s="344"/>
      <c r="HR7" s="341" t="s">
        <v>20</v>
      </c>
      <c r="HS7" s="342" t="s">
        <v>29</v>
      </c>
      <c r="HT7" s="342" t="s">
        <v>20</v>
      </c>
      <c r="HU7" s="342" t="s">
        <v>29</v>
      </c>
      <c r="HV7" s="343"/>
      <c r="HW7" s="342" t="s">
        <v>29</v>
      </c>
      <c r="HX7" s="342" t="s">
        <v>29</v>
      </c>
      <c r="HY7" s="342" t="s">
        <v>29</v>
      </c>
      <c r="HZ7" s="342" t="s">
        <v>29</v>
      </c>
      <c r="IA7" s="344"/>
      <c r="IB7" s="341" t="s">
        <v>29</v>
      </c>
      <c r="IC7" s="342" t="s">
        <v>20</v>
      </c>
      <c r="ID7" s="342" t="s">
        <v>20</v>
      </c>
      <c r="IE7" s="342" t="s">
        <v>20</v>
      </c>
      <c r="IF7" s="343"/>
      <c r="IG7" s="341" t="s">
        <v>29</v>
      </c>
      <c r="IH7" s="342" t="s">
        <v>20</v>
      </c>
      <c r="II7" s="342" t="s">
        <v>20</v>
      </c>
      <c r="IJ7" s="342" t="s">
        <v>29</v>
      </c>
      <c r="IK7" s="343"/>
      <c r="IL7" s="341" t="s">
        <v>20</v>
      </c>
      <c r="IM7" s="342" t="s">
        <v>20</v>
      </c>
      <c r="IN7" s="342" t="s">
        <v>20</v>
      </c>
      <c r="IO7" s="342" t="s">
        <v>29</v>
      </c>
      <c r="IP7" s="343"/>
      <c r="IQ7" s="341" t="s">
        <v>29</v>
      </c>
      <c r="IR7" s="342" t="s">
        <v>29</v>
      </c>
      <c r="IS7" s="342" t="s">
        <v>20</v>
      </c>
      <c r="IT7" s="342" t="s">
        <v>29</v>
      </c>
      <c r="IU7" s="343"/>
      <c r="IV7" s="341" t="s">
        <v>20</v>
      </c>
      <c r="IW7" s="342" t="s">
        <v>29</v>
      </c>
      <c r="IX7" s="342" t="s">
        <v>29</v>
      </c>
      <c r="IY7" s="342" t="s">
        <v>20</v>
      </c>
      <c r="IZ7" s="343"/>
      <c r="JA7" s="341" t="s">
        <v>29</v>
      </c>
      <c r="JB7" s="342" t="s">
        <v>20</v>
      </c>
      <c r="JC7" s="342" t="s">
        <v>29</v>
      </c>
      <c r="JD7" s="342" t="s">
        <v>29</v>
      </c>
      <c r="JE7" s="343"/>
      <c r="JF7" s="341" t="s">
        <v>20</v>
      </c>
      <c r="JG7" s="342" t="s">
        <v>20</v>
      </c>
      <c r="JH7" s="342" t="s">
        <v>29</v>
      </c>
      <c r="JI7" s="342" t="s">
        <v>20</v>
      </c>
      <c r="JJ7" s="343"/>
      <c r="JK7" s="341" t="s">
        <v>29</v>
      </c>
      <c r="JL7" s="342" t="s">
        <v>29</v>
      </c>
      <c r="JM7" s="342" t="s">
        <v>20</v>
      </c>
      <c r="JN7" s="342" t="s">
        <v>20</v>
      </c>
      <c r="JO7" s="343"/>
      <c r="JP7" s="341" t="s">
        <v>29</v>
      </c>
      <c r="JQ7" s="342" t="s">
        <v>20</v>
      </c>
      <c r="JR7" s="342" t="s">
        <v>29</v>
      </c>
      <c r="JS7" s="342" t="s">
        <v>20</v>
      </c>
      <c r="JT7" s="343"/>
      <c r="JU7" s="341" t="s">
        <v>20</v>
      </c>
      <c r="JV7" s="342" t="s">
        <v>20</v>
      </c>
      <c r="JW7" s="342" t="s">
        <v>29</v>
      </c>
      <c r="JX7" s="342" t="s">
        <v>29</v>
      </c>
      <c r="JY7" s="343"/>
      <c r="JZ7" s="341" t="s">
        <v>20</v>
      </c>
      <c r="KA7" s="342" t="s">
        <v>20</v>
      </c>
      <c r="KB7" s="342" t="s">
        <v>29</v>
      </c>
      <c r="KC7" s="342" t="s">
        <v>29</v>
      </c>
      <c r="KD7" s="343"/>
      <c r="KE7" s="165" t="s">
        <v>20</v>
      </c>
      <c r="KF7" s="163" t="s">
        <v>20</v>
      </c>
      <c r="KG7" s="163" t="s">
        <v>20</v>
      </c>
      <c r="KH7" s="163" t="s">
        <v>29</v>
      </c>
      <c r="KI7" s="164"/>
      <c r="KJ7" s="165" t="s">
        <v>29</v>
      </c>
      <c r="KK7" s="163" t="s">
        <v>29</v>
      </c>
      <c r="KL7" s="163" t="s">
        <v>20</v>
      </c>
      <c r="KM7" s="163" t="s">
        <v>29</v>
      </c>
      <c r="KN7" s="164"/>
      <c r="KO7" s="165" t="s">
        <v>20</v>
      </c>
      <c r="KP7" s="163" t="s">
        <v>20</v>
      </c>
      <c r="KQ7" s="163" t="s">
        <v>20</v>
      </c>
      <c r="KR7" s="163" t="s">
        <v>20</v>
      </c>
      <c r="KS7" s="164"/>
      <c r="KT7" s="165" t="s">
        <v>20</v>
      </c>
      <c r="KU7" s="163" t="s">
        <v>20</v>
      </c>
      <c r="KV7" s="163" t="s">
        <v>20</v>
      </c>
      <c r="KW7" s="163" t="s">
        <v>29</v>
      </c>
      <c r="KX7" s="164"/>
      <c r="KY7" s="165" t="s">
        <v>20</v>
      </c>
      <c r="KZ7" s="163" t="s">
        <v>20</v>
      </c>
      <c r="LA7" s="163" t="s">
        <v>877</v>
      </c>
      <c r="LB7" s="342" t="s">
        <v>29</v>
      </c>
      <c r="LC7" s="343" t="s">
        <v>20</v>
      </c>
      <c r="LD7" s="341" t="s">
        <v>20</v>
      </c>
      <c r="LE7" s="342" t="s">
        <v>20</v>
      </c>
      <c r="LF7" s="342" t="s">
        <v>29</v>
      </c>
      <c r="LG7" s="342" t="s">
        <v>20</v>
      </c>
      <c r="LH7" s="343"/>
      <c r="LI7" s="341"/>
      <c r="LJ7" s="342"/>
      <c r="LK7" s="342" t="s">
        <v>20</v>
      </c>
      <c r="LL7" s="342" t="s">
        <v>20</v>
      </c>
      <c r="LM7" s="343"/>
      <c r="LN7" s="356" t="s">
        <v>111</v>
      </c>
      <c r="LO7" s="153" t="s">
        <v>126</v>
      </c>
      <c r="LP7" s="228">
        <f t="shared" si="2"/>
        <v>31</v>
      </c>
      <c r="LQ7" s="155">
        <f t="shared" si="3"/>
        <v>16</v>
      </c>
      <c r="LR7" s="155">
        <f t="shared" si="4"/>
        <v>47</v>
      </c>
      <c r="LS7" s="229">
        <f t="shared" si="5"/>
        <v>0.65957446808510634</v>
      </c>
      <c r="LT7" s="228">
        <f t="shared" si="6"/>
        <v>17</v>
      </c>
      <c r="LU7" s="155">
        <f t="shared" si="7"/>
        <v>6</v>
      </c>
      <c r="LV7" s="155">
        <f t="shared" si="8"/>
        <v>23</v>
      </c>
      <c r="LW7" s="229">
        <f t="shared" si="9"/>
        <v>0.73913043478260865</v>
      </c>
    </row>
    <row r="8" spans="1:335" ht="17.25" x14ac:dyDescent="0.2">
      <c r="A8" s="34"/>
      <c r="B8" s="45" t="s">
        <v>111</v>
      </c>
      <c r="C8" s="153" t="s">
        <v>92</v>
      </c>
      <c r="D8" s="154">
        <f>COUNTIF(H8:XFD8,"*○*")</f>
        <v>61</v>
      </c>
      <c r="E8" s="155">
        <f>COUNTIF(H8:XFD8,"*●*")</f>
        <v>51</v>
      </c>
      <c r="F8" s="155">
        <f t="shared" si="0"/>
        <v>112</v>
      </c>
      <c r="G8" s="229">
        <f t="shared" si="1"/>
        <v>0.5446428571428571</v>
      </c>
      <c r="H8" s="158"/>
      <c r="I8" s="159"/>
      <c r="J8" s="159"/>
      <c r="K8" s="159"/>
      <c r="L8" s="159"/>
      <c r="M8" s="160"/>
      <c r="N8" s="158" t="s">
        <v>29</v>
      </c>
      <c r="O8" s="159" t="s">
        <v>20</v>
      </c>
      <c r="P8" s="159" t="s">
        <v>29</v>
      </c>
      <c r="Q8" s="159" t="s">
        <v>20</v>
      </c>
      <c r="R8" s="160"/>
      <c r="S8" s="158"/>
      <c r="T8" s="159" t="s">
        <v>5</v>
      </c>
      <c r="U8" s="159"/>
      <c r="V8" s="159" t="s">
        <v>237</v>
      </c>
      <c r="W8" s="160"/>
      <c r="X8" s="161"/>
      <c r="Y8" s="159" t="s">
        <v>5</v>
      </c>
      <c r="Z8" s="159"/>
      <c r="AA8" s="159" t="s">
        <v>237</v>
      </c>
      <c r="AB8" s="160"/>
      <c r="AC8" s="138"/>
      <c r="AD8" s="139"/>
      <c r="AE8" s="139"/>
      <c r="AF8" s="139"/>
      <c r="AG8" s="139"/>
      <c r="AH8" s="138"/>
      <c r="AI8" s="139"/>
      <c r="AJ8" s="139"/>
      <c r="AK8" s="139"/>
      <c r="AL8" s="139"/>
      <c r="AM8" s="138" t="s">
        <v>20</v>
      </c>
      <c r="AN8" s="139" t="s">
        <v>20</v>
      </c>
      <c r="AO8" s="139" t="s">
        <v>20</v>
      </c>
      <c r="AP8" s="139" t="s">
        <v>20</v>
      </c>
      <c r="AQ8" s="139"/>
      <c r="AR8" s="138" t="s">
        <v>29</v>
      </c>
      <c r="AS8" s="139" t="s">
        <v>29</v>
      </c>
      <c r="AT8" s="139" t="s">
        <v>20</v>
      </c>
      <c r="AU8" s="139" t="s">
        <v>20</v>
      </c>
      <c r="AV8" s="140"/>
      <c r="AW8" s="138" t="s">
        <v>29</v>
      </c>
      <c r="AX8" s="139" t="s">
        <v>29</v>
      </c>
      <c r="AY8" s="139" t="s">
        <v>29</v>
      </c>
      <c r="AZ8" s="139" t="s">
        <v>29</v>
      </c>
      <c r="BA8" s="140"/>
      <c r="BB8" s="158"/>
      <c r="BC8" s="159"/>
      <c r="BD8" s="159"/>
      <c r="BE8" s="159"/>
      <c r="BF8" s="159"/>
      <c r="BG8" s="160"/>
      <c r="BH8" s="158" t="s">
        <v>29</v>
      </c>
      <c r="BI8" s="159" t="s">
        <v>20</v>
      </c>
      <c r="BJ8" s="159" t="s">
        <v>20</v>
      </c>
      <c r="BK8" s="159" t="s">
        <v>20</v>
      </c>
      <c r="BL8" s="210"/>
      <c r="BM8" s="158"/>
      <c r="BN8" s="159"/>
      <c r="BO8" s="159" t="s">
        <v>5</v>
      </c>
      <c r="BP8" s="159"/>
      <c r="BQ8" s="159"/>
      <c r="BR8" s="160"/>
      <c r="BS8" s="158" t="s">
        <v>20</v>
      </c>
      <c r="BT8" s="159" t="s">
        <v>29</v>
      </c>
      <c r="BU8" s="159" t="s">
        <v>20</v>
      </c>
      <c r="BV8" s="159" t="s">
        <v>29</v>
      </c>
      <c r="BW8" s="160"/>
      <c r="BX8" s="158"/>
      <c r="BY8" s="159"/>
      <c r="BZ8" s="159" t="s">
        <v>5</v>
      </c>
      <c r="CA8" s="159"/>
      <c r="CB8" s="210"/>
      <c r="CC8" s="269" t="s">
        <v>29</v>
      </c>
      <c r="CD8" s="159" t="s">
        <v>29</v>
      </c>
      <c r="CE8" s="159" t="s">
        <v>29</v>
      </c>
      <c r="CF8" s="159" t="s">
        <v>20</v>
      </c>
      <c r="CG8" s="160"/>
      <c r="CH8" s="158"/>
      <c r="CI8" s="159"/>
      <c r="CJ8" s="159" t="s">
        <v>5</v>
      </c>
      <c r="CK8" s="159"/>
      <c r="CL8" s="160"/>
      <c r="CM8" s="158"/>
      <c r="CN8" s="159"/>
      <c r="CO8" s="159" t="s">
        <v>5</v>
      </c>
      <c r="CP8" s="159"/>
      <c r="CQ8" s="160"/>
      <c r="CR8" s="161"/>
      <c r="CS8" s="159"/>
      <c r="CT8" s="159" t="s">
        <v>5</v>
      </c>
      <c r="CU8" s="159"/>
      <c r="CV8" s="210"/>
      <c r="CW8" s="158" t="s">
        <v>29</v>
      </c>
      <c r="CX8" s="159" t="s">
        <v>20</v>
      </c>
      <c r="CY8" s="159" t="s">
        <v>20</v>
      </c>
      <c r="CZ8" s="159" t="s">
        <v>29</v>
      </c>
      <c r="DA8" s="160"/>
      <c r="DB8" s="161" t="s">
        <v>20</v>
      </c>
      <c r="DC8" s="159" t="s">
        <v>29</v>
      </c>
      <c r="DD8" s="159" t="s">
        <v>20</v>
      </c>
      <c r="DE8" s="159" t="s">
        <v>29</v>
      </c>
      <c r="DF8" s="210"/>
      <c r="DG8" s="158" t="s">
        <v>29</v>
      </c>
      <c r="DH8" s="159" t="s">
        <v>20</v>
      </c>
      <c r="DI8" s="159" t="s">
        <v>29</v>
      </c>
      <c r="DJ8" s="159" t="s">
        <v>29</v>
      </c>
      <c r="DK8" s="160"/>
      <c r="DL8" s="158"/>
      <c r="DM8" s="159"/>
      <c r="DN8" s="159" t="s">
        <v>5</v>
      </c>
      <c r="DO8" s="159"/>
      <c r="DP8" s="160"/>
      <c r="DQ8" s="341" t="s">
        <v>29</v>
      </c>
      <c r="DR8" s="342" t="s">
        <v>29</v>
      </c>
      <c r="DS8" s="342" t="s">
        <v>20</v>
      </c>
      <c r="DT8" s="342" t="s">
        <v>20</v>
      </c>
      <c r="DU8" s="343"/>
      <c r="DV8" s="341" t="s">
        <v>29</v>
      </c>
      <c r="DW8" s="342" t="s">
        <v>29</v>
      </c>
      <c r="DX8" s="342" t="s">
        <v>20</v>
      </c>
      <c r="DY8" s="342" t="s">
        <v>29</v>
      </c>
      <c r="DZ8" s="343"/>
      <c r="EA8" s="341"/>
      <c r="EB8" s="342"/>
      <c r="EC8" s="342" t="s">
        <v>5</v>
      </c>
      <c r="ED8" s="342"/>
      <c r="EE8" s="343"/>
      <c r="EF8" s="341"/>
      <c r="EG8" s="342"/>
      <c r="EH8" s="342" t="s">
        <v>5</v>
      </c>
      <c r="EI8" s="342"/>
      <c r="EJ8" s="343"/>
      <c r="EK8" s="341"/>
      <c r="EL8" s="342"/>
      <c r="EM8" s="342" t="s">
        <v>5</v>
      </c>
      <c r="EN8" s="342"/>
      <c r="EO8" s="343"/>
      <c r="EP8" s="341"/>
      <c r="EQ8" s="342"/>
      <c r="ER8" s="342" t="s">
        <v>5</v>
      </c>
      <c r="ES8" s="342"/>
      <c r="ET8" s="343"/>
      <c r="EU8" s="341"/>
      <c r="EV8" s="342" t="s">
        <v>5</v>
      </c>
      <c r="EW8" s="342"/>
      <c r="EX8" s="342" t="s">
        <v>237</v>
      </c>
      <c r="EY8" s="343"/>
      <c r="EZ8" s="341"/>
      <c r="FA8" s="342" t="s">
        <v>5</v>
      </c>
      <c r="FB8" s="342"/>
      <c r="FC8" s="342" t="s">
        <v>237</v>
      </c>
      <c r="FD8" s="343"/>
      <c r="FE8" s="341"/>
      <c r="FF8" s="342" t="s">
        <v>5</v>
      </c>
      <c r="FG8" s="342"/>
      <c r="FH8" s="342" t="s">
        <v>237</v>
      </c>
      <c r="FI8" s="343"/>
      <c r="FJ8" s="341"/>
      <c r="FK8" s="342" t="s">
        <v>5</v>
      </c>
      <c r="FL8" s="342"/>
      <c r="FM8" s="342" t="s">
        <v>237</v>
      </c>
      <c r="FN8" s="343"/>
      <c r="FO8" s="341" t="s">
        <v>29</v>
      </c>
      <c r="FP8" s="342" t="s">
        <v>29</v>
      </c>
      <c r="FQ8" s="163" t="s">
        <v>20</v>
      </c>
      <c r="FR8" s="163" t="s">
        <v>20</v>
      </c>
      <c r="FS8" s="164"/>
      <c r="FT8" s="165" t="s">
        <v>29</v>
      </c>
      <c r="FU8" s="163" t="s">
        <v>20</v>
      </c>
      <c r="FV8" s="163" t="s">
        <v>29</v>
      </c>
      <c r="FW8" s="163" t="s">
        <v>20</v>
      </c>
      <c r="FX8" s="164"/>
      <c r="FY8" s="165" t="s">
        <v>29</v>
      </c>
      <c r="FZ8" s="163" t="s">
        <v>20</v>
      </c>
      <c r="GA8" s="163" t="s">
        <v>20</v>
      </c>
      <c r="GB8" s="163" t="s">
        <v>20</v>
      </c>
      <c r="GC8" s="164"/>
      <c r="GD8" s="165" t="s">
        <v>20</v>
      </c>
      <c r="GE8" s="163" t="s">
        <v>20</v>
      </c>
      <c r="GF8" s="163" t="s">
        <v>531</v>
      </c>
      <c r="GG8" s="342" t="s">
        <v>20</v>
      </c>
      <c r="GH8" s="343" t="s">
        <v>29</v>
      </c>
      <c r="GI8" s="341" t="s">
        <v>29</v>
      </c>
      <c r="GJ8" s="342" t="s">
        <v>29</v>
      </c>
      <c r="GK8" s="342" t="s">
        <v>20</v>
      </c>
      <c r="GL8" s="342" t="s">
        <v>20</v>
      </c>
      <c r="GM8" s="343"/>
      <c r="GN8" s="341"/>
      <c r="GO8" s="342"/>
      <c r="GP8" s="342" t="s">
        <v>5</v>
      </c>
      <c r="GQ8" s="342"/>
      <c r="GR8" s="343"/>
      <c r="GS8" s="341"/>
      <c r="GT8" s="342"/>
      <c r="GU8" s="342" t="s">
        <v>5</v>
      </c>
      <c r="GV8" s="342"/>
      <c r="GW8" s="343"/>
      <c r="GX8" s="346" t="s">
        <v>20</v>
      </c>
      <c r="GY8" s="342" t="s">
        <v>29</v>
      </c>
      <c r="GZ8" s="342" t="s">
        <v>29</v>
      </c>
      <c r="HA8" s="342" t="s">
        <v>20</v>
      </c>
      <c r="HB8" s="343"/>
      <c r="HC8" s="341" t="s">
        <v>29</v>
      </c>
      <c r="HD8" s="342" t="s">
        <v>20</v>
      </c>
      <c r="HE8" s="342" t="s">
        <v>20</v>
      </c>
      <c r="HF8" s="342" t="s">
        <v>29</v>
      </c>
      <c r="HG8" s="343"/>
      <c r="HH8" s="341" t="s">
        <v>583</v>
      </c>
      <c r="HI8" s="342" t="s">
        <v>583</v>
      </c>
      <c r="HJ8" s="342" t="s">
        <v>5</v>
      </c>
      <c r="HK8" s="342" t="s">
        <v>583</v>
      </c>
      <c r="HL8" s="343" t="s">
        <v>583</v>
      </c>
      <c r="HM8" s="341" t="s">
        <v>20</v>
      </c>
      <c r="HN8" s="342" t="s">
        <v>29</v>
      </c>
      <c r="HO8" s="342" t="s">
        <v>20</v>
      </c>
      <c r="HP8" s="342" t="s">
        <v>20</v>
      </c>
      <c r="HQ8" s="344"/>
      <c r="HR8" s="341" t="s">
        <v>20</v>
      </c>
      <c r="HS8" s="342" t="s">
        <v>20</v>
      </c>
      <c r="HT8" s="342" t="s">
        <v>29</v>
      </c>
      <c r="HU8" s="342" t="s">
        <v>20</v>
      </c>
      <c r="HV8" s="343"/>
      <c r="HW8" s="342" t="s">
        <v>29</v>
      </c>
      <c r="HX8" s="342" t="s">
        <v>29</v>
      </c>
      <c r="HY8" s="342" t="s">
        <v>29</v>
      </c>
      <c r="HZ8" s="342" t="s">
        <v>20</v>
      </c>
      <c r="IA8" s="344"/>
      <c r="IB8" s="341"/>
      <c r="IC8" s="342"/>
      <c r="ID8" s="342"/>
      <c r="IE8" s="342"/>
      <c r="IF8" s="343"/>
      <c r="IG8" s="341"/>
      <c r="IH8" s="342"/>
      <c r="II8" s="342"/>
      <c r="IJ8" s="342"/>
      <c r="IK8" s="343"/>
      <c r="IL8" s="341"/>
      <c r="IM8" s="342"/>
      <c r="IN8" s="342"/>
      <c r="IO8" s="342"/>
      <c r="IP8" s="343"/>
      <c r="IQ8" s="341"/>
      <c r="IR8" s="342"/>
      <c r="IS8" s="342"/>
      <c r="IT8" s="342"/>
      <c r="IU8" s="343"/>
      <c r="IV8" s="341"/>
      <c r="IW8" s="342"/>
      <c r="IX8" s="342"/>
      <c r="IY8" s="342"/>
      <c r="IZ8" s="343"/>
      <c r="JA8" s="341"/>
      <c r="JB8" s="342"/>
      <c r="JC8" s="342"/>
      <c r="JD8" s="342"/>
      <c r="JE8" s="343"/>
      <c r="JF8" s="341" t="s">
        <v>20</v>
      </c>
      <c r="JG8" s="342" t="s">
        <v>20</v>
      </c>
      <c r="JH8" s="342" t="s">
        <v>29</v>
      </c>
      <c r="JI8" s="342" t="s">
        <v>29</v>
      </c>
      <c r="JJ8" s="343"/>
      <c r="JK8" s="341"/>
      <c r="JL8" s="342"/>
      <c r="JM8" s="342"/>
      <c r="JN8" s="342"/>
      <c r="JO8" s="343"/>
      <c r="JP8" s="341"/>
      <c r="JQ8" s="342"/>
      <c r="JR8" s="342"/>
      <c r="JS8" s="342"/>
      <c r="JT8" s="343"/>
      <c r="JU8" s="341"/>
      <c r="JV8" s="342"/>
      <c r="JW8" s="342"/>
      <c r="JX8" s="342"/>
      <c r="JY8" s="343"/>
      <c r="JZ8" s="341"/>
      <c r="KA8" s="342"/>
      <c r="KB8" s="342"/>
      <c r="KC8" s="342"/>
      <c r="KD8" s="343"/>
      <c r="KE8" s="341" t="s">
        <v>20</v>
      </c>
      <c r="KF8" s="342" t="s">
        <v>29</v>
      </c>
      <c r="KG8" s="342" t="s">
        <v>29</v>
      </c>
      <c r="KH8" s="163" t="s">
        <v>20</v>
      </c>
      <c r="KI8" s="164"/>
      <c r="KJ8" s="165" t="s">
        <v>20</v>
      </c>
      <c r="KK8" s="163" t="s">
        <v>20</v>
      </c>
      <c r="KL8" s="163" t="s">
        <v>20</v>
      </c>
      <c r="KM8" s="163" t="s">
        <v>20</v>
      </c>
      <c r="KN8" s="164"/>
      <c r="KO8" s="165" t="s">
        <v>29</v>
      </c>
      <c r="KP8" s="163" t="s">
        <v>29</v>
      </c>
      <c r="KQ8" s="163" t="s">
        <v>20</v>
      </c>
      <c r="KR8" s="163" t="s">
        <v>29</v>
      </c>
      <c r="KS8" s="164"/>
      <c r="KT8" s="165"/>
      <c r="KU8" s="163"/>
      <c r="KV8" s="163"/>
      <c r="KW8" s="163"/>
      <c r="KX8" s="164"/>
      <c r="KY8" s="165" t="s">
        <v>20</v>
      </c>
      <c r="KZ8" s="163" t="s">
        <v>20</v>
      </c>
      <c r="LA8" s="163" t="s">
        <v>20</v>
      </c>
      <c r="LB8" s="163" t="s">
        <v>20</v>
      </c>
      <c r="LC8" s="164"/>
      <c r="LD8" s="165" t="s">
        <v>20</v>
      </c>
      <c r="LE8" s="163" t="s">
        <v>877</v>
      </c>
      <c r="LF8" s="342" t="s">
        <v>20</v>
      </c>
      <c r="LG8" s="342" t="s">
        <v>29</v>
      </c>
      <c r="LH8" s="343"/>
      <c r="LI8" s="341"/>
      <c r="LJ8" s="342"/>
      <c r="LK8" s="342"/>
      <c r="LL8" s="342"/>
      <c r="LM8" s="343"/>
      <c r="LN8" s="356" t="s">
        <v>111</v>
      </c>
      <c r="LO8" s="153" t="s">
        <v>92</v>
      </c>
      <c r="LP8" s="228">
        <f t="shared" si="2"/>
        <v>16</v>
      </c>
      <c r="LQ8" s="155">
        <f t="shared" si="3"/>
        <v>8</v>
      </c>
      <c r="LR8" s="155">
        <f t="shared" si="4"/>
        <v>24</v>
      </c>
      <c r="LS8" s="229">
        <f t="shared" si="5"/>
        <v>0.66666666666666663</v>
      </c>
      <c r="LT8" s="228">
        <f t="shared" si="6"/>
        <v>12</v>
      </c>
      <c r="LU8" s="155">
        <f t="shared" si="7"/>
        <v>4</v>
      </c>
      <c r="LV8" s="155">
        <f t="shared" si="8"/>
        <v>16</v>
      </c>
      <c r="LW8" s="229">
        <f t="shared" si="9"/>
        <v>0.75</v>
      </c>
    </row>
    <row r="9" spans="1:335" ht="17.25" x14ac:dyDescent="0.2">
      <c r="A9" s="34"/>
      <c r="B9" s="45" t="s">
        <v>111</v>
      </c>
      <c r="C9" s="153" t="s">
        <v>97</v>
      </c>
      <c r="D9" s="154">
        <f>COUNTIF(H9:XFD9,"*○*")</f>
        <v>115</v>
      </c>
      <c r="E9" s="155">
        <f>COUNTIF(H9:XFD9,"*●*")</f>
        <v>85</v>
      </c>
      <c r="F9" s="155">
        <f>SUM(D9:E9)</f>
        <v>200</v>
      </c>
      <c r="G9" s="178">
        <f>IFERROR(D9/F9,"")</f>
        <v>0.57499999999999996</v>
      </c>
      <c r="H9" s="158" t="s">
        <v>20</v>
      </c>
      <c r="I9" s="159" t="s">
        <v>20</v>
      </c>
      <c r="J9" s="159" t="s">
        <v>20</v>
      </c>
      <c r="K9" s="159" t="s">
        <v>29</v>
      </c>
      <c r="L9" s="159"/>
      <c r="M9" s="160"/>
      <c r="N9" s="158"/>
      <c r="O9" s="159"/>
      <c r="P9" s="159"/>
      <c r="Q9" s="159"/>
      <c r="R9" s="160"/>
      <c r="S9" s="165" t="s">
        <v>20</v>
      </c>
      <c r="T9" s="163" t="s">
        <v>29</v>
      </c>
      <c r="U9" s="163" t="s">
        <v>20</v>
      </c>
      <c r="V9" s="163" t="s">
        <v>29</v>
      </c>
      <c r="W9" s="164"/>
      <c r="X9" s="166" t="s">
        <v>20</v>
      </c>
      <c r="Y9" s="163" t="s">
        <v>20</v>
      </c>
      <c r="Z9" s="163" t="s">
        <v>20</v>
      </c>
      <c r="AA9" s="163" t="s">
        <v>20</v>
      </c>
      <c r="AB9" s="164" t="s">
        <v>328</v>
      </c>
      <c r="AC9" s="138" t="s">
        <v>20</v>
      </c>
      <c r="AD9" s="139" t="s">
        <v>29</v>
      </c>
      <c r="AE9" s="139" t="s">
        <v>20</v>
      </c>
      <c r="AF9" s="139" t="s">
        <v>29</v>
      </c>
      <c r="AG9" s="139"/>
      <c r="AH9" s="138" t="s">
        <v>5</v>
      </c>
      <c r="AI9" s="139"/>
      <c r="AJ9" s="139"/>
      <c r="AK9" s="139"/>
      <c r="AL9" s="139"/>
      <c r="AM9" s="138" t="s">
        <v>29</v>
      </c>
      <c r="AN9" s="139" t="s">
        <v>29</v>
      </c>
      <c r="AO9" s="139" t="s">
        <v>20</v>
      </c>
      <c r="AP9" s="139" t="s">
        <v>20</v>
      </c>
      <c r="AQ9" s="139"/>
      <c r="AR9" s="138" t="s">
        <v>29</v>
      </c>
      <c r="AS9" s="139" t="s">
        <v>20</v>
      </c>
      <c r="AT9" s="139" t="s">
        <v>20</v>
      </c>
      <c r="AU9" s="139" t="s">
        <v>20</v>
      </c>
      <c r="AV9" s="140"/>
      <c r="AW9" s="138" t="s">
        <v>29</v>
      </c>
      <c r="AX9" s="139" t="s">
        <v>20</v>
      </c>
      <c r="AY9" s="139" t="s">
        <v>29</v>
      </c>
      <c r="AZ9" s="139" t="s">
        <v>29</v>
      </c>
      <c r="BA9" s="140"/>
      <c r="BB9" s="158"/>
      <c r="BC9" s="159"/>
      <c r="BD9" s="159" t="s">
        <v>5</v>
      </c>
      <c r="BE9" s="159"/>
      <c r="BF9" s="159"/>
      <c r="BG9" s="160"/>
      <c r="BH9" s="158" t="s">
        <v>29</v>
      </c>
      <c r="BI9" s="159" t="s">
        <v>20</v>
      </c>
      <c r="BJ9" s="159" t="s">
        <v>20</v>
      </c>
      <c r="BK9" s="159" t="s">
        <v>29</v>
      </c>
      <c r="BL9" s="210"/>
      <c r="BM9" s="158" t="s">
        <v>20</v>
      </c>
      <c r="BN9" s="159" t="s">
        <v>29</v>
      </c>
      <c r="BO9" s="159" t="s">
        <v>29</v>
      </c>
      <c r="BP9" s="159" t="s">
        <v>29</v>
      </c>
      <c r="BQ9" s="159"/>
      <c r="BR9" s="160"/>
      <c r="BS9" s="158" t="s">
        <v>20</v>
      </c>
      <c r="BT9" s="159" t="s">
        <v>20</v>
      </c>
      <c r="BU9" s="159" t="s">
        <v>29</v>
      </c>
      <c r="BV9" s="163" t="s">
        <v>20</v>
      </c>
      <c r="BW9" s="164"/>
      <c r="BX9" s="165" t="s">
        <v>20</v>
      </c>
      <c r="BY9" s="163" t="s">
        <v>20</v>
      </c>
      <c r="BZ9" s="163" t="s">
        <v>20</v>
      </c>
      <c r="CA9" s="163" t="s">
        <v>20</v>
      </c>
      <c r="CB9" s="222"/>
      <c r="CC9" s="282"/>
      <c r="CD9" s="163"/>
      <c r="CE9" s="163" t="s">
        <v>5</v>
      </c>
      <c r="CF9" s="163"/>
      <c r="CG9" s="164"/>
      <c r="CH9" s="165"/>
      <c r="CI9" s="163"/>
      <c r="CJ9" s="163" t="s">
        <v>5</v>
      </c>
      <c r="CK9" s="163"/>
      <c r="CL9" s="164"/>
      <c r="CM9" s="165" t="s">
        <v>20</v>
      </c>
      <c r="CN9" s="163" t="s">
        <v>326</v>
      </c>
      <c r="CO9" s="159" t="s">
        <v>20</v>
      </c>
      <c r="CP9" s="159" t="s">
        <v>20</v>
      </c>
      <c r="CQ9" s="160" t="s">
        <v>29</v>
      </c>
      <c r="CR9" s="161" t="s">
        <v>20</v>
      </c>
      <c r="CS9" s="159" t="s">
        <v>29</v>
      </c>
      <c r="CT9" s="159" t="s">
        <v>20</v>
      </c>
      <c r="CU9" s="159" t="s">
        <v>20</v>
      </c>
      <c r="CV9" s="210"/>
      <c r="CW9" s="158"/>
      <c r="CX9" s="159"/>
      <c r="CY9" s="159" t="s">
        <v>5</v>
      </c>
      <c r="CZ9" s="159"/>
      <c r="DA9" s="160"/>
      <c r="DB9" s="161" t="s">
        <v>29</v>
      </c>
      <c r="DC9" s="159" t="s">
        <v>29</v>
      </c>
      <c r="DD9" s="159" t="s">
        <v>29</v>
      </c>
      <c r="DE9" s="159" t="s">
        <v>20</v>
      </c>
      <c r="DF9" s="210"/>
      <c r="DG9" s="158" t="s">
        <v>20</v>
      </c>
      <c r="DH9" s="159" t="s">
        <v>20</v>
      </c>
      <c r="DI9" s="159" t="s">
        <v>29</v>
      </c>
      <c r="DJ9" s="159" t="s">
        <v>20</v>
      </c>
      <c r="DK9" s="160"/>
      <c r="DL9" s="158" t="s">
        <v>29</v>
      </c>
      <c r="DM9" s="159" t="s">
        <v>20</v>
      </c>
      <c r="DN9" s="159" t="s">
        <v>29</v>
      </c>
      <c r="DO9" s="159" t="s">
        <v>29</v>
      </c>
      <c r="DP9" s="160"/>
      <c r="DQ9" s="341" t="s">
        <v>20</v>
      </c>
      <c r="DR9" s="342" t="s">
        <v>20</v>
      </c>
      <c r="DS9" s="342" t="s">
        <v>20</v>
      </c>
      <c r="DT9" s="342" t="s">
        <v>20</v>
      </c>
      <c r="DU9" s="343"/>
      <c r="DV9" s="341" t="s">
        <v>29</v>
      </c>
      <c r="DW9" s="342" t="s">
        <v>29</v>
      </c>
      <c r="DX9" s="342" t="s">
        <v>29</v>
      </c>
      <c r="DY9" s="342" t="s">
        <v>20</v>
      </c>
      <c r="DZ9" s="343"/>
      <c r="EA9" s="341" t="s">
        <v>20</v>
      </c>
      <c r="EB9" s="342" t="s">
        <v>29</v>
      </c>
      <c r="EC9" s="342" t="s">
        <v>20</v>
      </c>
      <c r="ED9" s="342" t="s">
        <v>20</v>
      </c>
      <c r="EE9" s="343"/>
      <c r="EF9" s="341" t="s">
        <v>29</v>
      </c>
      <c r="EG9" s="342" t="s">
        <v>29</v>
      </c>
      <c r="EH9" s="342" t="s">
        <v>20</v>
      </c>
      <c r="EI9" s="342" t="s">
        <v>29</v>
      </c>
      <c r="EJ9" s="343"/>
      <c r="EK9" s="341"/>
      <c r="EL9" s="342"/>
      <c r="EM9" s="342" t="s">
        <v>5</v>
      </c>
      <c r="EN9" s="342"/>
      <c r="EO9" s="343"/>
      <c r="EP9" s="165" t="s">
        <v>20</v>
      </c>
      <c r="EQ9" s="163" t="s">
        <v>20</v>
      </c>
      <c r="ER9" s="163" t="s">
        <v>29</v>
      </c>
      <c r="ES9" s="163" t="s">
        <v>20</v>
      </c>
      <c r="ET9" s="164"/>
      <c r="EU9" s="165"/>
      <c r="EV9" s="163"/>
      <c r="EW9" s="163" t="s">
        <v>5</v>
      </c>
      <c r="EX9" s="163"/>
      <c r="EY9" s="164"/>
      <c r="EZ9" s="165" t="s">
        <v>20</v>
      </c>
      <c r="FA9" s="163" t="s">
        <v>20</v>
      </c>
      <c r="FB9" s="163" t="s">
        <v>29</v>
      </c>
      <c r="FC9" s="163" t="s">
        <v>20</v>
      </c>
      <c r="FD9" s="164"/>
      <c r="FE9" s="165"/>
      <c r="FF9" s="163"/>
      <c r="FG9" s="163" t="s">
        <v>5</v>
      </c>
      <c r="FH9" s="163"/>
      <c r="FI9" s="164"/>
      <c r="FJ9" s="165" t="s">
        <v>20</v>
      </c>
      <c r="FK9" s="163" t="s">
        <v>29</v>
      </c>
      <c r="FL9" s="163" t="s">
        <v>20</v>
      </c>
      <c r="FM9" s="163" t="s">
        <v>20</v>
      </c>
      <c r="FN9" s="164" t="s">
        <v>331</v>
      </c>
      <c r="FO9" s="341" t="s">
        <v>29</v>
      </c>
      <c r="FP9" s="342" t="s">
        <v>20</v>
      </c>
      <c r="FQ9" s="342" t="s">
        <v>20</v>
      </c>
      <c r="FR9" s="342" t="s">
        <v>29</v>
      </c>
      <c r="FS9" s="343"/>
      <c r="FT9" s="341" t="s">
        <v>20</v>
      </c>
      <c r="FU9" s="342" t="s">
        <v>29</v>
      </c>
      <c r="FV9" s="342" t="s">
        <v>20</v>
      </c>
      <c r="FW9" s="342" t="s">
        <v>20</v>
      </c>
      <c r="FX9" s="343"/>
      <c r="FY9" s="341" t="s">
        <v>20</v>
      </c>
      <c r="FZ9" s="184" t="s">
        <v>29</v>
      </c>
      <c r="GA9" s="184" t="s">
        <v>29</v>
      </c>
      <c r="GB9" s="184" t="s">
        <v>29</v>
      </c>
      <c r="GC9" s="185"/>
      <c r="GD9" s="195" t="s">
        <v>29</v>
      </c>
      <c r="GE9" s="184" t="s">
        <v>29</v>
      </c>
      <c r="GF9" s="184" t="s">
        <v>29</v>
      </c>
      <c r="GG9" s="184" t="s">
        <v>29</v>
      </c>
      <c r="GH9" s="185"/>
      <c r="GI9" s="195" t="s">
        <v>543</v>
      </c>
      <c r="GJ9" s="197" t="s">
        <v>20</v>
      </c>
      <c r="GK9" s="197" t="s">
        <v>29</v>
      </c>
      <c r="GL9" s="197" t="s">
        <v>20</v>
      </c>
      <c r="GM9" s="256"/>
      <c r="GN9" s="196" t="s">
        <v>608</v>
      </c>
      <c r="GO9" s="342" t="s">
        <v>20</v>
      </c>
      <c r="GP9" s="342" t="s">
        <v>20</v>
      </c>
      <c r="GQ9" s="342" t="s">
        <v>29</v>
      </c>
      <c r="GR9" s="343"/>
      <c r="GS9" s="341" t="s">
        <v>29</v>
      </c>
      <c r="GT9" s="342" t="s">
        <v>20</v>
      </c>
      <c r="GU9" s="342" t="s">
        <v>20</v>
      </c>
      <c r="GV9" s="342" t="s">
        <v>20</v>
      </c>
      <c r="GW9" s="343"/>
      <c r="GX9" s="346" t="s">
        <v>29</v>
      </c>
      <c r="GY9" s="342" t="s">
        <v>29</v>
      </c>
      <c r="GZ9" s="342" t="s">
        <v>20</v>
      </c>
      <c r="HA9" s="342" t="s">
        <v>20</v>
      </c>
      <c r="HB9" s="343"/>
      <c r="HC9" s="341" t="s">
        <v>29</v>
      </c>
      <c r="HD9" s="342" t="s">
        <v>20</v>
      </c>
      <c r="HE9" s="342" t="s">
        <v>29</v>
      </c>
      <c r="HF9" s="342" t="s">
        <v>29</v>
      </c>
      <c r="HG9" s="343"/>
      <c r="HH9" s="341" t="s">
        <v>20</v>
      </c>
      <c r="HI9" s="342" t="s">
        <v>29</v>
      </c>
      <c r="HJ9" s="342" t="s">
        <v>29</v>
      </c>
      <c r="HK9" s="342" t="s">
        <v>29</v>
      </c>
      <c r="HL9" s="343" t="s">
        <v>583</v>
      </c>
      <c r="HM9" s="165" t="s">
        <v>20</v>
      </c>
      <c r="HN9" s="163" t="s">
        <v>29</v>
      </c>
      <c r="HO9" s="163" t="s">
        <v>20</v>
      </c>
      <c r="HP9" s="163" t="s">
        <v>20</v>
      </c>
      <c r="HQ9" s="222"/>
      <c r="HR9" s="165" t="s">
        <v>20</v>
      </c>
      <c r="HS9" s="163" t="s">
        <v>29</v>
      </c>
      <c r="HT9" s="163" t="s">
        <v>20</v>
      </c>
      <c r="HU9" s="163" t="s">
        <v>20</v>
      </c>
      <c r="HV9" s="164"/>
      <c r="HW9" s="165" t="s">
        <v>29</v>
      </c>
      <c r="HX9" s="163" t="s">
        <v>20</v>
      </c>
      <c r="HY9" s="163" t="s">
        <v>20</v>
      </c>
      <c r="HZ9" s="163" t="s">
        <v>20</v>
      </c>
      <c r="IA9" s="222" t="s">
        <v>837</v>
      </c>
      <c r="IB9" s="341" t="s">
        <v>29</v>
      </c>
      <c r="IC9" s="342" t="s">
        <v>29</v>
      </c>
      <c r="ID9" s="342" t="s">
        <v>29</v>
      </c>
      <c r="IE9" s="342" t="s">
        <v>20</v>
      </c>
      <c r="IF9" s="343"/>
      <c r="IG9" s="341"/>
      <c r="IH9" s="342"/>
      <c r="II9" s="342"/>
      <c r="IJ9" s="342"/>
      <c r="IK9" s="343"/>
      <c r="IL9" s="341" t="s">
        <v>29</v>
      </c>
      <c r="IM9" s="342" t="s">
        <v>20</v>
      </c>
      <c r="IN9" s="342" t="s">
        <v>20</v>
      </c>
      <c r="IO9" s="342" t="s">
        <v>20</v>
      </c>
      <c r="IP9" s="343"/>
      <c r="IQ9" s="341"/>
      <c r="IR9" s="342"/>
      <c r="IS9" s="342"/>
      <c r="IT9" s="342"/>
      <c r="IU9" s="343"/>
      <c r="IV9" s="341" t="s">
        <v>20</v>
      </c>
      <c r="IW9" s="342" t="s">
        <v>20</v>
      </c>
      <c r="IX9" s="342" t="s">
        <v>29</v>
      </c>
      <c r="IY9" s="342" t="s">
        <v>29</v>
      </c>
      <c r="IZ9" s="343"/>
      <c r="JA9" s="341"/>
      <c r="JB9" s="342"/>
      <c r="JC9" s="342"/>
      <c r="JD9" s="342"/>
      <c r="JE9" s="343"/>
      <c r="JF9" s="341" t="s">
        <v>29</v>
      </c>
      <c r="JG9" s="342" t="s">
        <v>29</v>
      </c>
      <c r="JH9" s="342" t="s">
        <v>20</v>
      </c>
      <c r="JI9" s="342" t="s">
        <v>29</v>
      </c>
      <c r="JJ9" s="343"/>
      <c r="JK9" s="341" t="s">
        <v>20</v>
      </c>
      <c r="JL9" s="342" t="s">
        <v>20</v>
      </c>
      <c r="JM9" s="342" t="s">
        <v>29</v>
      </c>
      <c r="JN9" s="342" t="s">
        <v>20</v>
      </c>
      <c r="JO9" s="343"/>
      <c r="JP9" s="341" t="s">
        <v>29</v>
      </c>
      <c r="JQ9" s="342" t="s">
        <v>29</v>
      </c>
      <c r="JR9" s="342" t="s">
        <v>20</v>
      </c>
      <c r="JS9" s="342" t="s">
        <v>29</v>
      </c>
      <c r="JT9" s="343"/>
      <c r="JU9" s="341" t="s">
        <v>29</v>
      </c>
      <c r="JV9" s="342" t="s">
        <v>29</v>
      </c>
      <c r="JW9" s="342" t="s">
        <v>20</v>
      </c>
      <c r="JX9" s="342" t="s">
        <v>20</v>
      </c>
      <c r="JY9" s="343"/>
      <c r="JZ9" s="341" t="s">
        <v>29</v>
      </c>
      <c r="KA9" s="342" t="s">
        <v>29</v>
      </c>
      <c r="KB9" s="163" t="s">
        <v>20</v>
      </c>
      <c r="KC9" s="163" t="s">
        <v>20</v>
      </c>
      <c r="KD9" s="164"/>
      <c r="KE9" s="165" t="s">
        <v>20</v>
      </c>
      <c r="KF9" s="163" t="s">
        <v>20</v>
      </c>
      <c r="KG9" s="163" t="s">
        <v>20</v>
      </c>
      <c r="KH9" s="163" t="s">
        <v>29</v>
      </c>
      <c r="KI9" s="164"/>
      <c r="KJ9" s="165"/>
      <c r="KK9" s="163"/>
      <c r="KL9" s="163"/>
      <c r="KM9" s="163"/>
      <c r="KN9" s="164"/>
      <c r="KO9" s="165" t="s">
        <v>20</v>
      </c>
      <c r="KP9" s="163" t="s">
        <v>20</v>
      </c>
      <c r="KQ9" s="163" t="s">
        <v>20</v>
      </c>
      <c r="KR9" s="163" t="s">
        <v>29</v>
      </c>
      <c r="KS9" s="164"/>
      <c r="KT9" s="165" t="s">
        <v>29</v>
      </c>
      <c r="KU9" s="163" t="s">
        <v>29</v>
      </c>
      <c r="KV9" s="163" t="s">
        <v>20</v>
      </c>
      <c r="KW9" s="163" t="s">
        <v>20</v>
      </c>
      <c r="KX9" s="164"/>
      <c r="KY9" s="165" t="s">
        <v>29</v>
      </c>
      <c r="KZ9" s="163" t="s">
        <v>20</v>
      </c>
      <c r="LA9" s="163" t="s">
        <v>20</v>
      </c>
      <c r="LB9" s="163" t="s">
        <v>20</v>
      </c>
      <c r="LC9" s="164"/>
      <c r="LD9" s="165" t="s">
        <v>877</v>
      </c>
      <c r="LE9" s="342" t="s">
        <v>20</v>
      </c>
      <c r="LF9" s="342" t="s">
        <v>29</v>
      </c>
      <c r="LG9" s="342" t="s">
        <v>20</v>
      </c>
      <c r="LH9" s="343"/>
      <c r="LI9" s="341" t="s">
        <v>29</v>
      </c>
      <c r="LJ9" s="342" t="s">
        <v>20</v>
      </c>
      <c r="LK9" s="342" t="s">
        <v>20</v>
      </c>
      <c r="LL9" s="342" t="s">
        <v>20</v>
      </c>
      <c r="LM9" s="343"/>
      <c r="LN9" s="356" t="s">
        <v>111</v>
      </c>
      <c r="LO9" s="153" t="s">
        <v>97</v>
      </c>
      <c r="LP9" s="228">
        <f t="shared" si="2"/>
        <v>26</v>
      </c>
      <c r="LQ9" s="155">
        <f t="shared" si="3"/>
        <v>18</v>
      </c>
      <c r="LR9" s="155">
        <f t="shared" si="4"/>
        <v>44</v>
      </c>
      <c r="LS9" s="229">
        <f t="shared" si="5"/>
        <v>0.59090909090909094</v>
      </c>
      <c r="LT9" s="228">
        <f t="shared" si="6"/>
        <v>14</v>
      </c>
      <c r="LU9" s="155">
        <f t="shared" si="7"/>
        <v>6</v>
      </c>
      <c r="LV9" s="155">
        <f t="shared" si="8"/>
        <v>20</v>
      </c>
      <c r="LW9" s="229">
        <f t="shared" si="9"/>
        <v>0.7</v>
      </c>
    </row>
    <row r="10" spans="1:335" ht="17.25" x14ac:dyDescent="0.2">
      <c r="A10" s="34"/>
      <c r="B10" s="71" t="s">
        <v>111</v>
      </c>
      <c r="C10" s="145" t="s">
        <v>347</v>
      </c>
      <c r="D10" s="169">
        <f>COUNTIF(H10:XFD10,"*○*")</f>
        <v>75</v>
      </c>
      <c r="E10" s="170">
        <f>COUNTIF(H10:XFD10,"*●*")</f>
        <v>49</v>
      </c>
      <c r="F10" s="170">
        <f>SUM(D10:E10)</f>
        <v>124</v>
      </c>
      <c r="G10" s="171">
        <f>IFERROR(D10/F10,"")</f>
        <v>0.60483870967741937</v>
      </c>
      <c r="H10" s="172"/>
      <c r="I10" s="173"/>
      <c r="J10" s="173"/>
      <c r="K10" s="173"/>
      <c r="L10" s="173"/>
      <c r="M10" s="174"/>
      <c r="N10" s="172"/>
      <c r="O10" s="173"/>
      <c r="P10" s="173"/>
      <c r="Q10" s="173"/>
      <c r="R10" s="174"/>
      <c r="S10" s="172"/>
      <c r="T10" s="173"/>
      <c r="U10" s="173"/>
      <c r="V10" s="173"/>
      <c r="W10" s="174"/>
      <c r="X10" s="175"/>
      <c r="Y10" s="173"/>
      <c r="Z10" s="173"/>
      <c r="AA10" s="173"/>
      <c r="AB10" s="174"/>
      <c r="AC10" s="97"/>
      <c r="AD10" s="96"/>
      <c r="AE10" s="96"/>
      <c r="AF10" s="96"/>
      <c r="AG10" s="96"/>
      <c r="AH10" s="97"/>
      <c r="AI10" s="96"/>
      <c r="AJ10" s="96"/>
      <c r="AK10" s="96"/>
      <c r="AL10" s="96"/>
      <c r="AM10" s="97"/>
      <c r="AN10" s="96"/>
      <c r="AO10" s="96"/>
      <c r="AP10" s="96"/>
      <c r="AQ10" s="96"/>
      <c r="AR10" s="97"/>
      <c r="AS10" s="96"/>
      <c r="AT10" s="96"/>
      <c r="AU10" s="96"/>
      <c r="AV10" s="98"/>
      <c r="AW10" s="97"/>
      <c r="AX10" s="96"/>
      <c r="AY10" s="96"/>
      <c r="AZ10" s="96"/>
      <c r="BA10" s="98"/>
      <c r="BB10" s="172" t="s">
        <v>20</v>
      </c>
      <c r="BC10" s="173" t="s">
        <v>29</v>
      </c>
      <c r="BD10" s="173" t="s">
        <v>29</v>
      </c>
      <c r="BE10" s="173" t="s">
        <v>20</v>
      </c>
      <c r="BF10" s="173"/>
      <c r="BG10" s="174"/>
      <c r="BH10" s="172" t="s">
        <v>29</v>
      </c>
      <c r="BI10" s="173" t="s">
        <v>20</v>
      </c>
      <c r="BJ10" s="173" t="s">
        <v>29</v>
      </c>
      <c r="BK10" s="173" t="s">
        <v>29</v>
      </c>
      <c r="BL10" s="1026" t="s">
        <v>306</v>
      </c>
      <c r="BM10" s="172"/>
      <c r="BN10" s="173"/>
      <c r="BO10" s="173"/>
      <c r="BP10" s="173"/>
      <c r="BQ10" s="173"/>
      <c r="BR10" s="174"/>
      <c r="BS10" s="172"/>
      <c r="BT10" s="173"/>
      <c r="BU10" s="173"/>
      <c r="BV10" s="173"/>
      <c r="BW10" s="174"/>
      <c r="BX10" s="172" t="s">
        <v>29</v>
      </c>
      <c r="BY10" s="173" t="s">
        <v>29</v>
      </c>
      <c r="BZ10" s="194" t="s">
        <v>20</v>
      </c>
      <c r="CA10" s="194" t="s">
        <v>29</v>
      </c>
      <c r="CB10" s="223"/>
      <c r="CC10" s="425" t="s">
        <v>20</v>
      </c>
      <c r="CD10" s="194" t="s">
        <v>20</v>
      </c>
      <c r="CE10" s="194" t="s">
        <v>20</v>
      </c>
      <c r="CF10" s="194" t="s">
        <v>20</v>
      </c>
      <c r="CG10" s="221"/>
      <c r="CH10" s="193" t="s">
        <v>29</v>
      </c>
      <c r="CI10" s="194" t="s">
        <v>20</v>
      </c>
      <c r="CJ10" s="194" t="s">
        <v>20</v>
      </c>
      <c r="CK10" s="194" t="s">
        <v>20</v>
      </c>
      <c r="CL10" s="221"/>
      <c r="CM10" s="193" t="s">
        <v>20</v>
      </c>
      <c r="CN10" s="194" t="s">
        <v>326</v>
      </c>
      <c r="CO10" s="173" t="s">
        <v>29</v>
      </c>
      <c r="CP10" s="173" t="s">
        <v>29</v>
      </c>
      <c r="CQ10" s="174" t="s">
        <v>29</v>
      </c>
      <c r="CR10" s="175" t="s">
        <v>20</v>
      </c>
      <c r="CS10" s="173" t="s">
        <v>29</v>
      </c>
      <c r="CT10" s="173" t="s">
        <v>29</v>
      </c>
      <c r="CU10" s="173" t="s">
        <v>20</v>
      </c>
      <c r="CV10" s="211"/>
      <c r="CW10" s="172"/>
      <c r="CX10" s="173"/>
      <c r="CY10" s="173" t="s">
        <v>5</v>
      </c>
      <c r="CZ10" s="173"/>
      <c r="DA10" s="174"/>
      <c r="DB10" s="175" t="s">
        <v>29</v>
      </c>
      <c r="DC10" s="173" t="s">
        <v>20</v>
      </c>
      <c r="DD10" s="173" t="s">
        <v>20</v>
      </c>
      <c r="DE10" s="173" t="s">
        <v>29</v>
      </c>
      <c r="DF10" s="211"/>
      <c r="DG10" s="172" t="s">
        <v>20</v>
      </c>
      <c r="DH10" s="173" t="s">
        <v>20</v>
      </c>
      <c r="DI10" s="173" t="s">
        <v>20</v>
      </c>
      <c r="DJ10" s="220" t="s">
        <v>29</v>
      </c>
      <c r="DK10" s="265"/>
      <c r="DL10" s="219"/>
      <c r="DM10" s="220"/>
      <c r="DN10" s="220" t="s">
        <v>5</v>
      </c>
      <c r="DO10" s="220"/>
      <c r="DP10" s="265"/>
      <c r="DQ10" s="219"/>
      <c r="DR10" s="220"/>
      <c r="DS10" s="220" t="s">
        <v>5</v>
      </c>
      <c r="DT10" s="220"/>
      <c r="DU10" s="265"/>
      <c r="DV10" s="219" t="s">
        <v>29</v>
      </c>
      <c r="DW10" s="220" t="s">
        <v>29</v>
      </c>
      <c r="DX10" s="220" t="s">
        <v>20</v>
      </c>
      <c r="DY10" s="220" t="s">
        <v>29</v>
      </c>
      <c r="DZ10" s="265"/>
      <c r="EA10" s="219" t="s">
        <v>29</v>
      </c>
      <c r="EB10" s="220" t="s">
        <v>29</v>
      </c>
      <c r="EC10" s="220" t="s">
        <v>29</v>
      </c>
      <c r="ED10" s="220" t="s">
        <v>433</v>
      </c>
      <c r="EE10" s="336"/>
      <c r="EF10" s="334"/>
      <c r="EG10" s="335"/>
      <c r="EH10" s="335" t="s">
        <v>5</v>
      </c>
      <c r="EI10" s="335"/>
      <c r="EJ10" s="336"/>
      <c r="EK10" s="334"/>
      <c r="EL10" s="335" t="s">
        <v>5</v>
      </c>
      <c r="EM10" s="335"/>
      <c r="EN10" s="335" t="s">
        <v>237</v>
      </c>
      <c r="EO10" s="336"/>
      <c r="EP10" s="334"/>
      <c r="EQ10" s="335" t="s">
        <v>5</v>
      </c>
      <c r="ER10" s="335"/>
      <c r="ES10" s="335" t="s">
        <v>237</v>
      </c>
      <c r="ET10" s="336"/>
      <c r="EU10" s="334"/>
      <c r="EV10" s="335" t="s">
        <v>5</v>
      </c>
      <c r="EW10" s="335"/>
      <c r="EX10" s="335" t="s">
        <v>237</v>
      </c>
      <c r="EY10" s="336"/>
      <c r="EZ10" s="334"/>
      <c r="FA10" s="335" t="s">
        <v>5</v>
      </c>
      <c r="FB10" s="335"/>
      <c r="FC10" s="335" t="s">
        <v>237</v>
      </c>
      <c r="FD10" s="336"/>
      <c r="FE10" s="334"/>
      <c r="FF10" s="335" t="s">
        <v>5</v>
      </c>
      <c r="FG10" s="335"/>
      <c r="FH10" s="335" t="s">
        <v>237</v>
      </c>
      <c r="FI10" s="336"/>
      <c r="FJ10" s="334"/>
      <c r="FK10" s="335" t="s">
        <v>5</v>
      </c>
      <c r="FL10" s="335"/>
      <c r="FM10" s="335" t="s">
        <v>237</v>
      </c>
      <c r="FN10" s="336"/>
      <c r="FO10" s="334"/>
      <c r="FP10" s="335" t="s">
        <v>5</v>
      </c>
      <c r="FQ10" s="335"/>
      <c r="FR10" s="335" t="s">
        <v>237</v>
      </c>
      <c r="FS10" s="336"/>
      <c r="FT10" s="334"/>
      <c r="FU10" s="335" t="s">
        <v>5</v>
      </c>
      <c r="FV10" s="335"/>
      <c r="FW10" s="335" t="s">
        <v>237</v>
      </c>
      <c r="FX10" s="336"/>
      <c r="FY10" s="334"/>
      <c r="FZ10" s="335" t="s">
        <v>5</v>
      </c>
      <c r="GA10" s="335"/>
      <c r="GB10" s="335" t="s">
        <v>237</v>
      </c>
      <c r="GC10" s="336"/>
      <c r="GD10" s="334"/>
      <c r="GE10" s="335" t="s">
        <v>5</v>
      </c>
      <c r="GF10" s="335"/>
      <c r="GG10" s="335" t="s">
        <v>237</v>
      </c>
      <c r="GH10" s="336"/>
      <c r="GI10" s="334"/>
      <c r="GJ10" s="335" t="s">
        <v>5</v>
      </c>
      <c r="GK10" s="335"/>
      <c r="GL10" s="335" t="s">
        <v>237</v>
      </c>
      <c r="GM10" s="336"/>
      <c r="GN10" s="334"/>
      <c r="GO10" s="335" t="s">
        <v>5</v>
      </c>
      <c r="GP10" s="335"/>
      <c r="GQ10" s="335" t="s">
        <v>237</v>
      </c>
      <c r="GR10" s="336"/>
      <c r="GS10" s="334"/>
      <c r="GT10" s="335" t="s">
        <v>5</v>
      </c>
      <c r="GU10" s="335"/>
      <c r="GV10" s="335" t="s">
        <v>237</v>
      </c>
      <c r="GW10" s="336"/>
      <c r="GX10" s="480"/>
      <c r="GY10" s="335" t="s">
        <v>5</v>
      </c>
      <c r="GZ10" s="335"/>
      <c r="HA10" s="335" t="s">
        <v>237</v>
      </c>
      <c r="HB10" s="336"/>
      <c r="HC10" s="334"/>
      <c r="HD10" s="335" t="s">
        <v>5</v>
      </c>
      <c r="HE10" s="335"/>
      <c r="HF10" s="335" t="s">
        <v>237</v>
      </c>
      <c r="HG10" s="336"/>
      <c r="HH10" s="334" t="s">
        <v>583</v>
      </c>
      <c r="HI10" s="335" t="s">
        <v>5</v>
      </c>
      <c r="HJ10" s="335" t="s">
        <v>583</v>
      </c>
      <c r="HK10" s="335" t="s">
        <v>237</v>
      </c>
      <c r="HL10" s="336" t="s">
        <v>583</v>
      </c>
      <c r="HM10" s="258" t="s">
        <v>20</v>
      </c>
      <c r="HN10" s="259" t="s">
        <v>20</v>
      </c>
      <c r="HO10" s="259" t="s">
        <v>608</v>
      </c>
      <c r="HP10" s="194" t="s">
        <v>20</v>
      </c>
      <c r="HQ10" s="223"/>
      <c r="HR10" s="193" t="s">
        <v>20</v>
      </c>
      <c r="HS10" s="194" t="s">
        <v>20</v>
      </c>
      <c r="HT10" s="194" t="s">
        <v>20</v>
      </c>
      <c r="HU10" s="194" t="s">
        <v>29</v>
      </c>
      <c r="HV10" s="221"/>
      <c r="HW10" s="193" t="s">
        <v>29</v>
      </c>
      <c r="HX10" s="194" t="s">
        <v>20</v>
      </c>
      <c r="HY10" s="194" t="s">
        <v>20</v>
      </c>
      <c r="HZ10" s="194" t="s">
        <v>20</v>
      </c>
      <c r="IA10" s="223"/>
      <c r="IB10" s="193"/>
      <c r="IC10" s="194"/>
      <c r="ID10" s="194"/>
      <c r="IE10" s="194"/>
      <c r="IF10" s="221"/>
      <c r="IG10" s="193" t="s">
        <v>20</v>
      </c>
      <c r="IH10" s="194" t="s">
        <v>878</v>
      </c>
      <c r="II10" s="335" t="s">
        <v>29</v>
      </c>
      <c r="IJ10" s="335" t="s">
        <v>20</v>
      </c>
      <c r="IK10" s="336"/>
      <c r="IL10" s="334" t="s">
        <v>29</v>
      </c>
      <c r="IM10" s="335" t="s">
        <v>29</v>
      </c>
      <c r="IN10" s="335" t="s">
        <v>20</v>
      </c>
      <c r="IO10" s="335" t="s">
        <v>29</v>
      </c>
      <c r="IP10" s="336"/>
      <c r="IQ10" s="193" t="s">
        <v>20</v>
      </c>
      <c r="IR10" s="194" t="s">
        <v>20</v>
      </c>
      <c r="IS10" s="194" t="s">
        <v>29</v>
      </c>
      <c r="IT10" s="194" t="s">
        <v>29</v>
      </c>
      <c r="IU10" s="221"/>
      <c r="IV10" s="193" t="s">
        <v>20</v>
      </c>
      <c r="IW10" s="194" t="s">
        <v>20</v>
      </c>
      <c r="IX10" s="194" t="s">
        <v>20</v>
      </c>
      <c r="IY10" s="194" t="s">
        <v>29</v>
      </c>
      <c r="IZ10" s="221"/>
      <c r="JA10" s="193" t="s">
        <v>20</v>
      </c>
      <c r="JB10" s="194" t="s">
        <v>20</v>
      </c>
      <c r="JC10" s="194" t="s">
        <v>20</v>
      </c>
      <c r="JD10" s="194" t="s">
        <v>1092</v>
      </c>
      <c r="JE10" s="336"/>
      <c r="JF10" s="334" t="s">
        <v>29</v>
      </c>
      <c r="JG10" s="335" t="s">
        <v>29</v>
      </c>
      <c r="JH10" s="335" t="s">
        <v>20</v>
      </c>
      <c r="JI10" s="335" t="s">
        <v>20</v>
      </c>
      <c r="JJ10" s="336"/>
      <c r="JK10" s="334" t="s">
        <v>20</v>
      </c>
      <c r="JL10" s="335" t="s">
        <v>20</v>
      </c>
      <c r="JM10" s="335" t="s">
        <v>20</v>
      </c>
      <c r="JN10" s="335" t="s">
        <v>20</v>
      </c>
      <c r="JO10" s="336"/>
      <c r="JP10" s="334" t="s">
        <v>29</v>
      </c>
      <c r="JQ10" s="335" t="s">
        <v>20</v>
      </c>
      <c r="JR10" s="335" t="s">
        <v>29</v>
      </c>
      <c r="JS10" s="335" t="s">
        <v>29</v>
      </c>
      <c r="JT10" s="336"/>
      <c r="JU10" s="334" t="s">
        <v>20</v>
      </c>
      <c r="JV10" s="335" t="s">
        <v>29</v>
      </c>
      <c r="JW10" s="335" t="s">
        <v>29</v>
      </c>
      <c r="JX10" s="335" t="s">
        <v>20</v>
      </c>
      <c r="JY10" s="336"/>
      <c r="JZ10" s="334" t="s">
        <v>29</v>
      </c>
      <c r="KA10" s="335" t="s">
        <v>20</v>
      </c>
      <c r="KB10" s="335" t="s">
        <v>20</v>
      </c>
      <c r="KC10" s="335" t="s">
        <v>20</v>
      </c>
      <c r="KD10" s="336"/>
      <c r="KE10" s="334" t="s">
        <v>29</v>
      </c>
      <c r="KF10" s="335" t="s">
        <v>20</v>
      </c>
      <c r="KG10" s="335" t="s">
        <v>29</v>
      </c>
      <c r="KH10" s="335" t="s">
        <v>20</v>
      </c>
      <c r="KI10" s="336"/>
      <c r="KJ10" s="334" t="s">
        <v>20</v>
      </c>
      <c r="KK10" s="335" t="s">
        <v>20</v>
      </c>
      <c r="KL10" s="335" t="s">
        <v>29</v>
      </c>
      <c r="KM10" s="335" t="s">
        <v>29</v>
      </c>
      <c r="KN10" s="336"/>
      <c r="KO10" s="334" t="s">
        <v>29</v>
      </c>
      <c r="KP10" s="335" t="s">
        <v>29</v>
      </c>
      <c r="KQ10" s="194" t="s">
        <v>20</v>
      </c>
      <c r="KR10" s="194" t="s">
        <v>20</v>
      </c>
      <c r="KS10" s="221"/>
      <c r="KT10" s="193" t="s">
        <v>20</v>
      </c>
      <c r="KU10" s="194" t="s">
        <v>20</v>
      </c>
      <c r="KV10" s="194" t="s">
        <v>29</v>
      </c>
      <c r="KW10" s="194" t="s">
        <v>20</v>
      </c>
      <c r="KX10" s="221"/>
      <c r="KY10" s="193" t="s">
        <v>20</v>
      </c>
      <c r="KZ10" s="194" t="s">
        <v>20</v>
      </c>
      <c r="LA10" s="194" t="s">
        <v>29</v>
      </c>
      <c r="LB10" s="194" t="s">
        <v>20</v>
      </c>
      <c r="LC10" s="221"/>
      <c r="LD10" s="193" t="s">
        <v>20</v>
      </c>
      <c r="LE10" s="194" t="s">
        <v>20</v>
      </c>
      <c r="LF10" s="194" t="s">
        <v>20</v>
      </c>
      <c r="LG10" s="194" t="s">
        <v>877</v>
      </c>
      <c r="LH10" s="336"/>
      <c r="LI10" s="334" t="s">
        <v>20</v>
      </c>
      <c r="LJ10" s="335" t="s">
        <v>20</v>
      </c>
      <c r="LK10" s="335" t="s">
        <v>20</v>
      </c>
      <c r="LL10" s="335" t="s">
        <v>20</v>
      </c>
      <c r="LM10" s="336"/>
      <c r="LN10" s="436" t="s">
        <v>111</v>
      </c>
      <c r="LO10" s="145" t="s">
        <v>347</v>
      </c>
      <c r="LP10" s="231">
        <f t="shared" si="2"/>
        <v>32</v>
      </c>
      <c r="LQ10" s="170">
        <f t="shared" si="3"/>
        <v>16</v>
      </c>
      <c r="LR10" s="170">
        <f t="shared" si="4"/>
        <v>48</v>
      </c>
      <c r="LS10" s="232">
        <f t="shared" si="5"/>
        <v>0.66666666666666663</v>
      </c>
      <c r="LT10" s="231">
        <f t="shared" si="6"/>
        <v>18</v>
      </c>
      <c r="LU10" s="170">
        <f t="shared" si="7"/>
        <v>6</v>
      </c>
      <c r="LV10" s="170">
        <f t="shared" si="8"/>
        <v>24</v>
      </c>
      <c r="LW10" s="232">
        <f t="shared" si="9"/>
        <v>0.75</v>
      </c>
    </row>
    <row r="11" spans="1:335" ht="17.25" x14ac:dyDescent="0.2">
      <c r="B11" s="245" t="s">
        <v>112</v>
      </c>
      <c r="C11" s="697" t="s">
        <v>369</v>
      </c>
      <c r="D11" s="693">
        <f>COUNTIF(H11:XFD11,"*○*")</f>
        <v>72</v>
      </c>
      <c r="E11" s="694">
        <f>COUNTIF(H11:XFD11,"*●*")</f>
        <v>71</v>
      </c>
      <c r="F11" s="694">
        <f t="shared" si="0"/>
        <v>143</v>
      </c>
      <c r="G11" s="696">
        <f t="shared" si="1"/>
        <v>0.50349650349650354</v>
      </c>
      <c r="H11" s="698"/>
      <c r="I11" s="699"/>
      <c r="J11" s="699"/>
      <c r="K11" s="699"/>
      <c r="L11" s="699"/>
      <c r="M11" s="700"/>
      <c r="N11" s="698"/>
      <c r="O11" s="699"/>
      <c r="P11" s="699"/>
      <c r="Q11" s="699"/>
      <c r="R11" s="700"/>
      <c r="S11" s="698"/>
      <c r="T11" s="699"/>
      <c r="U11" s="699"/>
      <c r="V11" s="699"/>
      <c r="W11" s="700"/>
      <c r="X11" s="701"/>
      <c r="Y11" s="699"/>
      <c r="Z11" s="699"/>
      <c r="AA11" s="699"/>
      <c r="AB11" s="700"/>
      <c r="AC11" s="702"/>
      <c r="AD11" s="703"/>
      <c r="AE11" s="703"/>
      <c r="AF11" s="703"/>
      <c r="AG11" s="703"/>
      <c r="AH11" s="702"/>
      <c r="AI11" s="703"/>
      <c r="AJ11" s="703"/>
      <c r="AK11" s="703"/>
      <c r="AL11" s="703"/>
      <c r="AM11" s="702"/>
      <c r="AN11" s="703"/>
      <c r="AO11" s="703"/>
      <c r="AP11" s="703"/>
      <c r="AQ11" s="703"/>
      <c r="AR11" s="702"/>
      <c r="AS11" s="703"/>
      <c r="AT11" s="703"/>
      <c r="AU11" s="703"/>
      <c r="AV11" s="771"/>
      <c r="AW11" s="702"/>
      <c r="AX11" s="703"/>
      <c r="AY11" s="703"/>
      <c r="AZ11" s="703"/>
      <c r="BA11" s="771"/>
      <c r="BB11" s="698"/>
      <c r="BC11" s="699"/>
      <c r="BD11" s="699"/>
      <c r="BE11" s="699"/>
      <c r="BF11" s="699"/>
      <c r="BG11" s="700"/>
      <c r="BH11" s="698"/>
      <c r="BI11" s="699"/>
      <c r="BJ11" s="699"/>
      <c r="BK11" s="699"/>
      <c r="BL11" s="704"/>
      <c r="BM11" s="698"/>
      <c r="BN11" s="699"/>
      <c r="BO11" s="699"/>
      <c r="BP11" s="699"/>
      <c r="BQ11" s="699"/>
      <c r="BR11" s="700"/>
      <c r="BS11" s="698" t="s">
        <v>20</v>
      </c>
      <c r="BT11" s="699" t="s">
        <v>20</v>
      </c>
      <c r="BU11" s="699" t="s">
        <v>20</v>
      </c>
      <c r="BV11" s="699" t="s">
        <v>20</v>
      </c>
      <c r="BW11" s="700"/>
      <c r="BX11" s="698" t="s">
        <v>20</v>
      </c>
      <c r="BY11" s="699" t="s">
        <v>29</v>
      </c>
      <c r="BZ11" s="699" t="s">
        <v>29</v>
      </c>
      <c r="CA11" s="699" t="s">
        <v>29</v>
      </c>
      <c r="CB11" s="1381" t="s">
        <v>307</v>
      </c>
      <c r="CC11" s="1379" t="s">
        <v>20</v>
      </c>
      <c r="CD11" s="699" t="s">
        <v>29</v>
      </c>
      <c r="CE11" s="699" t="s">
        <v>29</v>
      </c>
      <c r="CF11" s="699" t="s">
        <v>20</v>
      </c>
      <c r="CG11" s="700"/>
      <c r="CH11" s="698" t="s">
        <v>20</v>
      </c>
      <c r="CI11" s="699" t="s">
        <v>29</v>
      </c>
      <c r="CJ11" s="699" t="s">
        <v>29</v>
      </c>
      <c r="CK11" s="699" t="s">
        <v>29</v>
      </c>
      <c r="CL11" s="700"/>
      <c r="CM11" s="698" t="s">
        <v>29</v>
      </c>
      <c r="CN11" s="743" t="s">
        <v>20</v>
      </c>
      <c r="CO11" s="743" t="s">
        <v>20</v>
      </c>
      <c r="CP11" s="743" t="s">
        <v>20</v>
      </c>
      <c r="CQ11" s="744"/>
      <c r="CR11" s="941" t="s">
        <v>20</v>
      </c>
      <c r="CS11" s="743" t="s">
        <v>20</v>
      </c>
      <c r="CT11" s="743" t="s">
        <v>20</v>
      </c>
      <c r="CU11" s="743" t="s">
        <v>331</v>
      </c>
      <c r="CV11" s="704" t="s">
        <v>29</v>
      </c>
      <c r="CW11" s="742" t="s">
        <v>20</v>
      </c>
      <c r="CX11" s="743" t="s">
        <v>20</v>
      </c>
      <c r="CY11" s="743" t="s">
        <v>29</v>
      </c>
      <c r="CZ11" s="743" t="s">
        <v>20</v>
      </c>
      <c r="DA11" s="744"/>
      <c r="DB11" s="941" t="s">
        <v>20</v>
      </c>
      <c r="DC11" s="743" t="s">
        <v>20</v>
      </c>
      <c r="DD11" s="743" t="s">
        <v>29</v>
      </c>
      <c r="DE11" s="743" t="s">
        <v>20</v>
      </c>
      <c r="DF11" s="940"/>
      <c r="DG11" s="742" t="s">
        <v>20</v>
      </c>
      <c r="DH11" s="743" t="s">
        <v>20</v>
      </c>
      <c r="DI11" s="743" t="s">
        <v>20</v>
      </c>
      <c r="DJ11" s="743" t="s">
        <v>333</v>
      </c>
      <c r="DK11" s="700" t="s">
        <v>20</v>
      </c>
      <c r="DL11" s="707" t="s">
        <v>29</v>
      </c>
      <c r="DM11" s="708" t="s">
        <v>29</v>
      </c>
      <c r="DN11" s="708" t="s">
        <v>29</v>
      </c>
      <c r="DO11" s="708" t="s">
        <v>29</v>
      </c>
      <c r="DP11" s="709"/>
      <c r="DQ11" s="707"/>
      <c r="DR11" s="708"/>
      <c r="DS11" s="708" t="s">
        <v>5</v>
      </c>
      <c r="DT11" s="708"/>
      <c r="DU11" s="709"/>
      <c r="DV11" s="707" t="s">
        <v>29</v>
      </c>
      <c r="DW11" s="708" t="s">
        <v>29</v>
      </c>
      <c r="DX11" s="708" t="s">
        <v>29</v>
      </c>
      <c r="DY11" s="708" t="s">
        <v>417</v>
      </c>
      <c r="DZ11" s="398"/>
      <c r="EA11" s="396" t="s">
        <v>249</v>
      </c>
      <c r="EB11" s="397" t="s">
        <v>249</v>
      </c>
      <c r="EC11" s="397" t="s">
        <v>20</v>
      </c>
      <c r="ED11" s="1382" t="s">
        <v>29</v>
      </c>
      <c r="EE11" s="1383"/>
      <c r="EF11" s="1384" t="s">
        <v>29</v>
      </c>
      <c r="EG11" s="1382" t="s">
        <v>29</v>
      </c>
      <c r="EH11" s="1382" t="s">
        <v>29</v>
      </c>
      <c r="EI11" s="1382" t="s">
        <v>20</v>
      </c>
      <c r="EJ11" s="1383"/>
      <c r="EK11" s="1384" t="s">
        <v>29</v>
      </c>
      <c r="EL11" s="1382" t="s">
        <v>29</v>
      </c>
      <c r="EM11" s="1382" t="s">
        <v>29</v>
      </c>
      <c r="EN11" s="1382" t="s">
        <v>442</v>
      </c>
      <c r="EO11" s="398"/>
      <c r="EP11" s="396" t="s">
        <v>20</v>
      </c>
      <c r="EQ11" s="397" t="s">
        <v>29</v>
      </c>
      <c r="ER11" s="397" t="s">
        <v>29</v>
      </c>
      <c r="ES11" s="397" t="s">
        <v>20</v>
      </c>
      <c r="ET11" s="398"/>
      <c r="EU11" s="396" t="s">
        <v>29</v>
      </c>
      <c r="EV11" s="397" t="s">
        <v>20</v>
      </c>
      <c r="EW11" s="397" t="s">
        <v>20</v>
      </c>
      <c r="EX11" s="397" t="s">
        <v>29</v>
      </c>
      <c r="EY11" s="398"/>
      <c r="EZ11" s="396" t="s">
        <v>29</v>
      </c>
      <c r="FA11" s="397" t="s">
        <v>29</v>
      </c>
      <c r="FB11" s="397" t="s">
        <v>29</v>
      </c>
      <c r="FC11" s="397"/>
      <c r="FD11" s="398"/>
      <c r="FE11" s="1385" t="s">
        <v>20</v>
      </c>
      <c r="FF11" s="1386" t="s">
        <v>20</v>
      </c>
      <c r="FG11" s="1386" t="s">
        <v>20</v>
      </c>
      <c r="FH11" s="1386" t="s">
        <v>20</v>
      </c>
      <c r="FI11" s="1387"/>
      <c r="FJ11" s="1385" t="s">
        <v>20</v>
      </c>
      <c r="FK11" s="1386" t="s">
        <v>20</v>
      </c>
      <c r="FL11" s="397" t="s">
        <v>20</v>
      </c>
      <c r="FM11" s="708" t="s">
        <v>29</v>
      </c>
      <c r="FN11" s="709" t="s">
        <v>515</v>
      </c>
      <c r="FO11" s="707" t="s">
        <v>20</v>
      </c>
      <c r="FP11" s="708" t="s">
        <v>29</v>
      </c>
      <c r="FQ11" s="708" t="s">
        <v>20</v>
      </c>
      <c r="FR11" s="708" t="s">
        <v>29</v>
      </c>
      <c r="FS11" s="709"/>
      <c r="FT11" s="707" t="s">
        <v>29</v>
      </c>
      <c r="FU11" s="708" t="s">
        <v>29</v>
      </c>
      <c r="FV11" s="708" t="s">
        <v>29</v>
      </c>
      <c r="FW11" s="708" t="s">
        <v>29</v>
      </c>
      <c r="FX11" s="709"/>
      <c r="FY11" s="707" t="s">
        <v>528</v>
      </c>
      <c r="FZ11" s="397" t="s">
        <v>29</v>
      </c>
      <c r="GA11" s="710" t="s">
        <v>20</v>
      </c>
      <c r="GB11" s="710" t="s">
        <v>29</v>
      </c>
      <c r="GC11" s="942"/>
      <c r="GD11" s="943" t="s">
        <v>20</v>
      </c>
      <c r="GE11" s="710" t="s">
        <v>29</v>
      </c>
      <c r="GF11" s="710" t="s">
        <v>29</v>
      </c>
      <c r="GG11" s="710" t="s">
        <v>608</v>
      </c>
      <c r="GH11" s="398"/>
      <c r="GI11" s="396" t="s">
        <v>20</v>
      </c>
      <c r="GJ11" s="397" t="s">
        <v>20</v>
      </c>
      <c r="GK11" s="397" t="s">
        <v>20</v>
      </c>
      <c r="GL11" s="397" t="s">
        <v>29</v>
      </c>
      <c r="GM11" s="398"/>
      <c r="GN11" s="396" t="s">
        <v>29</v>
      </c>
      <c r="GO11" s="397" t="s">
        <v>29</v>
      </c>
      <c r="GP11" s="397" t="s">
        <v>29</v>
      </c>
      <c r="GQ11" s="743" t="s">
        <v>20</v>
      </c>
      <c r="GR11" s="744"/>
      <c r="GS11" s="742" t="s">
        <v>20</v>
      </c>
      <c r="GT11" s="743" t="s">
        <v>20</v>
      </c>
      <c r="GU11" s="743" t="s">
        <v>29</v>
      </c>
      <c r="GV11" s="743" t="s">
        <v>20</v>
      </c>
      <c r="GW11" s="744"/>
      <c r="GX11" s="941"/>
      <c r="GY11" s="743"/>
      <c r="GZ11" s="743" t="s">
        <v>5</v>
      </c>
      <c r="HA11" s="743"/>
      <c r="HB11" s="744"/>
      <c r="HC11" s="742" t="s">
        <v>20</v>
      </c>
      <c r="HD11" s="743" t="s">
        <v>20</v>
      </c>
      <c r="HE11" s="743" t="s">
        <v>29</v>
      </c>
      <c r="HF11" s="743" t="s">
        <v>20</v>
      </c>
      <c r="HG11" s="744"/>
      <c r="HH11" s="742" t="s">
        <v>29</v>
      </c>
      <c r="HI11" s="743" t="s">
        <v>20</v>
      </c>
      <c r="HJ11" s="743" t="s">
        <v>20</v>
      </c>
      <c r="HK11" s="743" t="s">
        <v>594</v>
      </c>
      <c r="HL11" s="398" t="s">
        <v>20</v>
      </c>
      <c r="HM11" s="396" t="s">
        <v>29</v>
      </c>
      <c r="HN11" s="397" t="s">
        <v>29</v>
      </c>
      <c r="HO11" s="397" t="s">
        <v>20</v>
      </c>
      <c r="HP11" s="397" t="s">
        <v>29</v>
      </c>
      <c r="HQ11" s="712"/>
      <c r="HR11" s="396" t="s">
        <v>20</v>
      </c>
      <c r="HS11" s="397" t="s">
        <v>20</v>
      </c>
      <c r="HT11" s="397"/>
      <c r="HU11" s="397"/>
      <c r="HV11" s="398"/>
      <c r="HW11" s="396" t="s">
        <v>20</v>
      </c>
      <c r="HX11" s="397" t="s">
        <v>20</v>
      </c>
      <c r="HY11" s="397" t="s">
        <v>20</v>
      </c>
      <c r="HZ11" s="397" t="s">
        <v>29</v>
      </c>
      <c r="IA11" s="712"/>
      <c r="IB11" s="396" t="s">
        <v>29</v>
      </c>
      <c r="IC11" s="397" t="s">
        <v>29</v>
      </c>
      <c r="ID11" s="397" t="s">
        <v>20</v>
      </c>
      <c r="IE11" s="397" t="s">
        <v>20</v>
      </c>
      <c r="IF11" s="398"/>
      <c r="IG11" s="396" t="s">
        <v>20</v>
      </c>
      <c r="IH11" s="708" t="s">
        <v>29</v>
      </c>
      <c r="II11" s="708" t="s">
        <v>29</v>
      </c>
      <c r="IJ11" s="708" t="s">
        <v>29</v>
      </c>
      <c r="IK11" s="709"/>
      <c r="IL11" s="707" t="s">
        <v>29</v>
      </c>
      <c r="IM11" s="708" t="s">
        <v>29</v>
      </c>
      <c r="IN11" s="708" t="s">
        <v>29</v>
      </c>
      <c r="IO11" s="708" t="s">
        <v>20</v>
      </c>
      <c r="IP11" s="709"/>
      <c r="IQ11" s="707" t="s">
        <v>20</v>
      </c>
      <c r="IR11" s="708" t="s">
        <v>29</v>
      </c>
      <c r="IS11" s="708" t="s">
        <v>622</v>
      </c>
      <c r="IT11" s="397" t="s">
        <v>29</v>
      </c>
      <c r="IU11" s="398"/>
      <c r="IV11" s="396" t="s">
        <v>29</v>
      </c>
      <c r="IW11" s="397" t="s">
        <v>29</v>
      </c>
      <c r="IX11" s="397" t="s">
        <v>20</v>
      </c>
      <c r="IY11" s="397" t="s">
        <v>20</v>
      </c>
      <c r="IZ11" s="398"/>
      <c r="JA11" s="396"/>
      <c r="JB11" s="397"/>
      <c r="JC11" s="397"/>
      <c r="JD11" s="397"/>
      <c r="JE11" s="398"/>
      <c r="JF11" s="396"/>
      <c r="JG11" s="397"/>
      <c r="JH11" s="397"/>
      <c r="JI11" s="397"/>
      <c r="JJ11" s="398"/>
      <c r="JK11" s="396"/>
      <c r="JL11" s="397"/>
      <c r="JM11" s="397"/>
      <c r="JN11" s="397"/>
      <c r="JO11" s="398"/>
      <c r="JP11" s="396"/>
      <c r="JQ11" s="397"/>
      <c r="JR11" s="397"/>
      <c r="JS11" s="397"/>
      <c r="JT11" s="398"/>
      <c r="JU11" s="396"/>
      <c r="JV11" s="397"/>
      <c r="JW11" s="397"/>
      <c r="JX11" s="397"/>
      <c r="JY11" s="398"/>
      <c r="JZ11" s="396"/>
      <c r="KA11" s="397"/>
      <c r="KB11" s="397"/>
      <c r="KC11" s="397"/>
      <c r="KD11" s="398"/>
      <c r="KE11" s="396"/>
      <c r="KF11" s="397"/>
      <c r="KG11" s="397"/>
      <c r="KH11" s="397"/>
      <c r="KI11" s="398"/>
      <c r="KJ11" s="396"/>
      <c r="KK11" s="397"/>
      <c r="KL11" s="397"/>
      <c r="KM11" s="397"/>
      <c r="KN11" s="398"/>
      <c r="KO11" s="396"/>
      <c r="KP11" s="397"/>
      <c r="KQ11" s="397"/>
      <c r="KR11" s="397"/>
      <c r="KS11" s="398"/>
      <c r="KT11" s="396"/>
      <c r="KU11" s="397"/>
      <c r="KV11" s="397"/>
      <c r="KW11" s="397"/>
      <c r="KX11" s="398"/>
      <c r="KY11" s="396"/>
      <c r="KZ11" s="397"/>
      <c r="LA11" s="397"/>
      <c r="LB11" s="397"/>
      <c r="LC11" s="398"/>
      <c r="LD11" s="396"/>
      <c r="LE11" s="397"/>
      <c r="LF11" s="397"/>
      <c r="LG11" s="397"/>
      <c r="LH11" s="398"/>
      <c r="LI11" s="943" t="s">
        <v>608</v>
      </c>
      <c r="LJ11" s="397" t="s">
        <v>20</v>
      </c>
      <c r="LK11" s="397" t="s">
        <v>20</v>
      </c>
      <c r="LL11" s="397" t="s">
        <v>20</v>
      </c>
      <c r="LM11" s="398"/>
      <c r="LN11" s="1541" t="s">
        <v>112</v>
      </c>
      <c r="LO11" s="697" t="s">
        <v>369</v>
      </c>
      <c r="LP11" s="695">
        <f t="shared" si="2"/>
        <v>4</v>
      </c>
      <c r="LQ11" s="694">
        <f t="shared" si="3"/>
        <v>0</v>
      </c>
      <c r="LR11" s="694">
        <f t="shared" si="4"/>
        <v>4</v>
      </c>
      <c r="LS11" s="696">
        <f t="shared" si="5"/>
        <v>1</v>
      </c>
      <c r="LT11" s="695">
        <f t="shared" si="6"/>
        <v>4</v>
      </c>
      <c r="LU11" s="694">
        <f t="shared" si="7"/>
        <v>0</v>
      </c>
      <c r="LV11" s="694">
        <f t="shared" si="8"/>
        <v>4</v>
      </c>
      <c r="LW11" s="696">
        <f t="shared" si="9"/>
        <v>1</v>
      </c>
    </row>
    <row r="12" spans="1:335" ht="17.25" x14ac:dyDescent="0.2">
      <c r="A12" s="410"/>
      <c r="B12" s="69" t="s">
        <v>112</v>
      </c>
      <c r="C12" s="153" t="s">
        <v>513</v>
      </c>
      <c r="D12" s="154">
        <f>COUNTIF(H12:XFD12,"*○*")</f>
        <v>71</v>
      </c>
      <c r="E12" s="155">
        <f>COUNTIF(H12:XFD12,"*●*")</f>
        <v>49</v>
      </c>
      <c r="F12" s="155">
        <f t="shared" si="0"/>
        <v>120</v>
      </c>
      <c r="G12" s="178">
        <f t="shared" si="1"/>
        <v>0.59166666666666667</v>
      </c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302"/>
      <c r="AW12" s="182"/>
      <c r="AX12" s="182"/>
      <c r="AY12" s="182"/>
      <c r="AZ12" s="746"/>
      <c r="BA12" s="746"/>
      <c r="BB12" s="746"/>
      <c r="BC12" s="746"/>
      <c r="BD12" s="746"/>
      <c r="BE12" s="746"/>
      <c r="BF12" s="746"/>
      <c r="BG12" s="746"/>
      <c r="BH12" s="746"/>
      <c r="BI12" s="746"/>
      <c r="BJ12" s="746"/>
      <c r="BK12" s="746"/>
      <c r="BL12" s="182"/>
      <c r="BM12" s="182"/>
      <c r="BN12" s="182"/>
      <c r="BO12" s="747"/>
      <c r="BP12" s="747"/>
      <c r="BQ12" s="747"/>
      <c r="BR12" s="747"/>
      <c r="BS12" s="747"/>
      <c r="BT12" s="747"/>
      <c r="BU12" s="747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302"/>
      <c r="CW12" s="325"/>
      <c r="CX12" s="182"/>
      <c r="CY12" s="182"/>
      <c r="CZ12" s="182"/>
      <c r="DA12" s="140"/>
      <c r="DB12" s="734"/>
      <c r="DC12" s="734"/>
      <c r="DD12" s="734"/>
      <c r="DE12" s="734"/>
      <c r="DF12" s="734"/>
      <c r="DG12" s="748"/>
      <c r="DH12" s="734"/>
      <c r="DI12" s="734"/>
      <c r="DJ12" s="734"/>
      <c r="DK12" s="340"/>
      <c r="DL12" s="341"/>
      <c r="DM12" s="342"/>
      <c r="DN12" s="342"/>
      <c r="DO12" s="342"/>
      <c r="DP12" s="343"/>
      <c r="DQ12" s="341"/>
      <c r="DR12" s="342"/>
      <c r="DS12" s="342"/>
      <c r="DT12" s="342"/>
      <c r="DU12" s="343"/>
      <c r="DV12" s="341"/>
      <c r="DW12" s="342"/>
      <c r="DX12" s="342"/>
      <c r="DY12" s="342"/>
      <c r="DZ12" s="343"/>
      <c r="EA12" s="341"/>
      <c r="EB12" s="342"/>
      <c r="EC12" s="342"/>
      <c r="ED12" s="342"/>
      <c r="EE12" s="343"/>
      <c r="EF12" s="341"/>
      <c r="EG12" s="342"/>
      <c r="EH12" s="342"/>
      <c r="EI12" s="342"/>
      <c r="EJ12" s="343"/>
      <c r="EK12" s="341"/>
      <c r="EL12" s="342"/>
      <c r="EM12" s="342"/>
      <c r="EN12" s="342"/>
      <c r="EO12" s="343"/>
      <c r="EP12" s="341"/>
      <c r="EQ12" s="342"/>
      <c r="ER12" s="342"/>
      <c r="ES12" s="342"/>
      <c r="ET12" s="343"/>
      <c r="EU12" s="341"/>
      <c r="EV12" s="342"/>
      <c r="EW12" s="342"/>
      <c r="EX12" s="342"/>
      <c r="EY12" s="343"/>
      <c r="EZ12" s="341"/>
      <c r="FA12" s="342"/>
      <c r="FB12" s="342"/>
      <c r="FC12" s="342"/>
      <c r="FD12" s="343"/>
      <c r="FE12" s="341"/>
      <c r="FF12" s="342"/>
      <c r="FG12" s="342"/>
      <c r="FH12" s="342"/>
      <c r="FI12" s="343"/>
      <c r="FJ12" s="341"/>
      <c r="FK12" s="342"/>
      <c r="FL12" s="342"/>
      <c r="FM12" s="342"/>
      <c r="FN12" s="343"/>
      <c r="FO12" s="341" t="s">
        <v>29</v>
      </c>
      <c r="FP12" s="342" t="s">
        <v>20</v>
      </c>
      <c r="FQ12" s="342" t="s">
        <v>29</v>
      </c>
      <c r="FR12" s="342" t="s">
        <v>20</v>
      </c>
      <c r="FS12" s="343"/>
      <c r="FT12" s="341" t="s">
        <v>20</v>
      </c>
      <c r="FU12" s="342" t="s">
        <v>29</v>
      </c>
      <c r="FV12" s="342" t="s">
        <v>29</v>
      </c>
      <c r="FW12" s="342" t="s">
        <v>20</v>
      </c>
      <c r="FX12" s="162" t="s">
        <v>519</v>
      </c>
      <c r="FY12" s="341" t="s">
        <v>29</v>
      </c>
      <c r="FZ12" s="342" t="s">
        <v>29</v>
      </c>
      <c r="GA12" s="342" t="s">
        <v>20</v>
      </c>
      <c r="GB12" s="342" t="s">
        <v>20</v>
      </c>
      <c r="GC12" s="343"/>
      <c r="GD12" s="341" t="s">
        <v>20</v>
      </c>
      <c r="GE12" s="342" t="s">
        <v>29</v>
      </c>
      <c r="GF12" s="342" t="s">
        <v>20</v>
      </c>
      <c r="GG12" s="342" t="s">
        <v>29</v>
      </c>
      <c r="GH12" s="343"/>
      <c r="GI12" s="341" t="s">
        <v>20</v>
      </c>
      <c r="GJ12" s="342" t="s">
        <v>29</v>
      </c>
      <c r="GK12" s="342" t="s">
        <v>29</v>
      </c>
      <c r="GL12" s="342" t="s">
        <v>20</v>
      </c>
      <c r="GM12" s="343"/>
      <c r="GN12" s="341" t="s">
        <v>20</v>
      </c>
      <c r="GO12" s="342" t="s">
        <v>29</v>
      </c>
      <c r="GP12" s="342" t="s">
        <v>29</v>
      </c>
      <c r="GQ12" s="342" t="s">
        <v>29</v>
      </c>
      <c r="GR12" s="343"/>
      <c r="GS12" s="341"/>
      <c r="GT12" s="342"/>
      <c r="GU12" s="342" t="s">
        <v>5</v>
      </c>
      <c r="GV12" s="342"/>
      <c r="GW12" s="343"/>
      <c r="GX12" s="346" t="s">
        <v>29</v>
      </c>
      <c r="GY12" s="163" t="s">
        <v>20</v>
      </c>
      <c r="GZ12" s="163" t="s">
        <v>20</v>
      </c>
      <c r="HA12" s="163" t="s">
        <v>20</v>
      </c>
      <c r="HB12" s="164"/>
      <c r="HC12" s="165" t="s">
        <v>20</v>
      </c>
      <c r="HD12" s="163" t="s">
        <v>20</v>
      </c>
      <c r="HE12" s="163" t="s">
        <v>20</v>
      </c>
      <c r="HF12" s="163" t="s">
        <v>580</v>
      </c>
      <c r="HG12" s="343" t="s">
        <v>20</v>
      </c>
      <c r="HH12" s="341" t="s">
        <v>29</v>
      </c>
      <c r="HI12" s="342" t="s">
        <v>29</v>
      </c>
      <c r="HJ12" s="342" t="s">
        <v>29</v>
      </c>
      <c r="HK12" s="342" t="s">
        <v>29</v>
      </c>
      <c r="HL12" s="343" t="s">
        <v>583</v>
      </c>
      <c r="HM12" s="165" t="s">
        <v>20</v>
      </c>
      <c r="HN12" s="163" t="s">
        <v>20</v>
      </c>
      <c r="HO12" s="163" t="s">
        <v>29</v>
      </c>
      <c r="HP12" s="163" t="s">
        <v>20</v>
      </c>
      <c r="HQ12" s="222"/>
      <c r="HR12" s="165" t="s">
        <v>20</v>
      </c>
      <c r="HS12" s="163" t="s">
        <v>20</v>
      </c>
      <c r="HT12" s="163" t="s">
        <v>29</v>
      </c>
      <c r="HU12" s="163" t="s">
        <v>20</v>
      </c>
      <c r="HV12" s="164"/>
      <c r="HW12" s="165" t="s">
        <v>20</v>
      </c>
      <c r="HX12" s="163" t="s">
        <v>20</v>
      </c>
      <c r="HY12" s="163" t="s">
        <v>20</v>
      </c>
      <c r="HZ12" s="163" t="s">
        <v>332</v>
      </c>
      <c r="IA12" s="344" t="s">
        <v>29</v>
      </c>
      <c r="IB12" s="341" t="s">
        <v>20</v>
      </c>
      <c r="IC12" s="342" t="s">
        <v>29</v>
      </c>
      <c r="ID12" s="342" t="s">
        <v>29</v>
      </c>
      <c r="IE12" s="342" t="s">
        <v>29</v>
      </c>
      <c r="IF12" s="343"/>
      <c r="IG12" s="341" t="s">
        <v>29</v>
      </c>
      <c r="IH12" s="342" t="s">
        <v>29</v>
      </c>
      <c r="II12" s="163" t="s">
        <v>20</v>
      </c>
      <c r="IJ12" s="163" t="s">
        <v>20</v>
      </c>
      <c r="IK12" s="164"/>
      <c r="IL12" s="165" t="s">
        <v>20</v>
      </c>
      <c r="IM12" s="163" t="s">
        <v>20</v>
      </c>
      <c r="IN12" s="163" t="s">
        <v>20</v>
      </c>
      <c r="IO12" s="163" t="s">
        <v>29</v>
      </c>
      <c r="IP12" s="164"/>
      <c r="IQ12" s="165" t="s">
        <v>20</v>
      </c>
      <c r="IR12" s="163" t="s">
        <v>29</v>
      </c>
      <c r="IS12" s="163" t="s">
        <v>20</v>
      </c>
      <c r="IT12" s="163" t="s">
        <v>20</v>
      </c>
      <c r="IU12" s="164"/>
      <c r="IV12" s="165" t="s">
        <v>1021</v>
      </c>
      <c r="IW12" s="342" t="s">
        <v>20</v>
      </c>
      <c r="IX12" s="342" t="s">
        <v>29</v>
      </c>
      <c r="IY12" s="342" t="s">
        <v>29</v>
      </c>
      <c r="IZ12" s="343"/>
      <c r="JA12" s="1001" t="s">
        <v>20</v>
      </c>
      <c r="JB12" s="642" t="s">
        <v>20</v>
      </c>
      <c r="JC12" s="642" t="s">
        <v>20</v>
      </c>
      <c r="JD12" s="642" t="s">
        <v>29</v>
      </c>
      <c r="JE12" s="343"/>
      <c r="JF12" s="341" t="s">
        <v>20</v>
      </c>
      <c r="JG12" s="342" t="s">
        <v>20</v>
      </c>
      <c r="JH12" s="342" t="s">
        <v>20</v>
      </c>
      <c r="JI12" s="342" t="s">
        <v>20</v>
      </c>
      <c r="JJ12" s="343"/>
      <c r="JK12" s="341" t="s">
        <v>20</v>
      </c>
      <c r="JL12" s="342" t="s">
        <v>29</v>
      </c>
      <c r="JM12" s="342" t="s">
        <v>29</v>
      </c>
      <c r="JN12" s="342" t="s">
        <v>20</v>
      </c>
      <c r="JO12" s="343"/>
      <c r="JP12" s="341" t="s">
        <v>29</v>
      </c>
      <c r="JQ12" s="342" t="s">
        <v>20</v>
      </c>
      <c r="JR12" s="342" t="s">
        <v>20</v>
      </c>
      <c r="JS12" s="342" t="s">
        <v>29</v>
      </c>
      <c r="JT12" s="343"/>
      <c r="JU12" s="341" t="s">
        <v>29</v>
      </c>
      <c r="JV12" s="342" t="s">
        <v>29</v>
      </c>
      <c r="JW12" s="342" t="s">
        <v>20</v>
      </c>
      <c r="JX12" s="342" t="s">
        <v>29</v>
      </c>
      <c r="JY12" s="343"/>
      <c r="JZ12" s="341" t="s">
        <v>20</v>
      </c>
      <c r="KA12" s="342" t="s">
        <v>29</v>
      </c>
      <c r="KB12" s="342" t="s">
        <v>20</v>
      </c>
      <c r="KC12" s="342" t="s">
        <v>20</v>
      </c>
      <c r="KD12" s="343"/>
      <c r="KE12" s="341" t="s">
        <v>20</v>
      </c>
      <c r="KF12" s="342" t="s">
        <v>20</v>
      </c>
      <c r="KG12" s="342" t="s">
        <v>29</v>
      </c>
      <c r="KH12" s="342" t="s">
        <v>20</v>
      </c>
      <c r="KI12" s="343"/>
      <c r="KJ12" s="341" t="s">
        <v>20</v>
      </c>
      <c r="KK12" s="342" t="s">
        <v>29</v>
      </c>
      <c r="KL12" s="342" t="s">
        <v>29</v>
      </c>
      <c r="KM12" s="342" t="s">
        <v>20</v>
      </c>
      <c r="KN12" s="343"/>
      <c r="KO12" s="341" t="s">
        <v>20</v>
      </c>
      <c r="KP12" s="342" t="s">
        <v>20</v>
      </c>
      <c r="KQ12" s="342" t="s">
        <v>20</v>
      </c>
      <c r="KR12" s="342" t="s">
        <v>29</v>
      </c>
      <c r="KS12" s="343"/>
      <c r="KT12" s="341" t="s">
        <v>29</v>
      </c>
      <c r="KU12" s="342" t="s">
        <v>20</v>
      </c>
      <c r="KV12" s="342" t="s">
        <v>29</v>
      </c>
      <c r="KW12" s="342" t="s">
        <v>29</v>
      </c>
      <c r="KX12" s="343"/>
      <c r="KY12" s="341" t="s">
        <v>20</v>
      </c>
      <c r="KZ12" s="342" t="s">
        <v>20</v>
      </c>
      <c r="LA12" s="342" t="s">
        <v>20</v>
      </c>
      <c r="LB12" s="342" t="s">
        <v>20</v>
      </c>
      <c r="LC12" s="343"/>
      <c r="LD12" s="341" t="s">
        <v>20</v>
      </c>
      <c r="LE12" s="342" t="s">
        <v>29</v>
      </c>
      <c r="LF12" s="342" t="s">
        <v>29</v>
      </c>
      <c r="LG12" s="342" t="s">
        <v>29</v>
      </c>
      <c r="LH12" s="343"/>
      <c r="LI12" s="341" t="s">
        <v>20</v>
      </c>
      <c r="LJ12" s="342" t="s">
        <v>20</v>
      </c>
      <c r="LK12" s="342" t="s">
        <v>20</v>
      </c>
      <c r="LL12" s="342" t="s">
        <v>20</v>
      </c>
      <c r="LM12" s="343"/>
      <c r="LN12" s="376" t="s">
        <v>112</v>
      </c>
      <c r="LO12" s="153" t="s">
        <v>513</v>
      </c>
      <c r="LP12" s="228">
        <f t="shared" si="2"/>
        <v>30</v>
      </c>
      <c r="LQ12" s="155">
        <f t="shared" si="3"/>
        <v>18</v>
      </c>
      <c r="LR12" s="155">
        <f t="shared" si="4"/>
        <v>48</v>
      </c>
      <c r="LS12" s="229">
        <f t="shared" si="5"/>
        <v>0.625</v>
      </c>
      <c r="LT12" s="228">
        <f t="shared" si="6"/>
        <v>15</v>
      </c>
      <c r="LU12" s="155">
        <f t="shared" si="7"/>
        <v>9</v>
      </c>
      <c r="LV12" s="155">
        <f t="shared" si="8"/>
        <v>24</v>
      </c>
      <c r="LW12" s="229">
        <f t="shared" si="9"/>
        <v>0.625</v>
      </c>
    </row>
    <row r="13" spans="1:335" s="394" customFormat="1" ht="17.25" x14ac:dyDescent="0.2">
      <c r="A13" s="932"/>
      <c r="B13" s="69" t="s">
        <v>112</v>
      </c>
      <c r="C13" s="933" t="s">
        <v>929</v>
      </c>
      <c r="D13" s="154">
        <f>COUNTIF(H13:XFD13,"*○*")</f>
        <v>31</v>
      </c>
      <c r="E13" s="155">
        <f>COUNTIF(H13:XFD13,"*●*")</f>
        <v>30</v>
      </c>
      <c r="F13" s="155">
        <f t="shared" si="0"/>
        <v>61</v>
      </c>
      <c r="G13" s="178">
        <f t="shared" si="1"/>
        <v>0.50819672131147542</v>
      </c>
      <c r="H13" s="341"/>
      <c r="I13" s="342"/>
      <c r="J13" s="342"/>
      <c r="K13" s="342"/>
      <c r="L13" s="342"/>
      <c r="M13" s="343"/>
      <c r="N13" s="341"/>
      <c r="O13" s="342"/>
      <c r="P13" s="342"/>
      <c r="Q13" s="342"/>
      <c r="R13" s="343"/>
      <c r="S13" s="341"/>
      <c r="T13" s="342"/>
      <c r="U13" s="342"/>
      <c r="V13" s="342"/>
      <c r="W13" s="343"/>
      <c r="X13" s="346"/>
      <c r="Y13" s="342"/>
      <c r="Z13" s="342"/>
      <c r="AA13" s="342"/>
      <c r="AB13" s="343"/>
      <c r="AC13" s="338"/>
      <c r="AD13" s="339"/>
      <c r="AE13" s="339"/>
      <c r="AF13" s="339"/>
      <c r="AG13" s="339"/>
      <c r="AH13" s="338"/>
      <c r="AI13" s="339"/>
      <c r="AJ13" s="339"/>
      <c r="AK13" s="339"/>
      <c r="AL13" s="339"/>
      <c r="AM13" s="338"/>
      <c r="AN13" s="339"/>
      <c r="AO13" s="339"/>
      <c r="AP13" s="339"/>
      <c r="AQ13" s="339"/>
      <c r="AR13" s="338"/>
      <c r="AS13" s="339"/>
      <c r="AT13" s="339"/>
      <c r="AU13" s="339"/>
      <c r="AV13" s="340"/>
      <c r="AW13" s="338"/>
      <c r="AX13" s="339"/>
      <c r="AY13" s="339"/>
      <c r="AZ13" s="339"/>
      <c r="BA13" s="340"/>
      <c r="BB13" s="341"/>
      <c r="BC13" s="342"/>
      <c r="BD13" s="342"/>
      <c r="BE13" s="342"/>
      <c r="BF13" s="342"/>
      <c r="BG13" s="343"/>
      <c r="BH13" s="341"/>
      <c r="BI13" s="342"/>
      <c r="BJ13" s="342"/>
      <c r="BK13" s="342"/>
      <c r="BL13" s="344"/>
      <c r="BM13" s="341"/>
      <c r="BN13" s="342"/>
      <c r="BO13" s="342"/>
      <c r="BP13" s="342"/>
      <c r="BQ13" s="342"/>
      <c r="BR13" s="343"/>
      <c r="BS13" s="341"/>
      <c r="BT13" s="342"/>
      <c r="BU13" s="342"/>
      <c r="BV13" s="342"/>
      <c r="BW13" s="343"/>
      <c r="BX13" s="341"/>
      <c r="BY13" s="342"/>
      <c r="BZ13" s="342"/>
      <c r="CA13" s="342"/>
      <c r="CB13" s="344"/>
      <c r="CC13" s="345"/>
      <c r="CD13" s="342"/>
      <c r="CE13" s="342"/>
      <c r="CF13" s="342"/>
      <c r="CG13" s="343"/>
      <c r="CH13" s="341"/>
      <c r="CI13" s="342"/>
      <c r="CJ13" s="342"/>
      <c r="CK13" s="342"/>
      <c r="CL13" s="343"/>
      <c r="CM13" s="341"/>
      <c r="CN13" s="342"/>
      <c r="CO13" s="342"/>
      <c r="CP13" s="342"/>
      <c r="CQ13" s="343"/>
      <c r="CR13" s="346"/>
      <c r="CS13" s="342"/>
      <c r="CT13" s="342"/>
      <c r="CU13" s="342"/>
      <c r="CV13" s="344"/>
      <c r="CW13" s="341"/>
      <c r="CX13" s="342"/>
      <c r="CY13" s="342"/>
      <c r="CZ13" s="342"/>
      <c r="DA13" s="343"/>
      <c r="DB13" s="346"/>
      <c r="DC13" s="342"/>
      <c r="DD13" s="342"/>
      <c r="DE13" s="342"/>
      <c r="DF13" s="344"/>
      <c r="DG13" s="341"/>
      <c r="DH13" s="342"/>
      <c r="DI13" s="342"/>
      <c r="DJ13" s="342"/>
      <c r="DK13" s="343"/>
      <c r="DL13" s="341"/>
      <c r="DM13" s="342"/>
      <c r="DN13" s="342"/>
      <c r="DO13" s="342"/>
      <c r="DP13" s="343"/>
      <c r="DQ13" s="341"/>
      <c r="DR13" s="342"/>
      <c r="DS13" s="342"/>
      <c r="DT13" s="342"/>
      <c r="DU13" s="343"/>
      <c r="DV13" s="341"/>
      <c r="DW13" s="342"/>
      <c r="DX13" s="342"/>
      <c r="DY13" s="342"/>
      <c r="DZ13" s="343"/>
      <c r="EA13" s="341"/>
      <c r="EB13" s="342"/>
      <c r="EC13" s="342"/>
      <c r="ED13" s="342"/>
      <c r="EE13" s="343"/>
      <c r="EF13" s="341"/>
      <c r="EG13" s="342"/>
      <c r="EH13" s="342"/>
      <c r="EI13" s="342"/>
      <c r="EJ13" s="343"/>
      <c r="EK13" s="341"/>
      <c r="EL13" s="342"/>
      <c r="EM13" s="342"/>
      <c r="EN13" s="342"/>
      <c r="EO13" s="343"/>
      <c r="EP13" s="341"/>
      <c r="EQ13" s="342"/>
      <c r="ER13" s="342"/>
      <c r="ES13" s="342"/>
      <c r="ET13" s="343"/>
      <c r="EU13" s="341"/>
      <c r="EV13" s="342"/>
      <c r="EW13" s="342"/>
      <c r="EX13" s="342"/>
      <c r="EY13" s="343"/>
      <c r="EZ13" s="341"/>
      <c r="FA13" s="342"/>
      <c r="FB13" s="342"/>
      <c r="FC13" s="342"/>
      <c r="FD13" s="343"/>
      <c r="FE13" s="341"/>
      <c r="FF13" s="342"/>
      <c r="FG13" s="342"/>
      <c r="FH13" s="342"/>
      <c r="FI13" s="343"/>
      <c r="FJ13" s="341"/>
      <c r="FK13" s="342"/>
      <c r="FL13" s="342"/>
      <c r="FM13" s="342"/>
      <c r="FN13" s="343"/>
      <c r="FO13" s="341"/>
      <c r="FP13" s="342"/>
      <c r="FQ13" s="342"/>
      <c r="FR13" s="342"/>
      <c r="FS13" s="343"/>
      <c r="FT13" s="341"/>
      <c r="FU13" s="342"/>
      <c r="FV13" s="342"/>
      <c r="FW13" s="342"/>
      <c r="FX13" s="343"/>
      <c r="FY13" s="341"/>
      <c r="FZ13" s="342"/>
      <c r="GA13" s="342"/>
      <c r="GB13" s="342"/>
      <c r="GC13" s="343"/>
      <c r="GD13" s="341"/>
      <c r="GE13" s="342"/>
      <c r="GF13" s="342"/>
      <c r="GG13" s="342"/>
      <c r="GH13" s="343"/>
      <c r="GI13" s="341"/>
      <c r="GJ13" s="342"/>
      <c r="GK13" s="342"/>
      <c r="GL13" s="342"/>
      <c r="GM13" s="343"/>
      <c r="GN13" s="341"/>
      <c r="GO13" s="342"/>
      <c r="GP13" s="342"/>
      <c r="GQ13" s="342"/>
      <c r="GR13" s="343"/>
      <c r="GS13" s="341"/>
      <c r="GT13" s="342"/>
      <c r="GU13" s="342"/>
      <c r="GV13" s="342"/>
      <c r="GW13" s="343"/>
      <c r="GX13" s="346"/>
      <c r="GY13" s="342"/>
      <c r="GZ13" s="342"/>
      <c r="HA13" s="342"/>
      <c r="HB13" s="343"/>
      <c r="HC13" s="341"/>
      <c r="HD13" s="342"/>
      <c r="HE13" s="342"/>
      <c r="HF13" s="342"/>
      <c r="HG13" s="343"/>
      <c r="HH13" s="341"/>
      <c r="HI13" s="342"/>
      <c r="HJ13" s="342"/>
      <c r="HK13" s="342"/>
      <c r="HL13" s="343"/>
      <c r="HM13" s="341"/>
      <c r="HN13" s="342"/>
      <c r="HO13" s="342"/>
      <c r="HP13" s="342"/>
      <c r="HQ13" s="344"/>
      <c r="HR13" s="341"/>
      <c r="HS13" s="342"/>
      <c r="HT13" s="342"/>
      <c r="HU13" s="342"/>
      <c r="HV13" s="343"/>
      <c r="HW13" s="346"/>
      <c r="HX13" s="342"/>
      <c r="HY13" s="342"/>
      <c r="HZ13" s="342"/>
      <c r="IA13" s="344"/>
      <c r="IB13" s="341"/>
      <c r="IC13" s="342"/>
      <c r="ID13" s="342"/>
      <c r="IE13" s="342"/>
      <c r="IF13" s="343"/>
      <c r="IG13" s="341"/>
      <c r="IH13" s="342"/>
      <c r="II13" s="342"/>
      <c r="IJ13" s="342"/>
      <c r="IK13" s="343"/>
      <c r="IL13" s="341" t="s">
        <v>20</v>
      </c>
      <c r="IM13" s="342" t="s">
        <v>20</v>
      </c>
      <c r="IN13" s="342" t="s">
        <v>29</v>
      </c>
      <c r="IO13" s="342" t="s">
        <v>29</v>
      </c>
      <c r="IP13" s="343"/>
      <c r="IQ13" s="341" t="s">
        <v>20</v>
      </c>
      <c r="IR13" s="342" t="s">
        <v>20</v>
      </c>
      <c r="IS13" s="342" t="s">
        <v>20</v>
      </c>
      <c r="IT13" s="330" t="s">
        <v>991</v>
      </c>
      <c r="IU13" s="343"/>
      <c r="IV13" s="341" t="s">
        <v>20</v>
      </c>
      <c r="IW13" s="342" t="s">
        <v>29</v>
      </c>
      <c r="IX13" s="342" t="s">
        <v>29</v>
      </c>
      <c r="IY13" s="342" t="s">
        <v>29</v>
      </c>
      <c r="IZ13" s="343" t="s">
        <v>29</v>
      </c>
      <c r="JA13" s="165" t="s">
        <v>20</v>
      </c>
      <c r="JB13" s="163" t="s">
        <v>20</v>
      </c>
      <c r="JC13" s="163" t="s">
        <v>20</v>
      </c>
      <c r="JD13" s="163" t="s">
        <v>20</v>
      </c>
      <c r="JE13" s="164"/>
      <c r="JF13" s="165"/>
      <c r="JG13" s="163"/>
      <c r="JH13" s="163" t="s">
        <v>20</v>
      </c>
      <c r="JI13" s="163" t="s">
        <v>29</v>
      </c>
      <c r="JJ13" s="164"/>
      <c r="JK13" s="165" t="s">
        <v>20</v>
      </c>
      <c r="JL13" s="163" t="s">
        <v>20</v>
      </c>
      <c r="JM13" s="163" t="s">
        <v>20</v>
      </c>
      <c r="JN13" s="163" t="s">
        <v>29</v>
      </c>
      <c r="JO13" s="164"/>
      <c r="JP13" s="165" t="s">
        <v>1021</v>
      </c>
      <c r="JQ13" s="342" t="s">
        <v>29</v>
      </c>
      <c r="JR13" s="342" t="s">
        <v>20</v>
      </c>
      <c r="JS13" s="342" t="s">
        <v>29</v>
      </c>
      <c r="JT13" s="343"/>
      <c r="JU13" s="341" t="s">
        <v>29</v>
      </c>
      <c r="JV13" s="342" t="s">
        <v>29</v>
      </c>
      <c r="JW13" s="342" t="s">
        <v>29</v>
      </c>
      <c r="JX13" s="342" t="s">
        <v>20</v>
      </c>
      <c r="JY13" s="343"/>
      <c r="JZ13" s="341" t="s">
        <v>29</v>
      </c>
      <c r="KA13" s="342" t="s">
        <v>20</v>
      </c>
      <c r="KB13" s="342" t="s">
        <v>20</v>
      </c>
      <c r="KC13" s="342" t="s">
        <v>20</v>
      </c>
      <c r="KD13" s="343"/>
      <c r="KE13" s="341" t="s">
        <v>29</v>
      </c>
      <c r="KF13" s="342" t="s">
        <v>20</v>
      </c>
      <c r="KG13" s="342" t="s">
        <v>20</v>
      </c>
      <c r="KH13" s="342" t="s">
        <v>29</v>
      </c>
      <c r="KI13" s="343"/>
      <c r="KJ13" s="341" t="s">
        <v>20</v>
      </c>
      <c r="KK13" s="342" t="s">
        <v>29</v>
      </c>
      <c r="KL13" s="342" t="s">
        <v>29</v>
      </c>
      <c r="KM13" s="342" t="s">
        <v>29</v>
      </c>
      <c r="KN13" s="343"/>
      <c r="KO13" s="341"/>
      <c r="KP13" s="342"/>
      <c r="KQ13" s="342" t="s">
        <v>29</v>
      </c>
      <c r="KR13" s="342" t="s">
        <v>29</v>
      </c>
      <c r="KS13" s="343"/>
      <c r="KT13" s="341" t="s">
        <v>20</v>
      </c>
      <c r="KU13" s="342" t="s">
        <v>29</v>
      </c>
      <c r="KV13" s="342" t="s">
        <v>20</v>
      </c>
      <c r="KW13" s="342" t="s">
        <v>29</v>
      </c>
      <c r="KX13" s="343"/>
      <c r="KY13" s="341" t="s">
        <v>29</v>
      </c>
      <c r="KZ13" s="342" t="s">
        <v>29</v>
      </c>
      <c r="LA13" s="342" t="s">
        <v>29</v>
      </c>
      <c r="LB13" s="342" t="s">
        <v>20</v>
      </c>
      <c r="LC13" s="343"/>
      <c r="LD13" s="341" t="s">
        <v>20</v>
      </c>
      <c r="LE13" s="342" t="s">
        <v>20</v>
      </c>
      <c r="LF13" s="342" t="s">
        <v>29</v>
      </c>
      <c r="LG13" s="342" t="s">
        <v>20</v>
      </c>
      <c r="LH13" s="343"/>
      <c r="LI13" s="341" t="s">
        <v>29</v>
      </c>
      <c r="LJ13" s="342" t="s">
        <v>20</v>
      </c>
      <c r="LK13" s="342" t="s">
        <v>29</v>
      </c>
      <c r="LL13" s="342" t="s">
        <v>29</v>
      </c>
      <c r="LM13" s="343"/>
      <c r="LN13" s="376" t="s">
        <v>112</v>
      </c>
      <c r="LO13" s="933" t="s">
        <v>929</v>
      </c>
      <c r="LP13" s="228">
        <f t="shared" si="2"/>
        <v>20</v>
      </c>
      <c r="LQ13" s="155">
        <f t="shared" si="3"/>
        <v>24</v>
      </c>
      <c r="LR13" s="155">
        <f t="shared" si="4"/>
        <v>44</v>
      </c>
      <c r="LS13" s="229">
        <f t="shared" si="5"/>
        <v>0.45454545454545453</v>
      </c>
      <c r="LT13" s="228">
        <f t="shared" si="6"/>
        <v>8</v>
      </c>
      <c r="LU13" s="155">
        <f t="shared" si="7"/>
        <v>14</v>
      </c>
      <c r="LV13" s="155">
        <f t="shared" si="8"/>
        <v>22</v>
      </c>
      <c r="LW13" s="229">
        <f t="shared" si="9"/>
        <v>0.36363636363636365</v>
      </c>
    </row>
    <row r="14" spans="1:335" ht="17.25" x14ac:dyDescent="0.2">
      <c r="B14" s="69" t="s">
        <v>112</v>
      </c>
      <c r="C14" s="153" t="s">
        <v>305</v>
      </c>
      <c r="D14" s="154">
        <f>COUNTIF(H14:XFD14,"*○*")</f>
        <v>81</v>
      </c>
      <c r="E14" s="155">
        <f>COUNTIF(H14:XFD14,"*●*")</f>
        <v>99</v>
      </c>
      <c r="F14" s="155">
        <f t="shared" si="0"/>
        <v>180</v>
      </c>
      <c r="G14" s="178">
        <f t="shared" si="1"/>
        <v>0.45</v>
      </c>
      <c r="H14" s="158"/>
      <c r="I14" s="159"/>
      <c r="J14" s="159"/>
      <c r="K14" s="159"/>
      <c r="L14" s="159"/>
      <c r="M14" s="160"/>
      <c r="N14" s="1165"/>
      <c r="O14" s="1166"/>
      <c r="P14" s="1166"/>
      <c r="Q14" s="1166"/>
      <c r="R14" s="1167"/>
      <c r="S14" s="1165"/>
      <c r="T14" s="1166"/>
      <c r="U14" s="1166"/>
      <c r="V14" s="1166"/>
      <c r="W14" s="1167"/>
      <c r="X14" s="1165"/>
      <c r="Y14" s="1166"/>
      <c r="Z14" s="1166"/>
      <c r="AA14" s="1166"/>
      <c r="AB14" s="1167"/>
      <c r="AC14" s="1165"/>
      <c r="AD14" s="1166"/>
      <c r="AE14" s="1166"/>
      <c r="AF14" s="1166"/>
      <c r="AG14" s="1167"/>
      <c r="AH14" s="1165"/>
      <c r="AI14" s="1166"/>
      <c r="AJ14" s="1166"/>
      <c r="AK14" s="1166"/>
      <c r="AL14" s="1167"/>
      <c r="AM14" s="1165"/>
      <c r="AN14" s="1166"/>
      <c r="AO14" s="1166"/>
      <c r="AP14" s="1166"/>
      <c r="AQ14" s="1167"/>
      <c r="AR14" s="158" t="s">
        <v>29</v>
      </c>
      <c r="AS14" s="159" t="s">
        <v>20</v>
      </c>
      <c r="AT14" s="159" t="s">
        <v>20</v>
      </c>
      <c r="AU14" s="159" t="s">
        <v>29</v>
      </c>
      <c r="AV14" s="160"/>
      <c r="AW14" s="138"/>
      <c r="AX14" s="139"/>
      <c r="AY14" s="139" t="s">
        <v>5</v>
      </c>
      <c r="AZ14" s="139"/>
      <c r="BA14" s="140"/>
      <c r="BB14" s="158" t="s">
        <v>20</v>
      </c>
      <c r="BC14" s="159" t="s">
        <v>29</v>
      </c>
      <c r="BD14" s="159" t="s">
        <v>29</v>
      </c>
      <c r="BE14" s="159" t="s">
        <v>20</v>
      </c>
      <c r="BF14" s="330" t="s">
        <v>307</v>
      </c>
      <c r="BG14" s="162"/>
      <c r="BH14" s="158" t="s">
        <v>20</v>
      </c>
      <c r="BI14" s="184" t="s">
        <v>29</v>
      </c>
      <c r="BJ14" s="184" t="s">
        <v>29</v>
      </c>
      <c r="BK14" s="184" t="s">
        <v>29</v>
      </c>
      <c r="BL14" s="224"/>
      <c r="BM14" s="195" t="s">
        <v>29</v>
      </c>
      <c r="BN14" s="184" t="s">
        <v>29</v>
      </c>
      <c r="BO14" s="184" t="s">
        <v>29</v>
      </c>
      <c r="BP14" s="184" t="s">
        <v>29</v>
      </c>
      <c r="BQ14" s="184"/>
      <c r="BR14" s="185"/>
      <c r="BS14" s="195" t="s">
        <v>20</v>
      </c>
      <c r="BT14" s="184" t="s">
        <v>374</v>
      </c>
      <c r="BU14" s="180" t="s">
        <v>29</v>
      </c>
      <c r="BV14" s="180" t="s">
        <v>29</v>
      </c>
      <c r="BW14" s="262"/>
      <c r="BX14" s="179" t="s">
        <v>29</v>
      </c>
      <c r="BY14" s="180" t="s">
        <v>29</v>
      </c>
      <c r="BZ14" s="180" t="s">
        <v>29</v>
      </c>
      <c r="CA14" s="180" t="s">
        <v>20</v>
      </c>
      <c r="CB14" s="263"/>
      <c r="CC14" s="328"/>
      <c r="CD14" s="180"/>
      <c r="CE14" s="180" t="s">
        <v>5</v>
      </c>
      <c r="CF14" s="180"/>
      <c r="CG14" s="262"/>
      <c r="CH14" s="179" t="s">
        <v>29</v>
      </c>
      <c r="CI14" s="180" t="s">
        <v>29</v>
      </c>
      <c r="CJ14" s="180" t="s">
        <v>20</v>
      </c>
      <c r="CK14" s="180" t="s">
        <v>29</v>
      </c>
      <c r="CL14" s="262" t="s">
        <v>381</v>
      </c>
      <c r="CM14" s="158" t="s">
        <v>20</v>
      </c>
      <c r="CN14" s="159" t="s">
        <v>20</v>
      </c>
      <c r="CO14" s="159" t="s">
        <v>29</v>
      </c>
      <c r="CP14" s="159" t="s">
        <v>20</v>
      </c>
      <c r="CQ14" s="160"/>
      <c r="CR14" s="161" t="s">
        <v>29</v>
      </c>
      <c r="CS14" s="159" t="s">
        <v>20</v>
      </c>
      <c r="CT14" s="159" t="s">
        <v>29</v>
      </c>
      <c r="CU14" s="159" t="s">
        <v>29</v>
      </c>
      <c r="CV14" s="210"/>
      <c r="CW14" s="165" t="s">
        <v>20</v>
      </c>
      <c r="CX14" s="163" t="s">
        <v>20</v>
      </c>
      <c r="CY14" s="163" t="s">
        <v>20</v>
      </c>
      <c r="CZ14" s="163" t="s">
        <v>20</v>
      </c>
      <c r="DA14" s="164"/>
      <c r="DB14" s="166" t="s">
        <v>20</v>
      </c>
      <c r="DC14" s="163" t="s">
        <v>20</v>
      </c>
      <c r="DD14" s="163" t="s">
        <v>326</v>
      </c>
      <c r="DE14" s="159" t="s">
        <v>29</v>
      </c>
      <c r="DF14" s="222" t="s">
        <v>20</v>
      </c>
      <c r="DG14" s="165" t="s">
        <v>20</v>
      </c>
      <c r="DH14" s="163" t="s">
        <v>20</v>
      </c>
      <c r="DI14" s="163" t="s">
        <v>20</v>
      </c>
      <c r="DJ14" s="163" t="s">
        <v>20</v>
      </c>
      <c r="DK14" s="164"/>
      <c r="DL14" s="165" t="s">
        <v>20</v>
      </c>
      <c r="DM14" s="163" t="s">
        <v>331</v>
      </c>
      <c r="DN14" s="159" t="s">
        <v>29</v>
      </c>
      <c r="DO14" s="159" t="s">
        <v>20</v>
      </c>
      <c r="DP14" s="160" t="s">
        <v>29</v>
      </c>
      <c r="DQ14" s="341" t="s">
        <v>20</v>
      </c>
      <c r="DR14" s="342" t="s">
        <v>29</v>
      </c>
      <c r="DS14" s="342" t="s">
        <v>20</v>
      </c>
      <c r="DT14" s="342" t="s">
        <v>29</v>
      </c>
      <c r="DU14" s="343"/>
      <c r="DV14" s="341" t="s">
        <v>20</v>
      </c>
      <c r="DW14" s="342" t="s">
        <v>20</v>
      </c>
      <c r="DX14" s="342" t="s">
        <v>20</v>
      </c>
      <c r="DY14" s="342" t="s">
        <v>29</v>
      </c>
      <c r="DZ14" s="343"/>
      <c r="EA14" s="341" t="s">
        <v>20</v>
      </c>
      <c r="EB14" s="342" t="s">
        <v>20</v>
      </c>
      <c r="EC14" s="184" t="s">
        <v>29</v>
      </c>
      <c r="ED14" s="184" t="s">
        <v>29</v>
      </c>
      <c r="EE14" s="185"/>
      <c r="EF14" s="195" t="s">
        <v>20</v>
      </c>
      <c r="EG14" s="184" t="s">
        <v>29</v>
      </c>
      <c r="EH14" s="184" t="s">
        <v>29</v>
      </c>
      <c r="EI14" s="184" t="s">
        <v>20</v>
      </c>
      <c r="EJ14" s="185"/>
      <c r="EK14" s="195" t="s">
        <v>29</v>
      </c>
      <c r="EL14" s="184" t="s">
        <v>29</v>
      </c>
      <c r="EM14" s="184" t="s">
        <v>29</v>
      </c>
      <c r="EN14" s="184" t="s">
        <v>443</v>
      </c>
      <c r="EO14" s="343"/>
      <c r="EP14" s="341" t="s">
        <v>29</v>
      </c>
      <c r="EQ14" s="197" t="s">
        <v>20</v>
      </c>
      <c r="ER14" s="197" t="s">
        <v>20</v>
      </c>
      <c r="ES14" s="197" t="s">
        <v>608</v>
      </c>
      <c r="ET14" s="343"/>
      <c r="EU14" s="341" t="s">
        <v>20</v>
      </c>
      <c r="EV14" s="342" t="s">
        <v>20</v>
      </c>
      <c r="EW14" s="342" t="s">
        <v>29</v>
      </c>
      <c r="EX14" s="342" t="s">
        <v>29</v>
      </c>
      <c r="EY14" s="343"/>
      <c r="EZ14" s="341" t="s">
        <v>29</v>
      </c>
      <c r="FA14" s="342" t="s">
        <v>20</v>
      </c>
      <c r="FB14" s="342" t="s">
        <v>20</v>
      </c>
      <c r="FC14" s="342" t="s">
        <v>29</v>
      </c>
      <c r="FD14" s="343"/>
      <c r="FE14" s="341"/>
      <c r="FF14" s="342"/>
      <c r="FG14" s="342" t="s">
        <v>5</v>
      </c>
      <c r="FH14" s="342"/>
      <c r="FI14" s="343"/>
      <c r="FJ14" s="341" t="s">
        <v>29</v>
      </c>
      <c r="FK14" s="342" t="s">
        <v>29</v>
      </c>
      <c r="FL14" s="342" t="s">
        <v>29</v>
      </c>
      <c r="FM14" s="342" t="s">
        <v>20</v>
      </c>
      <c r="FN14" s="343"/>
      <c r="FO14" s="341" t="s">
        <v>29</v>
      </c>
      <c r="FP14" s="342" t="s">
        <v>29</v>
      </c>
      <c r="FQ14" s="342" t="s">
        <v>29</v>
      </c>
      <c r="FR14" s="342" t="s">
        <v>20</v>
      </c>
      <c r="FS14" s="343"/>
      <c r="FT14" s="341" t="s">
        <v>29</v>
      </c>
      <c r="FU14" s="342" t="s">
        <v>20</v>
      </c>
      <c r="FV14" s="342" t="s">
        <v>29</v>
      </c>
      <c r="FW14" s="342" t="s">
        <v>29</v>
      </c>
      <c r="FX14" s="343"/>
      <c r="FY14" s="341"/>
      <c r="FZ14" s="342"/>
      <c r="GA14" s="342" t="s">
        <v>5</v>
      </c>
      <c r="GB14" s="342"/>
      <c r="GC14" s="343"/>
      <c r="GD14" s="341"/>
      <c r="GE14" s="342"/>
      <c r="GF14" s="342" t="s">
        <v>5</v>
      </c>
      <c r="GG14" s="342"/>
      <c r="GH14" s="343"/>
      <c r="GI14" s="341"/>
      <c r="GJ14" s="342" t="s">
        <v>5</v>
      </c>
      <c r="GK14" s="342"/>
      <c r="GL14" s="342" t="s">
        <v>237</v>
      </c>
      <c r="GM14" s="343"/>
      <c r="GN14" s="341"/>
      <c r="GO14" s="342" t="s">
        <v>5</v>
      </c>
      <c r="GP14" s="342"/>
      <c r="GQ14" s="342" t="s">
        <v>237</v>
      </c>
      <c r="GR14" s="343"/>
      <c r="GS14" s="341"/>
      <c r="GT14" s="342" t="s">
        <v>5</v>
      </c>
      <c r="GU14" s="342"/>
      <c r="GV14" s="342" t="s">
        <v>237</v>
      </c>
      <c r="GW14" s="343"/>
      <c r="GX14" s="346"/>
      <c r="GY14" s="342" t="s">
        <v>5</v>
      </c>
      <c r="GZ14" s="342"/>
      <c r="HA14" s="342" t="s">
        <v>237</v>
      </c>
      <c r="HB14" s="343"/>
      <c r="HC14" s="341"/>
      <c r="HD14" s="342" t="s">
        <v>5</v>
      </c>
      <c r="HE14" s="342"/>
      <c r="HF14" s="342" t="s">
        <v>237</v>
      </c>
      <c r="HG14" s="343"/>
      <c r="HH14" s="341" t="s">
        <v>583</v>
      </c>
      <c r="HI14" s="342" t="s">
        <v>5</v>
      </c>
      <c r="HJ14" s="342" t="s">
        <v>583</v>
      </c>
      <c r="HK14" s="342" t="s">
        <v>237</v>
      </c>
      <c r="HL14" s="343" t="s">
        <v>583</v>
      </c>
      <c r="HM14" s="341" t="s">
        <v>20</v>
      </c>
      <c r="HN14" s="342" t="s">
        <v>20</v>
      </c>
      <c r="HO14" s="342" t="s">
        <v>29</v>
      </c>
      <c r="HP14" s="342" t="s">
        <v>29</v>
      </c>
      <c r="HQ14" s="344"/>
      <c r="HR14" s="341" t="s">
        <v>20</v>
      </c>
      <c r="HS14" s="342" t="s">
        <v>20</v>
      </c>
      <c r="HT14" s="342" t="s">
        <v>29</v>
      </c>
      <c r="HU14" s="342" t="s">
        <v>20</v>
      </c>
      <c r="HV14" s="343"/>
      <c r="HW14" s="341" t="s">
        <v>20</v>
      </c>
      <c r="HX14" s="342" t="s">
        <v>29</v>
      </c>
      <c r="HY14" s="342" t="s">
        <v>20</v>
      </c>
      <c r="HZ14" s="342" t="s">
        <v>20</v>
      </c>
      <c r="IA14" s="344"/>
      <c r="IB14" s="341" t="s">
        <v>29</v>
      </c>
      <c r="IC14" s="342" t="s">
        <v>29</v>
      </c>
      <c r="ID14" s="342" t="s">
        <v>20</v>
      </c>
      <c r="IE14" s="342" t="s">
        <v>20</v>
      </c>
      <c r="IF14" s="343"/>
      <c r="IG14" s="195" t="s">
        <v>29</v>
      </c>
      <c r="IH14" s="184" t="s">
        <v>29</v>
      </c>
      <c r="II14" s="184" t="s">
        <v>29</v>
      </c>
      <c r="IJ14" s="184" t="s">
        <v>29</v>
      </c>
      <c r="IK14" s="185"/>
      <c r="IL14" s="195" t="s">
        <v>29</v>
      </c>
      <c r="IM14" s="184" t="s">
        <v>20</v>
      </c>
      <c r="IN14" s="184" t="s">
        <v>29</v>
      </c>
      <c r="IO14" s="184" t="s">
        <v>20</v>
      </c>
      <c r="IP14" s="185"/>
      <c r="IQ14" s="195" t="s">
        <v>29</v>
      </c>
      <c r="IR14" s="184" t="s">
        <v>622</v>
      </c>
      <c r="IS14" s="342" t="s">
        <v>29</v>
      </c>
      <c r="IT14" s="342" t="s">
        <v>29</v>
      </c>
      <c r="IU14" s="343"/>
      <c r="IV14" s="341" t="s">
        <v>29</v>
      </c>
      <c r="IW14" s="197" t="s">
        <v>20</v>
      </c>
      <c r="IX14" s="197" t="s">
        <v>20</v>
      </c>
      <c r="IY14" s="197" t="s">
        <v>29</v>
      </c>
      <c r="IZ14" s="256"/>
      <c r="JA14" s="196" t="s">
        <v>29</v>
      </c>
      <c r="JB14" s="197" t="s">
        <v>608</v>
      </c>
      <c r="JC14" s="342" t="s">
        <v>29</v>
      </c>
      <c r="JD14" s="342" t="s">
        <v>29</v>
      </c>
      <c r="JE14" s="343"/>
      <c r="JF14" s="165" t="s">
        <v>20</v>
      </c>
      <c r="JG14" s="163" t="s">
        <v>20</v>
      </c>
      <c r="JH14" s="163" t="s">
        <v>20</v>
      </c>
      <c r="JI14" s="163" t="s">
        <v>29</v>
      </c>
      <c r="JJ14" s="164"/>
      <c r="JK14" s="165" t="s">
        <v>20</v>
      </c>
      <c r="JL14" s="163" t="s">
        <v>20</v>
      </c>
      <c r="JM14" s="163" t="s">
        <v>20</v>
      </c>
      <c r="JN14" s="163" t="s">
        <v>29</v>
      </c>
      <c r="JO14" s="164"/>
      <c r="JP14" s="165" t="s">
        <v>20</v>
      </c>
      <c r="JQ14" s="163" t="s">
        <v>29</v>
      </c>
      <c r="JR14" s="163" t="s">
        <v>20</v>
      </c>
      <c r="JS14" s="163" t="s">
        <v>1021</v>
      </c>
      <c r="JT14" s="343"/>
      <c r="JU14" s="341" t="s">
        <v>20</v>
      </c>
      <c r="JV14" s="342" t="s">
        <v>20</v>
      </c>
      <c r="JW14" s="342" t="s">
        <v>20</v>
      </c>
      <c r="JX14" s="342" t="s">
        <v>20</v>
      </c>
      <c r="JY14" s="343"/>
      <c r="JZ14" s="195" t="s">
        <v>29</v>
      </c>
      <c r="KA14" s="184" t="s">
        <v>29</v>
      </c>
      <c r="KB14" s="184" t="s">
        <v>29</v>
      </c>
      <c r="KC14" s="184" t="s">
        <v>29</v>
      </c>
      <c r="KD14" s="185"/>
      <c r="KE14" s="195" t="s">
        <v>29</v>
      </c>
      <c r="KF14" s="184" t="s">
        <v>29</v>
      </c>
      <c r="KG14" s="184" t="s">
        <v>29</v>
      </c>
      <c r="KH14" s="184" t="s">
        <v>622</v>
      </c>
      <c r="KI14" s="343"/>
      <c r="KJ14" s="341" t="s">
        <v>29</v>
      </c>
      <c r="KK14" s="342" t="s">
        <v>29</v>
      </c>
      <c r="KL14" s="197" t="s">
        <v>20</v>
      </c>
      <c r="KM14" s="197" t="s">
        <v>29</v>
      </c>
      <c r="KN14" s="256"/>
      <c r="KO14" s="196" t="s">
        <v>29</v>
      </c>
      <c r="KP14" s="197" t="s">
        <v>20</v>
      </c>
      <c r="KQ14" s="197" t="s">
        <v>29</v>
      </c>
      <c r="KR14" s="197" t="s">
        <v>608</v>
      </c>
      <c r="KS14" s="343"/>
      <c r="KT14" s="341" t="s">
        <v>29</v>
      </c>
      <c r="KU14" s="342" t="s">
        <v>29</v>
      </c>
      <c r="KV14" s="342" t="s">
        <v>20</v>
      </c>
      <c r="KW14" s="342" t="s">
        <v>29</v>
      </c>
      <c r="KX14" s="343"/>
      <c r="KY14" s="1001" t="s">
        <v>20</v>
      </c>
      <c r="KZ14" s="642" t="s">
        <v>29</v>
      </c>
      <c r="LA14" s="642" t="s">
        <v>20</v>
      </c>
      <c r="LB14" s="642" t="s">
        <v>29</v>
      </c>
      <c r="LC14" s="1019"/>
      <c r="LD14" s="341" t="s">
        <v>29</v>
      </c>
      <c r="LE14" s="342" t="s">
        <v>29</v>
      </c>
      <c r="LF14" s="342" t="s">
        <v>20</v>
      </c>
      <c r="LG14" s="342" t="s">
        <v>20</v>
      </c>
      <c r="LH14" s="343"/>
      <c r="LI14" s="341" t="s">
        <v>29</v>
      </c>
      <c r="LJ14" s="342" t="s">
        <v>29</v>
      </c>
      <c r="LK14" s="342" t="s">
        <v>20</v>
      </c>
      <c r="LL14" s="342" t="s">
        <v>29</v>
      </c>
      <c r="LM14" s="343"/>
      <c r="LN14" s="376" t="s">
        <v>112</v>
      </c>
      <c r="LO14" s="153" t="s">
        <v>305</v>
      </c>
      <c r="LP14" s="228">
        <f t="shared" si="2"/>
        <v>22</v>
      </c>
      <c r="LQ14" s="155">
        <f t="shared" si="3"/>
        <v>26</v>
      </c>
      <c r="LR14" s="155">
        <f t="shared" si="4"/>
        <v>48</v>
      </c>
      <c r="LS14" s="229">
        <f t="shared" si="5"/>
        <v>0.45833333333333331</v>
      </c>
      <c r="LT14" s="228">
        <f t="shared" si="6"/>
        <v>9</v>
      </c>
      <c r="LU14" s="155">
        <f t="shared" si="7"/>
        <v>15</v>
      </c>
      <c r="LV14" s="155">
        <f t="shared" si="8"/>
        <v>24</v>
      </c>
      <c r="LW14" s="229">
        <f t="shared" si="9"/>
        <v>0.375</v>
      </c>
    </row>
    <row r="15" spans="1:335" ht="17.25" x14ac:dyDescent="0.2">
      <c r="A15" s="34"/>
      <c r="B15" s="69" t="s">
        <v>112</v>
      </c>
      <c r="C15" s="153" t="s">
        <v>310</v>
      </c>
      <c r="D15" s="154">
        <f>COUNTIF(H15:XFD15,"*○*")</f>
        <v>120</v>
      </c>
      <c r="E15" s="155">
        <f>COUNTIF(H15:XFD15,"*●*")</f>
        <v>114</v>
      </c>
      <c r="F15" s="155">
        <f t="shared" si="0"/>
        <v>234</v>
      </c>
      <c r="G15" s="178">
        <f t="shared" si="1"/>
        <v>0.51282051282051277</v>
      </c>
      <c r="H15" s="158"/>
      <c r="I15" s="159"/>
      <c r="J15" s="159"/>
      <c r="K15" s="159"/>
      <c r="L15" s="159"/>
      <c r="M15" s="160"/>
      <c r="N15" s="158"/>
      <c r="O15" s="159"/>
      <c r="P15" s="159"/>
      <c r="Q15" s="159"/>
      <c r="R15" s="160"/>
      <c r="S15" s="158"/>
      <c r="T15" s="159"/>
      <c r="U15" s="159"/>
      <c r="V15" s="159"/>
      <c r="W15" s="160"/>
      <c r="X15" s="161"/>
      <c r="Y15" s="159"/>
      <c r="Z15" s="159"/>
      <c r="AA15" s="159"/>
      <c r="AB15" s="160"/>
      <c r="AC15" s="138"/>
      <c r="AD15" s="139"/>
      <c r="AE15" s="139"/>
      <c r="AF15" s="139"/>
      <c r="AG15" s="139"/>
      <c r="AH15" s="138"/>
      <c r="AI15" s="139"/>
      <c r="AJ15" s="139"/>
      <c r="AK15" s="139"/>
      <c r="AL15" s="139"/>
      <c r="AM15" s="138" t="s">
        <v>29</v>
      </c>
      <c r="AN15" s="139" t="s">
        <v>29</v>
      </c>
      <c r="AO15" s="139" t="s">
        <v>29</v>
      </c>
      <c r="AP15" s="139" t="s">
        <v>29</v>
      </c>
      <c r="AQ15" s="139"/>
      <c r="AR15" s="138" t="s">
        <v>29</v>
      </c>
      <c r="AS15" s="139" t="s">
        <v>29</v>
      </c>
      <c r="AT15" s="139" t="s">
        <v>29</v>
      </c>
      <c r="AU15" s="139" t="s">
        <v>29</v>
      </c>
      <c r="AV15" s="329" t="s">
        <v>250</v>
      </c>
      <c r="AW15" s="138" t="s">
        <v>20</v>
      </c>
      <c r="AX15" s="139" t="s">
        <v>29</v>
      </c>
      <c r="AY15" s="139" t="s">
        <v>20</v>
      </c>
      <c r="AZ15" s="144" t="s">
        <v>29</v>
      </c>
      <c r="BA15" s="167"/>
      <c r="BB15" s="195" t="s">
        <v>29</v>
      </c>
      <c r="BC15" s="184" t="s">
        <v>29</v>
      </c>
      <c r="BD15" s="184" t="s">
        <v>29</v>
      </c>
      <c r="BE15" s="184" t="s">
        <v>29</v>
      </c>
      <c r="BF15" s="184" t="s">
        <v>20</v>
      </c>
      <c r="BG15" s="185"/>
      <c r="BH15" s="195" t="s">
        <v>20</v>
      </c>
      <c r="BI15" s="184" t="s">
        <v>29</v>
      </c>
      <c r="BJ15" s="184" t="s">
        <v>29</v>
      </c>
      <c r="BK15" s="184" t="s">
        <v>374</v>
      </c>
      <c r="BL15" s="160"/>
      <c r="BM15" s="158" t="s">
        <v>29</v>
      </c>
      <c r="BN15" s="159" t="s">
        <v>29</v>
      </c>
      <c r="BO15" s="197" t="s">
        <v>20</v>
      </c>
      <c r="BP15" s="197" t="s">
        <v>29</v>
      </c>
      <c r="BQ15" s="197"/>
      <c r="BR15" s="256"/>
      <c r="BS15" s="196" t="s">
        <v>20</v>
      </c>
      <c r="BT15" s="197" t="s">
        <v>29</v>
      </c>
      <c r="BU15" s="197" t="s">
        <v>608</v>
      </c>
      <c r="BV15" s="159" t="s">
        <v>20</v>
      </c>
      <c r="BW15" s="160"/>
      <c r="BX15" s="158" t="s">
        <v>29</v>
      </c>
      <c r="BY15" s="159" t="s">
        <v>29</v>
      </c>
      <c r="BZ15" s="159" t="s">
        <v>29</v>
      </c>
      <c r="CA15" s="159" t="s">
        <v>29</v>
      </c>
      <c r="CB15" s="210"/>
      <c r="CC15" s="269" t="s">
        <v>20</v>
      </c>
      <c r="CD15" s="159" t="s">
        <v>29</v>
      </c>
      <c r="CE15" s="159" t="s">
        <v>20</v>
      </c>
      <c r="CF15" s="159" t="s">
        <v>20</v>
      </c>
      <c r="CG15" s="160"/>
      <c r="CH15" s="158" t="s">
        <v>29</v>
      </c>
      <c r="CI15" s="159" t="s">
        <v>20</v>
      </c>
      <c r="CJ15" s="159" t="s">
        <v>29</v>
      </c>
      <c r="CK15" s="159" t="s">
        <v>20</v>
      </c>
      <c r="CL15" s="160"/>
      <c r="CM15" s="158" t="s">
        <v>29</v>
      </c>
      <c r="CN15" s="159" t="s">
        <v>20</v>
      </c>
      <c r="CO15" s="159" t="s">
        <v>20</v>
      </c>
      <c r="CP15" s="159" t="s">
        <v>29</v>
      </c>
      <c r="CQ15" s="160"/>
      <c r="CR15" s="161" t="s">
        <v>20</v>
      </c>
      <c r="CS15" s="159" t="s">
        <v>29</v>
      </c>
      <c r="CT15" s="159" t="s">
        <v>29</v>
      </c>
      <c r="CU15" s="159" t="s">
        <v>20</v>
      </c>
      <c r="CV15" s="210"/>
      <c r="CW15" s="158" t="s">
        <v>20</v>
      </c>
      <c r="CX15" s="159" t="s">
        <v>20</v>
      </c>
      <c r="CY15" s="184" t="s">
        <v>29</v>
      </c>
      <c r="CZ15" s="184" t="s">
        <v>29</v>
      </c>
      <c r="DA15" s="185" t="s">
        <v>29</v>
      </c>
      <c r="DB15" s="326" t="s">
        <v>29</v>
      </c>
      <c r="DC15" s="184" t="s">
        <v>20</v>
      </c>
      <c r="DD15" s="184" t="s">
        <v>29</v>
      </c>
      <c r="DE15" s="184" t="s">
        <v>29</v>
      </c>
      <c r="DF15" s="224"/>
      <c r="DG15" s="195" t="s">
        <v>29</v>
      </c>
      <c r="DH15" s="184" t="s">
        <v>20</v>
      </c>
      <c r="DI15" s="184" t="s">
        <v>414</v>
      </c>
      <c r="DJ15" s="197" t="s">
        <v>20</v>
      </c>
      <c r="DK15" s="256" t="s">
        <v>20</v>
      </c>
      <c r="DL15" s="196" t="s">
        <v>608</v>
      </c>
      <c r="DM15" s="163" t="s">
        <v>20</v>
      </c>
      <c r="DN15" s="163" t="s">
        <v>20</v>
      </c>
      <c r="DO15" s="163" t="s">
        <v>20</v>
      </c>
      <c r="DP15" s="164"/>
      <c r="DQ15" s="165" t="s">
        <v>29</v>
      </c>
      <c r="DR15" s="163" t="s">
        <v>20</v>
      </c>
      <c r="DS15" s="163" t="s">
        <v>20</v>
      </c>
      <c r="DT15" s="163" t="s">
        <v>29</v>
      </c>
      <c r="DU15" s="164"/>
      <c r="DV15" s="165" t="s">
        <v>20</v>
      </c>
      <c r="DW15" s="163" t="s">
        <v>20</v>
      </c>
      <c r="DX15" s="163" t="s">
        <v>20</v>
      </c>
      <c r="DY15" s="163" t="s">
        <v>29</v>
      </c>
      <c r="DZ15" s="164"/>
      <c r="EA15" s="165" t="s">
        <v>20</v>
      </c>
      <c r="EB15" s="163" t="s">
        <v>435</v>
      </c>
      <c r="EC15" s="342" t="s">
        <v>29</v>
      </c>
      <c r="ED15" s="342" t="s">
        <v>29</v>
      </c>
      <c r="EE15" s="343" t="s">
        <v>29</v>
      </c>
      <c r="EF15" s="341" t="s">
        <v>29</v>
      </c>
      <c r="EG15" s="342" t="s">
        <v>20</v>
      </c>
      <c r="EH15" s="342" t="s">
        <v>20</v>
      </c>
      <c r="EI15" s="342" t="s">
        <v>29</v>
      </c>
      <c r="EJ15" s="343"/>
      <c r="EK15" s="341" t="s">
        <v>20</v>
      </c>
      <c r="EL15" s="342" t="s">
        <v>20</v>
      </c>
      <c r="EM15" s="342" t="s">
        <v>20</v>
      </c>
      <c r="EN15" s="342" t="s">
        <v>29</v>
      </c>
      <c r="EO15" s="343"/>
      <c r="EP15" s="341" t="s">
        <v>29</v>
      </c>
      <c r="EQ15" s="342" t="s">
        <v>29</v>
      </c>
      <c r="ER15" s="342" t="s">
        <v>20</v>
      </c>
      <c r="ES15" s="342" t="s">
        <v>20</v>
      </c>
      <c r="ET15" s="343"/>
      <c r="EU15" s="341" t="s">
        <v>20</v>
      </c>
      <c r="EV15" s="342" t="s">
        <v>29</v>
      </c>
      <c r="EW15" s="342" t="s">
        <v>29</v>
      </c>
      <c r="EX15" s="342" t="s">
        <v>29</v>
      </c>
      <c r="EY15" s="343"/>
      <c r="EZ15" s="341" t="s">
        <v>20</v>
      </c>
      <c r="FA15" s="342" t="s">
        <v>20</v>
      </c>
      <c r="FB15" s="342" t="s">
        <v>20</v>
      </c>
      <c r="FC15" s="342" t="s">
        <v>20</v>
      </c>
      <c r="FD15" s="343"/>
      <c r="FE15" s="341" t="s">
        <v>20</v>
      </c>
      <c r="FF15" s="342" t="s">
        <v>29</v>
      </c>
      <c r="FG15" s="342" t="s">
        <v>20</v>
      </c>
      <c r="FH15" s="342" t="s">
        <v>29</v>
      </c>
      <c r="FI15" s="343"/>
      <c r="FJ15" s="341" t="s">
        <v>20</v>
      </c>
      <c r="FK15" s="342" t="s">
        <v>29</v>
      </c>
      <c r="FL15" s="342" t="s">
        <v>20</v>
      </c>
      <c r="FM15" s="342" t="s">
        <v>29</v>
      </c>
      <c r="FN15" s="343" t="s">
        <v>29</v>
      </c>
      <c r="FO15" s="341" t="s">
        <v>29</v>
      </c>
      <c r="FP15" s="342" t="s">
        <v>29</v>
      </c>
      <c r="FQ15" s="163" t="s">
        <v>20</v>
      </c>
      <c r="FR15" s="163" t="s">
        <v>20</v>
      </c>
      <c r="FS15" s="164"/>
      <c r="FT15" s="165" t="s">
        <v>29</v>
      </c>
      <c r="FU15" s="163" t="s">
        <v>20</v>
      </c>
      <c r="FV15" s="163" t="s">
        <v>20</v>
      </c>
      <c r="FW15" s="163" t="s">
        <v>29</v>
      </c>
      <c r="FX15" s="164"/>
      <c r="FY15" s="165" t="s">
        <v>20</v>
      </c>
      <c r="FZ15" s="163" t="s">
        <v>29</v>
      </c>
      <c r="GA15" s="163" t="s">
        <v>20</v>
      </c>
      <c r="GB15" s="163" t="s">
        <v>20</v>
      </c>
      <c r="GC15" s="164"/>
      <c r="GD15" s="165" t="s">
        <v>20</v>
      </c>
      <c r="GE15" s="163" t="s">
        <v>20</v>
      </c>
      <c r="GF15" s="163" t="s">
        <v>533</v>
      </c>
      <c r="GG15" s="342" t="s">
        <v>29</v>
      </c>
      <c r="GH15" s="164" t="s">
        <v>20</v>
      </c>
      <c r="GI15" s="165" t="s">
        <v>29</v>
      </c>
      <c r="GJ15" s="163" t="s">
        <v>29</v>
      </c>
      <c r="GK15" s="163" t="s">
        <v>20</v>
      </c>
      <c r="GL15" s="163" t="s">
        <v>20</v>
      </c>
      <c r="GM15" s="164"/>
      <c r="GN15" s="165" t="s">
        <v>20</v>
      </c>
      <c r="GO15" s="163" t="s">
        <v>20</v>
      </c>
      <c r="GP15" s="163" t="s">
        <v>20</v>
      </c>
      <c r="GQ15" s="163" t="s">
        <v>29</v>
      </c>
      <c r="GR15" s="164" t="s">
        <v>20</v>
      </c>
      <c r="GS15" s="165" t="s">
        <v>20</v>
      </c>
      <c r="GT15" s="163" t="s">
        <v>20</v>
      </c>
      <c r="GU15" s="163" t="s">
        <v>565</v>
      </c>
      <c r="GV15" s="342" t="s">
        <v>29</v>
      </c>
      <c r="GW15" s="343" t="s">
        <v>29</v>
      </c>
      <c r="GX15" s="346" t="s">
        <v>20</v>
      </c>
      <c r="GY15" s="342" t="s">
        <v>20</v>
      </c>
      <c r="GZ15" s="342" t="s">
        <v>20</v>
      </c>
      <c r="HA15" s="342" t="s">
        <v>29</v>
      </c>
      <c r="HB15" s="343"/>
      <c r="HC15" s="341" t="s">
        <v>20</v>
      </c>
      <c r="HD15" s="342" t="s">
        <v>20</v>
      </c>
      <c r="HE15" s="184" t="s">
        <v>29</v>
      </c>
      <c r="HF15" s="184" t="s">
        <v>20</v>
      </c>
      <c r="HG15" s="185"/>
      <c r="HH15" s="195" t="s">
        <v>29</v>
      </c>
      <c r="HI15" s="184" t="s">
        <v>29</v>
      </c>
      <c r="HJ15" s="184" t="s">
        <v>20</v>
      </c>
      <c r="HK15" s="184" t="s">
        <v>29</v>
      </c>
      <c r="HL15" s="185" t="s">
        <v>583</v>
      </c>
      <c r="HM15" s="195" t="s">
        <v>29</v>
      </c>
      <c r="HN15" s="184" t="s">
        <v>29</v>
      </c>
      <c r="HO15" s="184" t="s">
        <v>29</v>
      </c>
      <c r="HP15" s="184" t="s">
        <v>707</v>
      </c>
      <c r="HQ15" s="344"/>
      <c r="HR15" s="196" t="s">
        <v>20</v>
      </c>
      <c r="HS15" s="197" t="s">
        <v>29</v>
      </c>
      <c r="HT15" s="197" t="s">
        <v>29</v>
      </c>
      <c r="HU15" s="197" t="s">
        <v>20</v>
      </c>
      <c r="HV15" s="256"/>
      <c r="HW15" s="196" t="s">
        <v>20</v>
      </c>
      <c r="HX15" s="163" t="s">
        <v>20</v>
      </c>
      <c r="HY15" s="163" t="s">
        <v>29</v>
      </c>
      <c r="HZ15" s="163" t="s">
        <v>20</v>
      </c>
      <c r="IA15" s="222"/>
      <c r="IB15" s="165" t="s">
        <v>20</v>
      </c>
      <c r="IC15" s="163" t="s">
        <v>20</v>
      </c>
      <c r="ID15" s="163" t="s">
        <v>20</v>
      </c>
      <c r="IE15" s="163" t="s">
        <v>20</v>
      </c>
      <c r="IF15" s="164"/>
      <c r="IG15" s="165" t="s">
        <v>29</v>
      </c>
      <c r="IH15" s="163" t="s">
        <v>29</v>
      </c>
      <c r="II15" s="163" t="s">
        <v>20</v>
      </c>
      <c r="IJ15" s="163" t="s">
        <v>20</v>
      </c>
      <c r="IK15" s="164" t="s">
        <v>878</v>
      </c>
      <c r="IL15" s="341" t="s">
        <v>20</v>
      </c>
      <c r="IM15" s="342" t="s">
        <v>20</v>
      </c>
      <c r="IN15" s="342" t="s">
        <v>20</v>
      </c>
      <c r="IO15" s="342" t="s">
        <v>20</v>
      </c>
      <c r="IP15" s="343"/>
      <c r="IQ15" s="341" t="s">
        <v>29</v>
      </c>
      <c r="IR15" s="342" t="s">
        <v>29</v>
      </c>
      <c r="IS15" s="342" t="s">
        <v>20</v>
      </c>
      <c r="IT15" s="342" t="s">
        <v>20</v>
      </c>
      <c r="IU15" s="343"/>
      <c r="IV15" s="341" t="s">
        <v>29</v>
      </c>
      <c r="IW15" s="342" t="s">
        <v>29</v>
      </c>
      <c r="IX15" s="342" t="s">
        <v>29</v>
      </c>
      <c r="IY15" s="342" t="s">
        <v>29</v>
      </c>
      <c r="IZ15" s="343"/>
      <c r="JA15" s="341" t="s">
        <v>20</v>
      </c>
      <c r="JB15" s="342" t="s">
        <v>20</v>
      </c>
      <c r="JC15" s="342" t="s">
        <v>20</v>
      </c>
      <c r="JD15" s="342" t="s">
        <v>20</v>
      </c>
      <c r="JE15" s="343"/>
      <c r="JF15" s="341" t="s">
        <v>29</v>
      </c>
      <c r="JG15" s="342" t="s">
        <v>20</v>
      </c>
      <c r="JH15" s="342" t="s">
        <v>29</v>
      </c>
      <c r="JI15" s="342" t="s">
        <v>29</v>
      </c>
      <c r="JJ15" s="343"/>
      <c r="JK15" s="341" t="s">
        <v>29</v>
      </c>
      <c r="JL15" s="342" t="s">
        <v>29</v>
      </c>
      <c r="JM15" s="342" t="s">
        <v>20</v>
      </c>
      <c r="JN15" s="342" t="s">
        <v>20</v>
      </c>
      <c r="JO15" s="343"/>
      <c r="JP15" s="341" t="s">
        <v>29</v>
      </c>
      <c r="JQ15" s="342" t="s">
        <v>20</v>
      </c>
      <c r="JR15" s="342" t="s">
        <v>29</v>
      </c>
      <c r="JS15" s="163" t="s">
        <v>20</v>
      </c>
      <c r="JT15" s="164"/>
      <c r="JU15" s="165" t="s">
        <v>20</v>
      </c>
      <c r="JV15" s="163" t="s">
        <v>20</v>
      </c>
      <c r="JW15" s="163" t="s">
        <v>20</v>
      </c>
      <c r="JX15" s="163" t="s">
        <v>20</v>
      </c>
      <c r="JY15" s="164"/>
      <c r="JZ15" s="165" t="s">
        <v>1202</v>
      </c>
      <c r="KA15" s="342" t="s">
        <v>29</v>
      </c>
      <c r="KB15" s="342" t="s">
        <v>20</v>
      </c>
      <c r="KC15" s="342" t="s">
        <v>29</v>
      </c>
      <c r="KD15" s="343"/>
      <c r="KE15" s="341" t="s">
        <v>29</v>
      </c>
      <c r="KF15" s="342" t="s">
        <v>20</v>
      </c>
      <c r="KG15" s="342" t="s">
        <v>20</v>
      </c>
      <c r="KH15" s="342" t="s">
        <v>20</v>
      </c>
      <c r="KI15" s="343"/>
      <c r="KJ15" s="341" t="s">
        <v>20</v>
      </c>
      <c r="KK15" s="342" t="s">
        <v>20</v>
      </c>
      <c r="KL15" s="184" t="s">
        <v>29</v>
      </c>
      <c r="KM15" s="184" t="s">
        <v>29</v>
      </c>
      <c r="KN15" s="185"/>
      <c r="KO15" s="195" t="s">
        <v>29</v>
      </c>
      <c r="KP15" s="184" t="s">
        <v>29</v>
      </c>
      <c r="KQ15" s="184" t="s">
        <v>29</v>
      </c>
      <c r="KR15" s="184" t="s">
        <v>20</v>
      </c>
      <c r="KS15" s="185"/>
      <c r="KT15" s="195" t="s">
        <v>29</v>
      </c>
      <c r="KU15" s="184" t="s">
        <v>20</v>
      </c>
      <c r="KV15" s="184" t="s">
        <v>29</v>
      </c>
      <c r="KW15" s="184" t="s">
        <v>622</v>
      </c>
      <c r="KX15" s="343"/>
      <c r="KY15" s="196" t="s">
        <v>20</v>
      </c>
      <c r="KZ15" s="197" t="s">
        <v>29</v>
      </c>
      <c r="LA15" s="197" t="s">
        <v>20</v>
      </c>
      <c r="LB15" s="197" t="s">
        <v>608</v>
      </c>
      <c r="LC15" s="343"/>
      <c r="LD15" s="341" t="s">
        <v>29</v>
      </c>
      <c r="LE15" s="342" t="s">
        <v>29</v>
      </c>
      <c r="LF15" s="342" t="s">
        <v>20</v>
      </c>
      <c r="LG15" s="342" t="s">
        <v>20</v>
      </c>
      <c r="LH15" s="343"/>
      <c r="LI15" s="341" t="s">
        <v>29</v>
      </c>
      <c r="LJ15" s="342" t="s">
        <v>29</v>
      </c>
      <c r="LK15" s="342" t="s">
        <v>20</v>
      </c>
      <c r="LL15" s="342" t="s">
        <v>29</v>
      </c>
      <c r="LM15" s="343"/>
      <c r="LN15" s="376" t="s">
        <v>112</v>
      </c>
      <c r="LO15" s="153" t="s">
        <v>438</v>
      </c>
      <c r="LP15" s="228">
        <f t="shared" si="2"/>
        <v>24</v>
      </c>
      <c r="LQ15" s="155">
        <f t="shared" si="3"/>
        <v>24</v>
      </c>
      <c r="LR15" s="155">
        <f t="shared" si="4"/>
        <v>48</v>
      </c>
      <c r="LS15" s="229">
        <f t="shared" si="5"/>
        <v>0.5</v>
      </c>
      <c r="LT15" s="228">
        <f t="shared" si="6"/>
        <v>10</v>
      </c>
      <c r="LU15" s="155">
        <f t="shared" si="7"/>
        <v>14</v>
      </c>
      <c r="LV15" s="155">
        <f t="shared" si="8"/>
        <v>24</v>
      </c>
      <c r="LW15" s="229">
        <f t="shared" si="9"/>
        <v>0.41666666666666669</v>
      </c>
    </row>
    <row r="16" spans="1:335" s="394" customFormat="1" ht="17.25" x14ac:dyDescent="0.2">
      <c r="A16" s="932"/>
      <c r="B16" s="69" t="s">
        <v>112</v>
      </c>
      <c r="C16" s="933" t="s">
        <v>927</v>
      </c>
      <c r="D16" s="154">
        <f>COUNTIF(H16:XFD16,"*○*")</f>
        <v>29</v>
      </c>
      <c r="E16" s="155">
        <f>COUNTIF(H16:XFD16,"*●*")</f>
        <v>35</v>
      </c>
      <c r="F16" s="155">
        <f t="shared" si="0"/>
        <v>64</v>
      </c>
      <c r="G16" s="178">
        <f t="shared" si="1"/>
        <v>0.453125</v>
      </c>
      <c r="H16" s="341"/>
      <c r="I16" s="342"/>
      <c r="J16" s="342"/>
      <c r="K16" s="342"/>
      <c r="L16" s="342"/>
      <c r="M16" s="343"/>
      <c r="N16" s="341"/>
      <c r="O16" s="342"/>
      <c r="P16" s="342"/>
      <c r="Q16" s="342"/>
      <c r="R16" s="343"/>
      <c r="S16" s="341"/>
      <c r="T16" s="342"/>
      <c r="U16" s="342"/>
      <c r="V16" s="342"/>
      <c r="W16" s="343"/>
      <c r="X16" s="346"/>
      <c r="Y16" s="342"/>
      <c r="Z16" s="342"/>
      <c r="AA16" s="342"/>
      <c r="AB16" s="343"/>
      <c r="AC16" s="338"/>
      <c r="AD16" s="339"/>
      <c r="AE16" s="339"/>
      <c r="AF16" s="339"/>
      <c r="AG16" s="339"/>
      <c r="AH16" s="338"/>
      <c r="AI16" s="339"/>
      <c r="AJ16" s="339"/>
      <c r="AK16" s="339"/>
      <c r="AL16" s="339"/>
      <c r="AM16" s="338"/>
      <c r="AN16" s="339"/>
      <c r="AO16" s="339"/>
      <c r="AP16" s="339"/>
      <c r="AQ16" s="339"/>
      <c r="AR16" s="338"/>
      <c r="AS16" s="339"/>
      <c r="AT16" s="339"/>
      <c r="AU16" s="339"/>
      <c r="AV16" s="340"/>
      <c r="AW16" s="338"/>
      <c r="AX16" s="339"/>
      <c r="AY16" s="339"/>
      <c r="AZ16" s="339"/>
      <c r="BA16" s="340"/>
      <c r="BB16" s="341"/>
      <c r="BC16" s="342"/>
      <c r="BD16" s="342"/>
      <c r="BE16" s="342"/>
      <c r="BF16" s="342"/>
      <c r="BG16" s="343"/>
      <c r="BH16" s="341"/>
      <c r="BI16" s="342"/>
      <c r="BJ16" s="342"/>
      <c r="BK16" s="342"/>
      <c r="BL16" s="344"/>
      <c r="BM16" s="341"/>
      <c r="BN16" s="342"/>
      <c r="BO16" s="342"/>
      <c r="BP16" s="342"/>
      <c r="BQ16" s="342"/>
      <c r="BR16" s="343"/>
      <c r="BS16" s="341"/>
      <c r="BT16" s="342"/>
      <c r="BU16" s="342"/>
      <c r="BV16" s="342"/>
      <c r="BW16" s="343"/>
      <c r="BX16" s="341"/>
      <c r="BY16" s="342"/>
      <c r="BZ16" s="342"/>
      <c r="CA16" s="342"/>
      <c r="CB16" s="344"/>
      <c r="CC16" s="345"/>
      <c r="CD16" s="342"/>
      <c r="CE16" s="342"/>
      <c r="CF16" s="342"/>
      <c r="CG16" s="343"/>
      <c r="CH16" s="341"/>
      <c r="CI16" s="342"/>
      <c r="CJ16" s="342"/>
      <c r="CK16" s="342"/>
      <c r="CL16" s="343"/>
      <c r="CM16" s="341"/>
      <c r="CN16" s="342"/>
      <c r="CO16" s="342"/>
      <c r="CP16" s="342"/>
      <c r="CQ16" s="343"/>
      <c r="CR16" s="346"/>
      <c r="CS16" s="342"/>
      <c r="CT16" s="342"/>
      <c r="CU16" s="342"/>
      <c r="CV16" s="344"/>
      <c r="CW16" s="341"/>
      <c r="CX16" s="342"/>
      <c r="CY16" s="342"/>
      <c r="CZ16" s="342"/>
      <c r="DA16" s="343"/>
      <c r="DB16" s="346"/>
      <c r="DC16" s="342"/>
      <c r="DD16" s="342"/>
      <c r="DE16" s="342"/>
      <c r="DF16" s="344"/>
      <c r="DG16" s="341"/>
      <c r="DH16" s="342"/>
      <c r="DI16" s="342"/>
      <c r="DJ16" s="342"/>
      <c r="DK16" s="343"/>
      <c r="DL16" s="341"/>
      <c r="DM16" s="342"/>
      <c r="DN16" s="342"/>
      <c r="DO16" s="342"/>
      <c r="DP16" s="343"/>
      <c r="DQ16" s="341"/>
      <c r="DR16" s="342"/>
      <c r="DS16" s="342"/>
      <c r="DT16" s="342"/>
      <c r="DU16" s="343"/>
      <c r="DV16" s="341"/>
      <c r="DW16" s="342"/>
      <c r="DX16" s="342"/>
      <c r="DY16" s="342"/>
      <c r="DZ16" s="343"/>
      <c r="EA16" s="341"/>
      <c r="EB16" s="342"/>
      <c r="EC16" s="342"/>
      <c r="ED16" s="342"/>
      <c r="EE16" s="343"/>
      <c r="EF16" s="341"/>
      <c r="EG16" s="342"/>
      <c r="EH16" s="342"/>
      <c r="EI16" s="342"/>
      <c r="EJ16" s="343"/>
      <c r="EK16" s="341"/>
      <c r="EL16" s="342"/>
      <c r="EM16" s="342"/>
      <c r="EN16" s="342"/>
      <c r="EO16" s="343"/>
      <c r="EP16" s="341"/>
      <c r="EQ16" s="342"/>
      <c r="ER16" s="342"/>
      <c r="ES16" s="342"/>
      <c r="ET16" s="343"/>
      <c r="EU16" s="341"/>
      <c r="EV16" s="342"/>
      <c r="EW16" s="342"/>
      <c r="EX16" s="342"/>
      <c r="EY16" s="343"/>
      <c r="EZ16" s="341"/>
      <c r="FA16" s="342"/>
      <c r="FB16" s="342"/>
      <c r="FC16" s="342"/>
      <c r="FD16" s="343"/>
      <c r="FE16" s="341"/>
      <c r="FF16" s="342"/>
      <c r="FG16" s="342"/>
      <c r="FH16" s="342"/>
      <c r="FI16" s="343"/>
      <c r="FJ16" s="341"/>
      <c r="FK16" s="342"/>
      <c r="FL16" s="342"/>
      <c r="FM16" s="342"/>
      <c r="FN16" s="343"/>
      <c r="FO16" s="341"/>
      <c r="FP16" s="342"/>
      <c r="FQ16" s="342"/>
      <c r="FR16" s="342"/>
      <c r="FS16" s="343"/>
      <c r="FT16" s="341"/>
      <c r="FU16" s="342"/>
      <c r="FV16" s="342"/>
      <c r="FW16" s="342"/>
      <c r="FX16" s="343"/>
      <c r="FY16" s="341"/>
      <c r="FZ16" s="342"/>
      <c r="GA16" s="342"/>
      <c r="GB16" s="342"/>
      <c r="GC16" s="343"/>
      <c r="GD16" s="341"/>
      <c r="GE16" s="342"/>
      <c r="GF16" s="342"/>
      <c r="GG16" s="342"/>
      <c r="GH16" s="343"/>
      <c r="GI16" s="341"/>
      <c r="GJ16" s="342"/>
      <c r="GK16" s="342"/>
      <c r="GL16" s="342"/>
      <c r="GM16" s="343"/>
      <c r="GN16" s="341"/>
      <c r="GO16" s="342"/>
      <c r="GP16" s="342"/>
      <c r="GQ16" s="342"/>
      <c r="GR16" s="343"/>
      <c r="GS16" s="341"/>
      <c r="GT16" s="342"/>
      <c r="GU16" s="342"/>
      <c r="GV16" s="342"/>
      <c r="GW16" s="343"/>
      <c r="GX16" s="346"/>
      <c r="GY16" s="342"/>
      <c r="GZ16" s="342"/>
      <c r="HA16" s="342"/>
      <c r="HB16" s="343"/>
      <c r="HC16" s="341"/>
      <c r="HD16" s="342"/>
      <c r="HE16" s="342"/>
      <c r="HF16" s="342"/>
      <c r="HG16" s="343"/>
      <c r="HH16" s="341"/>
      <c r="HI16" s="342"/>
      <c r="HJ16" s="342"/>
      <c r="HK16" s="342"/>
      <c r="HL16" s="343"/>
      <c r="HM16" s="341"/>
      <c r="HN16" s="342"/>
      <c r="HO16" s="342"/>
      <c r="HP16" s="342"/>
      <c r="HQ16" s="344"/>
      <c r="HR16" s="341"/>
      <c r="HS16" s="342"/>
      <c r="HT16" s="342"/>
      <c r="HU16" s="342"/>
      <c r="HV16" s="343"/>
      <c r="HW16" s="346"/>
      <c r="HX16" s="342"/>
      <c r="HY16" s="342"/>
      <c r="HZ16" s="342"/>
      <c r="IA16" s="344"/>
      <c r="IB16" s="341"/>
      <c r="IC16" s="342"/>
      <c r="ID16" s="342"/>
      <c r="IE16" s="342"/>
      <c r="IF16" s="343"/>
      <c r="IG16" s="341"/>
      <c r="IH16" s="342"/>
      <c r="II16" s="342"/>
      <c r="IJ16" s="342"/>
      <c r="IK16" s="343"/>
      <c r="IL16" s="341" t="s">
        <v>29</v>
      </c>
      <c r="IM16" s="342" t="s">
        <v>20</v>
      </c>
      <c r="IN16" s="342" t="s">
        <v>20</v>
      </c>
      <c r="IO16" s="342" t="s">
        <v>29</v>
      </c>
      <c r="IP16" s="343"/>
      <c r="IQ16" s="341" t="s">
        <v>20</v>
      </c>
      <c r="IR16" s="342" t="s">
        <v>29</v>
      </c>
      <c r="IS16" s="342" t="s">
        <v>20</v>
      </c>
      <c r="IT16" s="330" t="s">
        <v>987</v>
      </c>
      <c r="IU16" s="343"/>
      <c r="IV16" s="341" t="s">
        <v>29</v>
      </c>
      <c r="IW16" s="342" t="s">
        <v>20</v>
      </c>
      <c r="IX16" s="342" t="s">
        <v>20</v>
      </c>
      <c r="IY16" s="342" t="s">
        <v>20</v>
      </c>
      <c r="IZ16" s="343"/>
      <c r="JA16" s="341" t="s">
        <v>29</v>
      </c>
      <c r="JB16" s="342" t="s">
        <v>29</v>
      </c>
      <c r="JC16" s="342" t="s">
        <v>20</v>
      </c>
      <c r="JD16" s="342" t="s">
        <v>29</v>
      </c>
      <c r="JE16" s="343"/>
      <c r="JF16" s="341" t="s">
        <v>20</v>
      </c>
      <c r="JG16" s="342" t="s">
        <v>29</v>
      </c>
      <c r="JH16" s="342" t="s">
        <v>29</v>
      </c>
      <c r="JI16" s="342" t="s">
        <v>29</v>
      </c>
      <c r="JJ16" s="343"/>
      <c r="JK16" s="341" t="s">
        <v>20</v>
      </c>
      <c r="JL16" s="342" t="s">
        <v>20</v>
      </c>
      <c r="JM16" s="342" t="s">
        <v>20</v>
      </c>
      <c r="JN16" s="342" t="s">
        <v>29</v>
      </c>
      <c r="JO16" s="343"/>
      <c r="JP16" s="341" t="s">
        <v>20</v>
      </c>
      <c r="JQ16" s="342" t="s">
        <v>29</v>
      </c>
      <c r="JR16" s="342" t="s">
        <v>29</v>
      </c>
      <c r="JS16" s="342" t="s">
        <v>29</v>
      </c>
      <c r="JT16" s="343"/>
      <c r="JU16" s="165" t="s">
        <v>20</v>
      </c>
      <c r="JV16" s="163" t="s">
        <v>20</v>
      </c>
      <c r="JW16" s="163" t="s">
        <v>20</v>
      </c>
      <c r="JX16" s="163" t="s">
        <v>20</v>
      </c>
      <c r="JY16" s="164"/>
      <c r="JZ16" s="165" t="s">
        <v>20</v>
      </c>
      <c r="KA16" s="163" t="s">
        <v>29</v>
      </c>
      <c r="KB16" s="163" t="s">
        <v>29</v>
      </c>
      <c r="KC16" s="163" t="s">
        <v>20</v>
      </c>
      <c r="KD16" s="164"/>
      <c r="KE16" s="165" t="s">
        <v>20</v>
      </c>
      <c r="KF16" s="163" t="s">
        <v>20</v>
      </c>
      <c r="KG16" s="163" t="s">
        <v>29</v>
      </c>
      <c r="KH16" s="163" t="s">
        <v>1021</v>
      </c>
      <c r="KI16" s="343"/>
      <c r="KJ16" s="341" t="s">
        <v>20</v>
      </c>
      <c r="KK16" s="184" t="s">
        <v>29</v>
      </c>
      <c r="KL16" s="184" t="s">
        <v>29</v>
      </c>
      <c r="KM16" s="184" t="s">
        <v>29</v>
      </c>
      <c r="KN16" s="185"/>
      <c r="KO16" s="195" t="s">
        <v>20</v>
      </c>
      <c r="KP16" s="184" t="s">
        <v>29</v>
      </c>
      <c r="KQ16" s="184" t="s">
        <v>29</v>
      </c>
      <c r="KR16" s="184" t="s">
        <v>29</v>
      </c>
      <c r="KS16" s="185"/>
      <c r="KT16" s="195" t="s">
        <v>20</v>
      </c>
      <c r="KU16" s="184" t="s">
        <v>29</v>
      </c>
      <c r="KV16" s="184" t="s">
        <v>622</v>
      </c>
      <c r="KW16" s="342" t="s">
        <v>20</v>
      </c>
      <c r="KX16" s="343"/>
      <c r="KY16" s="341" t="s">
        <v>29</v>
      </c>
      <c r="KZ16" s="342" t="s">
        <v>29</v>
      </c>
      <c r="LA16" s="342" t="s">
        <v>29</v>
      </c>
      <c r="LB16" s="197" t="s">
        <v>20</v>
      </c>
      <c r="LC16" s="256"/>
      <c r="LD16" s="196" t="s">
        <v>29</v>
      </c>
      <c r="LE16" s="197" t="s">
        <v>20</v>
      </c>
      <c r="LF16" s="197" t="s">
        <v>29</v>
      </c>
      <c r="LG16" s="197" t="s">
        <v>29</v>
      </c>
      <c r="LH16" s="256"/>
      <c r="LI16" s="196" t="s">
        <v>608</v>
      </c>
      <c r="LJ16" s="342" t="s">
        <v>29</v>
      </c>
      <c r="LK16" s="342" t="s">
        <v>29</v>
      </c>
      <c r="LL16" s="342" t="s">
        <v>29</v>
      </c>
      <c r="LM16" s="343"/>
      <c r="LN16" s="376" t="s">
        <v>112</v>
      </c>
      <c r="LO16" s="933" t="s">
        <v>927</v>
      </c>
      <c r="LP16" s="228">
        <f t="shared" si="2"/>
        <v>21</v>
      </c>
      <c r="LQ16" s="155">
        <f t="shared" si="3"/>
        <v>27</v>
      </c>
      <c r="LR16" s="155">
        <f t="shared" si="4"/>
        <v>48</v>
      </c>
      <c r="LS16" s="229">
        <f t="shared" si="5"/>
        <v>0.4375</v>
      </c>
      <c r="LT16" s="228">
        <f t="shared" si="6"/>
        <v>7</v>
      </c>
      <c r="LU16" s="155">
        <f t="shared" si="7"/>
        <v>17</v>
      </c>
      <c r="LV16" s="155">
        <f t="shared" si="8"/>
        <v>24</v>
      </c>
      <c r="LW16" s="229">
        <f t="shared" si="9"/>
        <v>0.29166666666666669</v>
      </c>
    </row>
    <row r="17" spans="1:335" s="394" customFormat="1" ht="17.25" x14ac:dyDescent="0.2">
      <c r="A17" s="932"/>
      <c r="B17" s="69" t="s">
        <v>112</v>
      </c>
      <c r="C17" s="933" t="s">
        <v>1241</v>
      </c>
      <c r="D17" s="154">
        <f>COUNTIF(H17:XFD17,"*○*")</f>
        <v>6</v>
      </c>
      <c r="E17" s="155">
        <f>COUNTIF(H17:XFD17,"*●*")</f>
        <v>10</v>
      </c>
      <c r="F17" s="155">
        <f t="shared" si="0"/>
        <v>16</v>
      </c>
      <c r="G17" s="178">
        <f t="shared" si="1"/>
        <v>0.375</v>
      </c>
      <c r="H17" s="341"/>
      <c r="I17" s="342"/>
      <c r="J17" s="342"/>
      <c r="K17" s="342"/>
      <c r="L17" s="342"/>
      <c r="M17" s="343"/>
      <c r="N17" s="341"/>
      <c r="O17" s="342"/>
      <c r="P17" s="342"/>
      <c r="Q17" s="342"/>
      <c r="R17" s="343"/>
      <c r="S17" s="341"/>
      <c r="T17" s="342"/>
      <c r="U17" s="342"/>
      <c r="V17" s="342"/>
      <c r="W17" s="343"/>
      <c r="X17" s="346"/>
      <c r="Y17" s="342"/>
      <c r="Z17" s="342"/>
      <c r="AA17" s="342"/>
      <c r="AB17" s="343"/>
      <c r="AC17" s="338"/>
      <c r="AD17" s="339"/>
      <c r="AE17" s="339"/>
      <c r="AF17" s="339"/>
      <c r="AG17" s="339"/>
      <c r="AH17" s="338"/>
      <c r="AI17" s="339"/>
      <c r="AJ17" s="339"/>
      <c r="AK17" s="339"/>
      <c r="AL17" s="734"/>
      <c r="AM17" s="338"/>
      <c r="AN17" s="339"/>
      <c r="AO17" s="339"/>
      <c r="AP17" s="339"/>
      <c r="AQ17" s="734"/>
      <c r="AR17" s="338"/>
      <c r="AS17" s="339"/>
      <c r="AT17" s="339"/>
      <c r="AU17" s="339"/>
      <c r="AV17" s="340"/>
      <c r="AW17" s="338"/>
      <c r="AX17" s="339"/>
      <c r="AY17" s="339"/>
      <c r="AZ17" s="339"/>
      <c r="BA17" s="340"/>
      <c r="BB17" s="341"/>
      <c r="BC17" s="342"/>
      <c r="BD17" s="342"/>
      <c r="BE17" s="342"/>
      <c r="BF17" s="342"/>
      <c r="BG17" s="343"/>
      <c r="BH17" s="341"/>
      <c r="BI17" s="342"/>
      <c r="BJ17" s="342"/>
      <c r="BK17" s="342"/>
      <c r="BL17" s="344"/>
      <c r="BM17" s="341"/>
      <c r="BN17" s="342"/>
      <c r="BO17" s="342"/>
      <c r="BP17" s="342"/>
      <c r="BQ17" s="342"/>
      <c r="BR17" s="343"/>
      <c r="BS17" s="341"/>
      <c r="BT17" s="342"/>
      <c r="BU17" s="342"/>
      <c r="BV17" s="342"/>
      <c r="BW17" s="343"/>
      <c r="BX17" s="341"/>
      <c r="BY17" s="342"/>
      <c r="BZ17" s="342"/>
      <c r="CA17" s="342"/>
      <c r="CB17" s="344"/>
      <c r="CC17" s="345"/>
      <c r="CD17" s="342"/>
      <c r="CE17" s="342"/>
      <c r="CF17" s="342"/>
      <c r="CG17" s="343"/>
      <c r="CH17" s="341"/>
      <c r="CI17" s="342"/>
      <c r="CJ17" s="342"/>
      <c r="CK17" s="342"/>
      <c r="CL17" s="343"/>
      <c r="CM17" s="341"/>
      <c r="CN17" s="342"/>
      <c r="CO17" s="342"/>
      <c r="CP17" s="342"/>
      <c r="CQ17" s="343"/>
      <c r="CR17" s="346"/>
      <c r="CS17" s="342"/>
      <c r="CT17" s="342"/>
      <c r="CU17" s="342"/>
      <c r="CV17" s="344"/>
      <c r="CW17" s="341"/>
      <c r="CX17" s="342"/>
      <c r="CY17" s="342"/>
      <c r="CZ17" s="342"/>
      <c r="DA17" s="343"/>
      <c r="DB17" s="346"/>
      <c r="DC17" s="342"/>
      <c r="DD17" s="342"/>
      <c r="DE17" s="342"/>
      <c r="DF17" s="344"/>
      <c r="DG17" s="341"/>
      <c r="DH17" s="342"/>
      <c r="DI17" s="342"/>
      <c r="DJ17" s="342"/>
      <c r="DK17" s="343"/>
      <c r="DL17" s="341"/>
      <c r="DM17" s="342"/>
      <c r="DN17" s="342"/>
      <c r="DO17" s="342"/>
      <c r="DP17" s="343"/>
      <c r="DQ17" s="341"/>
      <c r="DR17" s="342"/>
      <c r="DS17" s="342"/>
      <c r="DT17" s="342"/>
      <c r="DU17" s="343"/>
      <c r="DV17" s="341"/>
      <c r="DW17" s="342"/>
      <c r="DX17" s="342"/>
      <c r="DY17" s="342"/>
      <c r="DZ17" s="343"/>
      <c r="EA17" s="341"/>
      <c r="EB17" s="342"/>
      <c r="EC17" s="342"/>
      <c r="ED17" s="342"/>
      <c r="EE17" s="343"/>
      <c r="EF17" s="341"/>
      <c r="EG17" s="342"/>
      <c r="EH17" s="342"/>
      <c r="EI17" s="342"/>
      <c r="EJ17" s="343"/>
      <c r="EK17" s="341"/>
      <c r="EL17" s="342"/>
      <c r="EM17" s="342"/>
      <c r="EN17" s="342"/>
      <c r="EO17" s="343"/>
      <c r="EP17" s="341"/>
      <c r="EQ17" s="342"/>
      <c r="ER17" s="342"/>
      <c r="ES17" s="342"/>
      <c r="ET17" s="343"/>
      <c r="EU17" s="341"/>
      <c r="EV17" s="342"/>
      <c r="EW17" s="342"/>
      <c r="EX17" s="342"/>
      <c r="EY17" s="343"/>
      <c r="EZ17" s="341"/>
      <c r="FA17" s="342"/>
      <c r="FB17" s="342"/>
      <c r="FC17" s="342"/>
      <c r="FD17" s="343"/>
      <c r="FE17" s="341"/>
      <c r="FF17" s="342"/>
      <c r="FG17" s="342"/>
      <c r="FH17" s="342"/>
      <c r="FI17" s="343"/>
      <c r="FJ17" s="341"/>
      <c r="FK17" s="342"/>
      <c r="FL17" s="342"/>
      <c r="FM17" s="342"/>
      <c r="FN17" s="343"/>
      <c r="FO17" s="341"/>
      <c r="FP17" s="342"/>
      <c r="FQ17" s="342"/>
      <c r="FR17" s="342"/>
      <c r="FS17" s="343"/>
      <c r="FT17" s="341"/>
      <c r="FU17" s="342"/>
      <c r="FV17" s="342"/>
      <c r="FW17" s="342"/>
      <c r="FX17" s="343"/>
      <c r="FY17" s="341"/>
      <c r="FZ17" s="342"/>
      <c r="GA17" s="342"/>
      <c r="GB17" s="342"/>
      <c r="GC17" s="343"/>
      <c r="GD17" s="341"/>
      <c r="GE17" s="342"/>
      <c r="GF17" s="342"/>
      <c r="GG17" s="342"/>
      <c r="GH17" s="343"/>
      <c r="GI17" s="341"/>
      <c r="GJ17" s="342"/>
      <c r="GK17" s="342"/>
      <c r="GL17" s="342"/>
      <c r="GM17" s="343"/>
      <c r="GN17" s="341"/>
      <c r="GO17" s="342"/>
      <c r="GP17" s="342"/>
      <c r="GQ17" s="342"/>
      <c r="GR17" s="343"/>
      <c r="GS17" s="341"/>
      <c r="GT17" s="342"/>
      <c r="GU17" s="342"/>
      <c r="GV17" s="342"/>
      <c r="GW17" s="343"/>
      <c r="GX17" s="346"/>
      <c r="GY17" s="342"/>
      <c r="GZ17" s="342"/>
      <c r="HA17" s="342"/>
      <c r="HB17" s="343"/>
      <c r="HC17" s="341"/>
      <c r="HD17" s="342"/>
      <c r="HE17" s="342"/>
      <c r="HF17" s="342"/>
      <c r="HG17" s="343"/>
      <c r="HH17" s="341"/>
      <c r="HI17" s="342"/>
      <c r="HJ17" s="342"/>
      <c r="HK17" s="342"/>
      <c r="HL17" s="343"/>
      <c r="HM17" s="341"/>
      <c r="HN17" s="342"/>
      <c r="HO17" s="342"/>
      <c r="HP17" s="342"/>
      <c r="HQ17" s="344"/>
      <c r="HR17" s="341"/>
      <c r="HS17" s="342"/>
      <c r="HT17" s="342"/>
      <c r="HU17" s="342"/>
      <c r="HV17" s="343"/>
      <c r="HW17" s="346"/>
      <c r="HX17" s="342"/>
      <c r="HY17" s="342"/>
      <c r="HZ17" s="342"/>
      <c r="IA17" s="344"/>
      <c r="IB17" s="341"/>
      <c r="IC17" s="342"/>
      <c r="ID17" s="342"/>
      <c r="IE17" s="342"/>
      <c r="IF17" s="343"/>
      <c r="IG17" s="341"/>
      <c r="IH17" s="342"/>
      <c r="II17" s="342"/>
      <c r="IJ17" s="342"/>
      <c r="IK17" s="343"/>
      <c r="IL17" s="341"/>
      <c r="IM17" s="342"/>
      <c r="IN17" s="342"/>
      <c r="IO17" s="342"/>
      <c r="IP17" s="343"/>
      <c r="IQ17" s="341"/>
      <c r="IR17" s="342"/>
      <c r="IS17" s="342"/>
      <c r="IT17" s="342"/>
      <c r="IU17" s="343"/>
      <c r="IV17" s="341"/>
      <c r="IW17" s="342"/>
      <c r="IX17" s="342"/>
      <c r="IY17" s="342"/>
      <c r="IZ17" s="343"/>
      <c r="JA17" s="341"/>
      <c r="JB17" s="342"/>
      <c r="JC17" s="342"/>
      <c r="JD17" s="342"/>
      <c r="JE17" s="343"/>
      <c r="JF17" s="341"/>
      <c r="JG17" s="342"/>
      <c r="JH17" s="342"/>
      <c r="JI17" s="342"/>
      <c r="JJ17" s="343"/>
      <c r="JK17" s="341"/>
      <c r="JL17" s="342"/>
      <c r="JM17" s="342"/>
      <c r="JN17" s="342"/>
      <c r="JO17" s="343"/>
      <c r="JP17" s="341"/>
      <c r="JQ17" s="342"/>
      <c r="JR17" s="342"/>
      <c r="JS17" s="342"/>
      <c r="JT17" s="343"/>
      <c r="JU17" s="341"/>
      <c r="JV17" s="342"/>
      <c r="JW17" s="342"/>
      <c r="JX17" s="342"/>
      <c r="JY17" s="343"/>
      <c r="JZ17" s="341"/>
      <c r="KA17" s="342"/>
      <c r="KB17" s="342"/>
      <c r="KC17" s="342"/>
      <c r="KD17" s="343"/>
      <c r="KE17" s="341"/>
      <c r="KF17" s="342"/>
      <c r="KG17" s="342"/>
      <c r="KH17" s="342"/>
      <c r="KI17" s="343"/>
      <c r="KJ17" s="341"/>
      <c r="KK17" s="342"/>
      <c r="KL17" s="342"/>
      <c r="KM17" s="342"/>
      <c r="KN17" s="343"/>
      <c r="KO17" s="341" t="s">
        <v>20</v>
      </c>
      <c r="KP17" s="342" t="s">
        <v>20</v>
      </c>
      <c r="KQ17" s="342" t="s">
        <v>20</v>
      </c>
      <c r="KR17" s="342" t="s">
        <v>29</v>
      </c>
      <c r="KS17" s="343"/>
      <c r="KT17" s="341" t="s">
        <v>20</v>
      </c>
      <c r="KU17" s="342" t="s">
        <v>20</v>
      </c>
      <c r="KV17" s="342" t="s">
        <v>29</v>
      </c>
      <c r="KW17" s="330" t="s">
        <v>1254</v>
      </c>
      <c r="KX17" s="343"/>
      <c r="KY17" s="341" t="s">
        <v>29</v>
      </c>
      <c r="KZ17" s="342" t="s">
        <v>29</v>
      </c>
      <c r="LA17" s="342" t="s">
        <v>20</v>
      </c>
      <c r="LB17" s="342" t="s">
        <v>29</v>
      </c>
      <c r="LC17" s="343"/>
      <c r="LD17" s="341" t="s">
        <v>29</v>
      </c>
      <c r="LE17" s="342" t="s">
        <v>29</v>
      </c>
      <c r="LF17" s="342" t="s">
        <v>29</v>
      </c>
      <c r="LG17" s="342" t="s">
        <v>29</v>
      </c>
      <c r="LH17" s="343"/>
      <c r="LI17" s="341"/>
      <c r="LJ17" s="342"/>
      <c r="LK17" s="342"/>
      <c r="LL17" s="342"/>
      <c r="LM17" s="343"/>
      <c r="LN17" s="376" t="s">
        <v>112</v>
      </c>
      <c r="LO17" s="933" t="s">
        <v>1241</v>
      </c>
      <c r="LP17" s="228">
        <f t="shared" si="2"/>
        <v>6</v>
      </c>
      <c r="LQ17" s="155">
        <f t="shared" si="3"/>
        <v>10</v>
      </c>
      <c r="LR17" s="155">
        <f t="shared" si="4"/>
        <v>16</v>
      </c>
      <c r="LS17" s="229">
        <f t="shared" si="5"/>
        <v>0.375</v>
      </c>
      <c r="LT17" s="228">
        <f t="shared" si="6"/>
        <v>6</v>
      </c>
      <c r="LU17" s="155">
        <f t="shared" si="7"/>
        <v>10</v>
      </c>
      <c r="LV17" s="155">
        <f t="shared" si="8"/>
        <v>16</v>
      </c>
      <c r="LW17" s="229">
        <f t="shared" si="9"/>
        <v>0.375</v>
      </c>
    </row>
    <row r="18" spans="1:335" ht="17.25" x14ac:dyDescent="0.2">
      <c r="A18" s="423"/>
      <c r="B18" s="69" t="s">
        <v>112</v>
      </c>
      <c r="C18" s="153" t="s">
        <v>526</v>
      </c>
      <c r="D18" s="154">
        <f>COUNTIF(H18:XFD18,"*○*")</f>
        <v>57</v>
      </c>
      <c r="E18" s="155">
        <f>COUNTIF(H18:XFD18,"*●*")</f>
        <v>59</v>
      </c>
      <c r="F18" s="155">
        <f>SUM(D18:E18)</f>
        <v>116</v>
      </c>
      <c r="G18" s="178">
        <f>IFERROR(D18/F18,"")</f>
        <v>0.49137931034482757</v>
      </c>
      <c r="H18" s="158"/>
      <c r="I18" s="159"/>
      <c r="J18" s="159"/>
      <c r="K18" s="159"/>
      <c r="L18" s="159"/>
      <c r="M18" s="160"/>
      <c r="N18" s="158"/>
      <c r="O18" s="159"/>
      <c r="P18" s="159"/>
      <c r="Q18" s="159"/>
      <c r="R18" s="160"/>
      <c r="S18" s="158"/>
      <c r="T18" s="159"/>
      <c r="U18" s="159"/>
      <c r="V18" s="159"/>
      <c r="W18" s="160"/>
      <c r="X18" s="161"/>
      <c r="Y18" s="159"/>
      <c r="Z18" s="159"/>
      <c r="AA18" s="159"/>
      <c r="AB18" s="160"/>
      <c r="AC18" s="325"/>
      <c r="AD18" s="139"/>
      <c r="AE18" s="182"/>
      <c r="AF18" s="139"/>
      <c r="AG18" s="139"/>
      <c r="AH18" s="138"/>
      <c r="AI18" s="139"/>
      <c r="AJ18" s="139"/>
      <c r="AK18" s="139"/>
      <c r="AL18" s="139"/>
      <c r="AM18" s="138"/>
      <c r="AN18" s="139"/>
      <c r="AO18" s="139"/>
      <c r="AP18" s="139"/>
      <c r="AQ18" s="139"/>
      <c r="AR18" s="138"/>
      <c r="AS18" s="139"/>
      <c r="AT18" s="139"/>
      <c r="AU18" s="139"/>
      <c r="AV18" s="329"/>
      <c r="AW18" s="138"/>
      <c r="AX18" s="139"/>
      <c r="AY18" s="139"/>
      <c r="AZ18" s="144"/>
      <c r="BA18" s="167"/>
      <c r="BB18" s="195"/>
      <c r="BC18" s="184"/>
      <c r="BD18" s="184"/>
      <c r="BE18" s="184"/>
      <c r="BF18" s="184"/>
      <c r="BG18" s="185"/>
      <c r="BH18" s="195"/>
      <c r="BI18" s="184"/>
      <c r="BJ18" s="184"/>
      <c r="BK18" s="184"/>
      <c r="BL18" s="210"/>
      <c r="BM18" s="158"/>
      <c r="BN18" s="159"/>
      <c r="BO18" s="197"/>
      <c r="BP18" s="197"/>
      <c r="BQ18" s="197"/>
      <c r="BR18" s="256"/>
      <c r="BS18" s="196"/>
      <c r="BT18" s="197"/>
      <c r="BU18" s="197"/>
      <c r="BV18" s="159"/>
      <c r="BW18" s="160"/>
      <c r="BX18" s="158"/>
      <c r="BY18" s="159"/>
      <c r="BZ18" s="159"/>
      <c r="CA18" s="159"/>
      <c r="CB18" s="210"/>
      <c r="CC18" s="269"/>
      <c r="CD18" s="159"/>
      <c r="CE18" s="159"/>
      <c r="CF18" s="159"/>
      <c r="CG18" s="160"/>
      <c r="CH18" s="158"/>
      <c r="CI18" s="159"/>
      <c r="CJ18" s="159"/>
      <c r="CK18" s="159"/>
      <c r="CL18" s="160"/>
      <c r="CM18" s="158"/>
      <c r="CN18" s="159"/>
      <c r="CO18" s="159"/>
      <c r="CP18" s="159"/>
      <c r="CQ18" s="160"/>
      <c r="CR18" s="161"/>
      <c r="CS18" s="159"/>
      <c r="CT18" s="159"/>
      <c r="CU18" s="159"/>
      <c r="CV18" s="302"/>
      <c r="CW18" s="158"/>
      <c r="CX18" s="159"/>
      <c r="CY18" s="159"/>
      <c r="CZ18" s="159"/>
      <c r="DA18" s="160"/>
      <c r="DB18" s="346"/>
      <c r="DC18" s="342"/>
      <c r="DD18" s="342"/>
      <c r="DE18" s="342"/>
      <c r="DF18" s="344"/>
      <c r="DG18" s="341"/>
      <c r="DH18" s="342"/>
      <c r="DI18" s="342"/>
      <c r="DJ18" s="342"/>
      <c r="DK18" s="343"/>
      <c r="DL18" s="341"/>
      <c r="DM18" s="342"/>
      <c r="DN18" s="342"/>
      <c r="DO18" s="342"/>
      <c r="DP18" s="343"/>
      <c r="DQ18" s="341"/>
      <c r="DR18" s="342"/>
      <c r="DS18" s="342"/>
      <c r="DT18" s="342"/>
      <c r="DU18" s="343"/>
      <c r="DV18" s="341"/>
      <c r="DW18" s="342"/>
      <c r="DX18" s="342"/>
      <c r="DY18" s="342"/>
      <c r="DZ18" s="343"/>
      <c r="EA18" s="341"/>
      <c r="EB18" s="342"/>
      <c r="EC18" s="342"/>
      <c r="ED18" s="342"/>
      <c r="EE18" s="343"/>
      <c r="EF18" s="341"/>
      <c r="EG18" s="342"/>
      <c r="EH18" s="342"/>
      <c r="EI18" s="342"/>
      <c r="EJ18" s="343"/>
      <c r="EK18" s="341"/>
      <c r="EL18" s="342"/>
      <c r="EM18" s="342"/>
      <c r="EN18" s="342"/>
      <c r="EO18" s="343"/>
      <c r="EP18" s="341"/>
      <c r="EQ18" s="342"/>
      <c r="ER18" s="342"/>
      <c r="ES18" s="342"/>
      <c r="ET18" s="343"/>
      <c r="EU18" s="341"/>
      <c r="EV18" s="342"/>
      <c r="EW18" s="342"/>
      <c r="EX18" s="342"/>
      <c r="EY18" s="343"/>
      <c r="EZ18" s="341"/>
      <c r="FA18" s="342"/>
      <c r="FB18" s="342"/>
      <c r="FC18" s="342"/>
      <c r="FD18" s="343"/>
      <c r="FE18" s="341"/>
      <c r="FF18" s="342"/>
      <c r="FG18" s="342"/>
      <c r="FH18" s="342"/>
      <c r="FI18" s="343"/>
      <c r="FJ18" s="341"/>
      <c r="FK18" s="342"/>
      <c r="FL18" s="342"/>
      <c r="FM18" s="342"/>
      <c r="FN18" s="343"/>
      <c r="FO18" s="341"/>
      <c r="FP18" s="342"/>
      <c r="FQ18" s="342"/>
      <c r="FR18" s="342"/>
      <c r="FS18" s="343"/>
      <c r="FT18" s="341"/>
      <c r="FU18" s="342"/>
      <c r="FV18" s="342"/>
      <c r="FW18" s="342"/>
      <c r="FX18" s="343"/>
      <c r="FY18" s="341" t="s">
        <v>29</v>
      </c>
      <c r="FZ18" s="342" t="s">
        <v>20</v>
      </c>
      <c r="GA18" s="342" t="s">
        <v>20</v>
      </c>
      <c r="GB18" s="342" t="s">
        <v>20</v>
      </c>
      <c r="GC18" s="343"/>
      <c r="GD18" s="341" t="s">
        <v>29</v>
      </c>
      <c r="GE18" s="342" t="s">
        <v>29</v>
      </c>
      <c r="GF18" s="342" t="s">
        <v>29</v>
      </c>
      <c r="GG18" s="342" t="s">
        <v>29</v>
      </c>
      <c r="GH18" s="162" t="s">
        <v>518</v>
      </c>
      <c r="GI18" s="341" t="s">
        <v>29</v>
      </c>
      <c r="GJ18" s="342" t="s">
        <v>20</v>
      </c>
      <c r="GK18" s="342" t="s">
        <v>20</v>
      </c>
      <c r="GL18" s="342" t="s">
        <v>20</v>
      </c>
      <c r="GM18" s="343"/>
      <c r="GN18" s="341" t="s">
        <v>29</v>
      </c>
      <c r="GO18" s="342" t="s">
        <v>20</v>
      </c>
      <c r="GP18" s="342" t="s">
        <v>29</v>
      </c>
      <c r="GQ18" s="342" t="s">
        <v>29</v>
      </c>
      <c r="GR18" s="343"/>
      <c r="GS18" s="341" t="s">
        <v>20</v>
      </c>
      <c r="GT18" s="342" t="s">
        <v>20</v>
      </c>
      <c r="GU18" s="342" t="s">
        <v>20</v>
      </c>
      <c r="GV18" s="342" t="s">
        <v>29</v>
      </c>
      <c r="GW18" s="343"/>
      <c r="GX18" s="346"/>
      <c r="GY18" s="342"/>
      <c r="GZ18" s="342" t="s">
        <v>5</v>
      </c>
      <c r="HA18" s="342"/>
      <c r="HB18" s="343"/>
      <c r="HC18" s="341" t="s">
        <v>29</v>
      </c>
      <c r="HD18" s="342" t="s">
        <v>20</v>
      </c>
      <c r="HE18" s="342" t="s">
        <v>29</v>
      </c>
      <c r="HF18" s="342" t="s">
        <v>29</v>
      </c>
      <c r="HG18" s="343" t="s">
        <v>29</v>
      </c>
      <c r="HH18" s="165" t="s">
        <v>20</v>
      </c>
      <c r="HI18" s="163" t="s">
        <v>29</v>
      </c>
      <c r="HJ18" s="163" t="s">
        <v>20</v>
      </c>
      <c r="HK18" s="163" t="s">
        <v>20</v>
      </c>
      <c r="HL18" s="164" t="s">
        <v>583</v>
      </c>
      <c r="HM18" s="165" t="s">
        <v>29</v>
      </c>
      <c r="HN18" s="163" t="s">
        <v>29</v>
      </c>
      <c r="HO18" s="163" t="s">
        <v>20</v>
      </c>
      <c r="HP18" s="163" t="s">
        <v>29</v>
      </c>
      <c r="HQ18" s="222"/>
      <c r="HR18" s="165" t="s">
        <v>20</v>
      </c>
      <c r="HS18" s="163" t="s">
        <v>29</v>
      </c>
      <c r="HT18" s="163" t="s">
        <v>20</v>
      </c>
      <c r="HU18" s="163" t="s">
        <v>20</v>
      </c>
      <c r="HV18" s="164" t="s">
        <v>20</v>
      </c>
      <c r="HW18" s="165" t="s">
        <v>29</v>
      </c>
      <c r="HX18" s="163" t="s">
        <v>20</v>
      </c>
      <c r="HY18" s="163" t="s">
        <v>20</v>
      </c>
      <c r="HZ18" s="163" t="s">
        <v>20</v>
      </c>
      <c r="IA18" s="222"/>
      <c r="IB18" s="165" t="s">
        <v>878</v>
      </c>
      <c r="IC18" s="342" t="s">
        <v>20</v>
      </c>
      <c r="ID18" s="184" t="s">
        <v>29</v>
      </c>
      <c r="IE18" s="184" t="s">
        <v>20</v>
      </c>
      <c r="IF18" s="185"/>
      <c r="IG18" s="195" t="s">
        <v>29</v>
      </c>
      <c r="IH18" s="184" t="s">
        <v>29</v>
      </c>
      <c r="II18" s="184" t="s">
        <v>20</v>
      </c>
      <c r="IJ18" s="184" t="s">
        <v>29</v>
      </c>
      <c r="IK18" s="185"/>
      <c r="IL18" s="195" t="s">
        <v>29</v>
      </c>
      <c r="IM18" s="184" t="s">
        <v>29</v>
      </c>
      <c r="IN18" s="184" t="s">
        <v>29</v>
      </c>
      <c r="IO18" s="184" t="s">
        <v>622</v>
      </c>
      <c r="IP18" s="343"/>
      <c r="IQ18" s="341" t="s">
        <v>29</v>
      </c>
      <c r="IR18" s="197" t="s">
        <v>20</v>
      </c>
      <c r="IS18" s="197" t="s">
        <v>29</v>
      </c>
      <c r="IT18" s="197" t="s">
        <v>29</v>
      </c>
      <c r="IU18" s="256"/>
      <c r="IV18" s="196" t="s">
        <v>20</v>
      </c>
      <c r="IW18" s="197" t="s">
        <v>608</v>
      </c>
      <c r="IX18" s="342" t="s">
        <v>20</v>
      </c>
      <c r="IY18" s="342" t="s">
        <v>29</v>
      </c>
      <c r="IZ18" s="343"/>
      <c r="JA18" s="341" t="s">
        <v>20</v>
      </c>
      <c r="JB18" s="342" t="s">
        <v>29</v>
      </c>
      <c r="JC18" s="342" t="s">
        <v>29</v>
      </c>
      <c r="JD18" s="342" t="s">
        <v>29</v>
      </c>
      <c r="JE18" s="343"/>
      <c r="JF18" s="341" t="s">
        <v>20</v>
      </c>
      <c r="JG18" s="342" t="s">
        <v>29</v>
      </c>
      <c r="JH18" s="342" t="s">
        <v>29</v>
      </c>
      <c r="JI18" s="342" t="s">
        <v>20</v>
      </c>
      <c r="JJ18" s="343" t="s">
        <v>20</v>
      </c>
      <c r="JK18" s="341" t="s">
        <v>20</v>
      </c>
      <c r="JL18" s="342" t="s">
        <v>29</v>
      </c>
      <c r="JM18" s="342" t="s">
        <v>20</v>
      </c>
      <c r="JN18" s="342" t="s">
        <v>20</v>
      </c>
      <c r="JO18" s="343"/>
      <c r="JP18" s="341" t="s">
        <v>20</v>
      </c>
      <c r="JQ18" s="342" t="s">
        <v>20</v>
      </c>
      <c r="JR18" s="342" t="s">
        <v>29</v>
      </c>
      <c r="JS18" s="342" t="s">
        <v>29</v>
      </c>
      <c r="JT18" s="343"/>
      <c r="JU18" s="341" t="s">
        <v>29</v>
      </c>
      <c r="JV18" s="342" t="s">
        <v>29</v>
      </c>
      <c r="JW18" s="342" t="s">
        <v>20</v>
      </c>
      <c r="JX18" s="342" t="s">
        <v>20</v>
      </c>
      <c r="JY18" s="343"/>
      <c r="JZ18" s="341" t="s">
        <v>20</v>
      </c>
      <c r="KA18" s="342" t="s">
        <v>20</v>
      </c>
      <c r="KB18" s="342" t="s">
        <v>29</v>
      </c>
      <c r="KC18" s="342" t="s">
        <v>29</v>
      </c>
      <c r="KD18" s="343"/>
      <c r="KE18" s="341" t="s">
        <v>20</v>
      </c>
      <c r="KF18" s="342" t="s">
        <v>29</v>
      </c>
      <c r="KG18" s="342" t="s">
        <v>29</v>
      </c>
      <c r="KH18" s="342" t="s">
        <v>29</v>
      </c>
      <c r="KI18" s="343"/>
      <c r="KJ18" s="341" t="s">
        <v>29</v>
      </c>
      <c r="KK18" s="1271" t="s">
        <v>20</v>
      </c>
      <c r="KL18" s="1271" t="s">
        <v>20</v>
      </c>
      <c r="KM18" s="1271" t="s">
        <v>20</v>
      </c>
      <c r="KN18" s="1272"/>
      <c r="KO18" s="1270" t="s">
        <v>20</v>
      </c>
      <c r="KP18" s="1271" t="s">
        <v>20</v>
      </c>
      <c r="KQ18" s="1271" t="s">
        <v>29</v>
      </c>
      <c r="KR18" s="1271" t="s">
        <v>20</v>
      </c>
      <c r="KS18" s="1272"/>
      <c r="KT18" s="1270" t="s">
        <v>20</v>
      </c>
      <c r="KU18" s="1271" t="s">
        <v>29</v>
      </c>
      <c r="KV18" s="1271" t="s">
        <v>20</v>
      </c>
      <c r="KW18" s="1271" t="s">
        <v>29</v>
      </c>
      <c r="KX18" s="1272"/>
      <c r="KY18" s="1270" t="s">
        <v>1021</v>
      </c>
      <c r="KZ18" s="342" t="s">
        <v>29</v>
      </c>
      <c r="LA18" s="342" t="s">
        <v>29</v>
      </c>
      <c r="LB18" s="342" t="s">
        <v>29</v>
      </c>
      <c r="LC18" s="343"/>
      <c r="LD18" s="341" t="s">
        <v>20</v>
      </c>
      <c r="LE18" s="342" t="s">
        <v>29</v>
      </c>
      <c r="LF18" s="342" t="s">
        <v>20</v>
      </c>
      <c r="LG18" s="342" t="s">
        <v>29</v>
      </c>
      <c r="LH18" s="343"/>
      <c r="LI18" s="341" t="s">
        <v>29</v>
      </c>
      <c r="LJ18" s="342" t="s">
        <v>20</v>
      </c>
      <c r="LK18" s="342" t="s">
        <v>29</v>
      </c>
      <c r="LL18" s="342" t="s">
        <v>29</v>
      </c>
      <c r="LM18" s="343" t="s">
        <v>20</v>
      </c>
      <c r="LN18" s="376" t="s">
        <v>112</v>
      </c>
      <c r="LO18" s="153" t="s">
        <v>526</v>
      </c>
      <c r="LP18" s="228">
        <f t="shared" si="2"/>
        <v>26</v>
      </c>
      <c r="LQ18" s="155">
        <f t="shared" si="3"/>
        <v>24</v>
      </c>
      <c r="LR18" s="155">
        <f t="shared" si="4"/>
        <v>50</v>
      </c>
      <c r="LS18" s="229">
        <f t="shared" si="5"/>
        <v>0.52</v>
      </c>
      <c r="LT18" s="228">
        <f t="shared" si="6"/>
        <v>13</v>
      </c>
      <c r="LU18" s="155">
        <f t="shared" si="7"/>
        <v>12</v>
      </c>
      <c r="LV18" s="155">
        <f t="shared" si="8"/>
        <v>25</v>
      </c>
      <c r="LW18" s="229">
        <f t="shared" si="9"/>
        <v>0.52</v>
      </c>
    </row>
    <row r="19" spans="1:335" ht="17.25" x14ac:dyDescent="0.2">
      <c r="A19" s="34"/>
      <c r="B19" s="261" t="s">
        <v>112</v>
      </c>
      <c r="C19" s="145" t="s">
        <v>336</v>
      </c>
      <c r="D19" s="169">
        <f>COUNTIF(H19:XFD19,"*○*")</f>
        <v>96</v>
      </c>
      <c r="E19" s="170">
        <f>COUNTIF(H19:XFD19,"*●*")</f>
        <v>110</v>
      </c>
      <c r="F19" s="170">
        <f>SUM(D19:E19)</f>
        <v>206</v>
      </c>
      <c r="G19" s="171">
        <f>IFERROR(D19/F19,"")</f>
        <v>0.46601941747572817</v>
      </c>
      <c r="H19" s="172"/>
      <c r="I19" s="173"/>
      <c r="J19" s="173"/>
      <c r="K19" s="173"/>
      <c r="L19" s="173"/>
      <c r="M19" s="174"/>
      <c r="N19" s="172"/>
      <c r="O19" s="173"/>
      <c r="P19" s="173"/>
      <c r="Q19" s="173"/>
      <c r="R19" s="174"/>
      <c r="S19" s="172" t="s">
        <v>249</v>
      </c>
      <c r="T19" s="173" t="s">
        <v>249</v>
      </c>
      <c r="U19" s="173" t="s">
        <v>249</v>
      </c>
      <c r="V19" s="173" t="s">
        <v>249</v>
      </c>
      <c r="W19" s="174"/>
      <c r="X19" s="175" t="s">
        <v>29</v>
      </c>
      <c r="Y19" s="173" t="s">
        <v>29</v>
      </c>
      <c r="Z19" s="173" t="s">
        <v>29</v>
      </c>
      <c r="AA19" s="173" t="s">
        <v>20</v>
      </c>
      <c r="AB19" s="174"/>
      <c r="AC19" s="97" t="s">
        <v>5</v>
      </c>
      <c r="AD19" s="96"/>
      <c r="AE19" s="96"/>
      <c r="AF19" s="96"/>
      <c r="AG19" s="96"/>
      <c r="AH19" s="97" t="s">
        <v>29</v>
      </c>
      <c r="AI19" s="96" t="s">
        <v>20</v>
      </c>
      <c r="AJ19" s="96" t="s">
        <v>29</v>
      </c>
      <c r="AK19" s="96" t="s">
        <v>20</v>
      </c>
      <c r="AL19" s="1353" t="s">
        <v>306</v>
      </c>
      <c r="AM19" s="97" t="s">
        <v>29</v>
      </c>
      <c r="AN19" s="96" t="s">
        <v>29</v>
      </c>
      <c r="AO19" s="96" t="s">
        <v>29</v>
      </c>
      <c r="AP19" s="96" t="s">
        <v>20</v>
      </c>
      <c r="AQ19" s="96"/>
      <c r="AR19" s="97" t="s">
        <v>20</v>
      </c>
      <c r="AS19" s="945" t="s">
        <v>29</v>
      </c>
      <c r="AT19" s="945" t="s">
        <v>29</v>
      </c>
      <c r="AU19" s="945" t="s">
        <v>29</v>
      </c>
      <c r="AV19" s="947"/>
      <c r="AW19" s="1146" t="s">
        <v>20</v>
      </c>
      <c r="AX19" s="945" t="s">
        <v>29</v>
      </c>
      <c r="AY19" s="945" t="s">
        <v>20</v>
      </c>
      <c r="AZ19" s="945" t="s">
        <v>29</v>
      </c>
      <c r="BA19" s="947"/>
      <c r="BB19" s="219" t="s">
        <v>29</v>
      </c>
      <c r="BC19" s="220" t="s">
        <v>29</v>
      </c>
      <c r="BD19" s="220" t="s">
        <v>374</v>
      </c>
      <c r="BE19" s="173" t="s">
        <v>20</v>
      </c>
      <c r="BF19" s="173"/>
      <c r="BG19" s="174"/>
      <c r="BH19" s="172" t="s">
        <v>29</v>
      </c>
      <c r="BI19" s="173" t="s">
        <v>29</v>
      </c>
      <c r="BJ19" s="173" t="s">
        <v>20</v>
      </c>
      <c r="BK19" s="173" t="s">
        <v>29</v>
      </c>
      <c r="BL19" s="211"/>
      <c r="BM19" s="172"/>
      <c r="BN19" s="173"/>
      <c r="BO19" s="173" t="s">
        <v>5</v>
      </c>
      <c r="BP19" s="173"/>
      <c r="BQ19" s="173"/>
      <c r="BR19" s="174"/>
      <c r="BS19" s="172" t="s">
        <v>29</v>
      </c>
      <c r="BT19" s="259" t="s">
        <v>20</v>
      </c>
      <c r="BU19" s="259" t="s">
        <v>29</v>
      </c>
      <c r="BV19" s="259" t="s">
        <v>29</v>
      </c>
      <c r="BW19" s="266"/>
      <c r="BX19" s="258" t="s">
        <v>20</v>
      </c>
      <c r="BY19" s="259" t="s">
        <v>608</v>
      </c>
      <c r="BZ19" s="173" t="s">
        <v>29</v>
      </c>
      <c r="CA19" s="173" t="s">
        <v>20</v>
      </c>
      <c r="CB19" s="211"/>
      <c r="CC19" s="268" t="s">
        <v>29</v>
      </c>
      <c r="CD19" s="173" t="s">
        <v>29</v>
      </c>
      <c r="CE19" s="173" t="s">
        <v>29</v>
      </c>
      <c r="CF19" s="173" t="s">
        <v>29</v>
      </c>
      <c r="CG19" s="174"/>
      <c r="CH19" s="172" t="s">
        <v>20</v>
      </c>
      <c r="CI19" s="173" t="s">
        <v>20</v>
      </c>
      <c r="CJ19" s="173" t="s">
        <v>29</v>
      </c>
      <c r="CK19" s="173" t="s">
        <v>20</v>
      </c>
      <c r="CL19" s="174"/>
      <c r="CM19" s="172" t="s">
        <v>29</v>
      </c>
      <c r="CN19" s="173" t="s">
        <v>29</v>
      </c>
      <c r="CO19" s="173" t="s">
        <v>29</v>
      </c>
      <c r="CP19" s="173" t="s">
        <v>20</v>
      </c>
      <c r="CQ19" s="174"/>
      <c r="CR19" s="175" t="s">
        <v>20</v>
      </c>
      <c r="CS19" s="173" t="s">
        <v>29</v>
      </c>
      <c r="CT19" s="173" t="s">
        <v>29</v>
      </c>
      <c r="CU19" s="173" t="s">
        <v>20</v>
      </c>
      <c r="CV19" s="211"/>
      <c r="CW19" s="172" t="s">
        <v>20</v>
      </c>
      <c r="CX19" s="173" t="s">
        <v>29</v>
      </c>
      <c r="CY19" s="173" t="s">
        <v>20</v>
      </c>
      <c r="CZ19" s="173" t="s">
        <v>29</v>
      </c>
      <c r="DA19" s="174"/>
      <c r="DB19" s="175" t="s">
        <v>20</v>
      </c>
      <c r="DC19" s="173" t="s">
        <v>29</v>
      </c>
      <c r="DD19" s="173" t="s">
        <v>20</v>
      </c>
      <c r="DE19" s="173" t="s">
        <v>20</v>
      </c>
      <c r="DF19" s="211"/>
      <c r="DG19" s="172" t="s">
        <v>20</v>
      </c>
      <c r="DH19" s="173" t="s">
        <v>29</v>
      </c>
      <c r="DI19" s="173" t="s">
        <v>29</v>
      </c>
      <c r="DJ19" s="173" t="s">
        <v>29</v>
      </c>
      <c r="DK19" s="174"/>
      <c r="DL19" s="172" t="s">
        <v>20</v>
      </c>
      <c r="DM19" s="173" t="s">
        <v>20</v>
      </c>
      <c r="DN19" s="173" t="s">
        <v>20</v>
      </c>
      <c r="DO19" s="173" t="s">
        <v>29</v>
      </c>
      <c r="DP19" s="174"/>
      <c r="DQ19" s="334"/>
      <c r="DR19" s="335"/>
      <c r="DS19" s="335" t="s">
        <v>5</v>
      </c>
      <c r="DT19" s="335"/>
      <c r="DU19" s="336"/>
      <c r="DV19" s="334" t="s">
        <v>29</v>
      </c>
      <c r="DW19" s="194" t="s">
        <v>20</v>
      </c>
      <c r="DX19" s="194" t="s">
        <v>20</v>
      </c>
      <c r="DY19" s="194" t="s">
        <v>20</v>
      </c>
      <c r="DZ19" s="221"/>
      <c r="EA19" s="193" t="s">
        <v>20</v>
      </c>
      <c r="EB19" s="194" t="s">
        <v>20</v>
      </c>
      <c r="EC19" s="194" t="s">
        <v>20</v>
      </c>
      <c r="ED19" s="194" t="s">
        <v>326</v>
      </c>
      <c r="EE19" s="336" t="s">
        <v>29</v>
      </c>
      <c r="EF19" s="334" t="s">
        <v>29</v>
      </c>
      <c r="EG19" s="335" t="s">
        <v>29</v>
      </c>
      <c r="EH19" s="335" t="s">
        <v>29</v>
      </c>
      <c r="EI19" s="335" t="s">
        <v>20</v>
      </c>
      <c r="EJ19" s="336"/>
      <c r="EK19" s="334" t="s">
        <v>20</v>
      </c>
      <c r="EL19" s="335" t="s">
        <v>20</v>
      </c>
      <c r="EM19" s="335" t="s">
        <v>29</v>
      </c>
      <c r="EN19" s="335" t="s">
        <v>20</v>
      </c>
      <c r="EO19" s="336"/>
      <c r="EP19" s="334"/>
      <c r="EQ19" s="335"/>
      <c r="ER19" s="335" t="s">
        <v>5</v>
      </c>
      <c r="ES19" s="335"/>
      <c r="ET19" s="336"/>
      <c r="EU19" s="334"/>
      <c r="EV19" s="335"/>
      <c r="EW19" s="335" t="s">
        <v>5</v>
      </c>
      <c r="EX19" s="335"/>
      <c r="EY19" s="336"/>
      <c r="EZ19" s="334" t="s">
        <v>29</v>
      </c>
      <c r="FA19" s="335" t="s">
        <v>29</v>
      </c>
      <c r="FB19" s="335" t="s">
        <v>20</v>
      </c>
      <c r="FC19" s="335" t="s">
        <v>29</v>
      </c>
      <c r="FD19" s="336"/>
      <c r="FE19" s="334" t="s">
        <v>20</v>
      </c>
      <c r="FF19" s="335" t="s">
        <v>29</v>
      </c>
      <c r="FG19" s="335" t="s">
        <v>20</v>
      </c>
      <c r="FH19" s="335" t="s">
        <v>29</v>
      </c>
      <c r="FI19" s="336"/>
      <c r="FJ19" s="334" t="s">
        <v>20</v>
      </c>
      <c r="FK19" s="335" t="s">
        <v>29</v>
      </c>
      <c r="FL19" s="335" t="s">
        <v>29</v>
      </c>
      <c r="FM19" s="335" t="s">
        <v>29</v>
      </c>
      <c r="FN19" s="336"/>
      <c r="FO19" s="193" t="s">
        <v>20</v>
      </c>
      <c r="FP19" s="194" t="s">
        <v>20</v>
      </c>
      <c r="FQ19" s="194" t="s">
        <v>20</v>
      </c>
      <c r="FR19" s="194" t="s">
        <v>20</v>
      </c>
      <c r="FS19" s="221"/>
      <c r="FT19" s="193" t="s">
        <v>20</v>
      </c>
      <c r="FU19" s="194" t="s">
        <v>20</v>
      </c>
      <c r="FV19" s="194" t="s">
        <v>331</v>
      </c>
      <c r="FW19" s="335" t="s">
        <v>29</v>
      </c>
      <c r="FX19" s="336" t="s">
        <v>29</v>
      </c>
      <c r="FY19" s="334" t="s">
        <v>29</v>
      </c>
      <c r="FZ19" s="335" t="s">
        <v>20</v>
      </c>
      <c r="GA19" s="335" t="s">
        <v>29</v>
      </c>
      <c r="GB19" s="335" t="s">
        <v>29</v>
      </c>
      <c r="GC19" s="336"/>
      <c r="GD19" s="334" t="s">
        <v>29</v>
      </c>
      <c r="GE19" s="335" t="s">
        <v>20</v>
      </c>
      <c r="GF19" s="335" t="s">
        <v>20</v>
      </c>
      <c r="GG19" s="335" t="s">
        <v>29</v>
      </c>
      <c r="GH19" s="336"/>
      <c r="GI19" s="334" t="s">
        <v>20</v>
      </c>
      <c r="GJ19" s="335" t="s">
        <v>20</v>
      </c>
      <c r="GK19" s="335" t="s">
        <v>20</v>
      </c>
      <c r="GL19" s="335" t="s">
        <v>29</v>
      </c>
      <c r="GM19" s="336"/>
      <c r="GN19" s="334" t="s">
        <v>29</v>
      </c>
      <c r="GO19" s="335" t="s">
        <v>29</v>
      </c>
      <c r="GP19" s="335"/>
      <c r="GQ19" s="335"/>
      <c r="GR19" s="336"/>
      <c r="GS19" s="334" t="s">
        <v>20</v>
      </c>
      <c r="GT19" s="335" t="s">
        <v>29</v>
      </c>
      <c r="GU19" s="335" t="s">
        <v>20</v>
      </c>
      <c r="GV19" s="335" t="s">
        <v>29</v>
      </c>
      <c r="GW19" s="336"/>
      <c r="GX19" s="480" t="s">
        <v>29</v>
      </c>
      <c r="GY19" s="335" t="s">
        <v>20</v>
      </c>
      <c r="GZ19" s="335" t="s">
        <v>29</v>
      </c>
      <c r="HA19" s="335" t="s">
        <v>29</v>
      </c>
      <c r="HB19" s="336"/>
      <c r="HC19" s="334" t="s">
        <v>29</v>
      </c>
      <c r="HD19" s="335" t="s">
        <v>20</v>
      </c>
      <c r="HE19" s="335" t="s">
        <v>20</v>
      </c>
      <c r="HF19" s="335" t="s">
        <v>29</v>
      </c>
      <c r="HG19" s="336"/>
      <c r="HH19" s="334" t="s">
        <v>20</v>
      </c>
      <c r="HI19" s="335" t="s">
        <v>29</v>
      </c>
      <c r="HJ19" s="335" t="s">
        <v>29</v>
      </c>
      <c r="HK19" s="335" t="s">
        <v>20</v>
      </c>
      <c r="HL19" s="336" t="s">
        <v>583</v>
      </c>
      <c r="HM19" s="334" t="s">
        <v>20</v>
      </c>
      <c r="HN19" s="335" t="s">
        <v>29</v>
      </c>
      <c r="HO19" s="335" t="s">
        <v>20</v>
      </c>
      <c r="HP19" s="335" t="s">
        <v>20</v>
      </c>
      <c r="HQ19" s="370"/>
      <c r="HR19" s="334" t="s">
        <v>20</v>
      </c>
      <c r="HS19" s="335" t="s">
        <v>20</v>
      </c>
      <c r="HT19" s="220" t="s">
        <v>29</v>
      </c>
      <c r="HU19" s="220" t="s">
        <v>29</v>
      </c>
      <c r="HV19" s="265"/>
      <c r="HW19" s="220" t="s">
        <v>29</v>
      </c>
      <c r="HX19" s="220" t="s">
        <v>29</v>
      </c>
      <c r="HY19" s="220" t="s">
        <v>29</v>
      </c>
      <c r="HZ19" s="220" t="s">
        <v>29</v>
      </c>
      <c r="IA19" s="482"/>
      <c r="IB19" s="219"/>
      <c r="IC19" s="220"/>
      <c r="ID19" s="220"/>
      <c r="IE19" s="220"/>
      <c r="IF19" s="265"/>
      <c r="IG19" s="219" t="s">
        <v>20</v>
      </c>
      <c r="IH19" s="220" t="s">
        <v>29</v>
      </c>
      <c r="II19" s="220" t="s">
        <v>622</v>
      </c>
      <c r="IJ19" s="335" t="s">
        <v>29</v>
      </c>
      <c r="IK19" s="336"/>
      <c r="IL19" s="258" t="s">
        <v>20</v>
      </c>
      <c r="IM19" s="259" t="s">
        <v>20</v>
      </c>
      <c r="IN19" s="259" t="s">
        <v>608</v>
      </c>
      <c r="IO19" s="335" t="s">
        <v>29</v>
      </c>
      <c r="IP19" s="336"/>
      <c r="IQ19" s="334" t="s">
        <v>29</v>
      </c>
      <c r="IR19" s="335" t="s">
        <v>20</v>
      </c>
      <c r="IS19" s="335" t="s">
        <v>29</v>
      </c>
      <c r="IT19" s="335" t="s">
        <v>29</v>
      </c>
      <c r="IU19" s="336"/>
      <c r="IV19" s="334" t="s">
        <v>29</v>
      </c>
      <c r="IW19" s="335" t="s">
        <v>29</v>
      </c>
      <c r="IX19" s="335" t="s">
        <v>29</v>
      </c>
      <c r="IY19" s="335" t="s">
        <v>20</v>
      </c>
      <c r="IZ19" s="336"/>
      <c r="JA19" s="334" t="s">
        <v>29</v>
      </c>
      <c r="JB19" s="335" t="s">
        <v>20</v>
      </c>
      <c r="JC19" s="335" t="s">
        <v>20</v>
      </c>
      <c r="JD19" s="335" t="s">
        <v>29</v>
      </c>
      <c r="JE19" s="336"/>
      <c r="JF19" s="334" t="s">
        <v>20</v>
      </c>
      <c r="JG19" s="335" t="s">
        <v>29</v>
      </c>
      <c r="JH19" s="335" t="s">
        <v>29</v>
      </c>
      <c r="JI19" s="335" t="s">
        <v>20</v>
      </c>
      <c r="JJ19" s="336"/>
      <c r="JK19" s="334" t="s">
        <v>29</v>
      </c>
      <c r="JL19" s="335" t="s">
        <v>20</v>
      </c>
      <c r="JM19" s="335" t="s">
        <v>20</v>
      </c>
      <c r="JN19" s="335" t="s">
        <v>29</v>
      </c>
      <c r="JO19" s="336"/>
      <c r="JP19" s="334" t="s">
        <v>29</v>
      </c>
      <c r="JQ19" s="335" t="s">
        <v>20</v>
      </c>
      <c r="JR19" s="335" t="s">
        <v>29</v>
      </c>
      <c r="JS19" s="335" t="s">
        <v>20</v>
      </c>
      <c r="JT19" s="336"/>
      <c r="JU19" s="334"/>
      <c r="JV19" s="335"/>
      <c r="JW19" s="335"/>
      <c r="JX19" s="335"/>
      <c r="JY19" s="336"/>
      <c r="JZ19" s="334" t="s">
        <v>29</v>
      </c>
      <c r="KA19" s="335" t="s">
        <v>29</v>
      </c>
      <c r="KB19" s="335" t="s">
        <v>20</v>
      </c>
      <c r="KC19" s="335" t="s">
        <v>29</v>
      </c>
      <c r="KD19" s="336"/>
      <c r="KE19" s="334" t="s">
        <v>20</v>
      </c>
      <c r="KF19" s="335" t="s">
        <v>20</v>
      </c>
      <c r="KG19" s="335" t="s">
        <v>29</v>
      </c>
      <c r="KH19" s="335" t="s">
        <v>20</v>
      </c>
      <c r="KI19" s="336"/>
      <c r="KJ19" s="334"/>
      <c r="KK19" s="335"/>
      <c r="KL19" s="335"/>
      <c r="KM19" s="335"/>
      <c r="KN19" s="336"/>
      <c r="KO19" s="334" t="s">
        <v>20</v>
      </c>
      <c r="KP19" s="335" t="s">
        <v>29</v>
      </c>
      <c r="KQ19" s="335" t="s">
        <v>20</v>
      </c>
      <c r="KR19" s="335" t="s">
        <v>29</v>
      </c>
      <c r="KS19" s="336"/>
      <c r="KT19" s="334" t="s">
        <v>29</v>
      </c>
      <c r="KU19" s="1354" t="s">
        <v>20</v>
      </c>
      <c r="KV19" s="1354" t="s">
        <v>20</v>
      </c>
      <c r="KW19" s="1354" t="s">
        <v>20</v>
      </c>
      <c r="KX19" s="1355"/>
      <c r="KY19" s="1356" t="s">
        <v>20</v>
      </c>
      <c r="KZ19" s="1354" t="s">
        <v>20</v>
      </c>
      <c r="LA19" s="1354" t="s">
        <v>1021</v>
      </c>
      <c r="LB19" s="335" t="s">
        <v>20</v>
      </c>
      <c r="LC19" s="336"/>
      <c r="LD19" s="334" t="s">
        <v>29</v>
      </c>
      <c r="LE19" s="335" t="s">
        <v>20</v>
      </c>
      <c r="LF19" s="335" t="s">
        <v>29</v>
      </c>
      <c r="LG19" s="335" t="s">
        <v>20</v>
      </c>
      <c r="LH19" s="336"/>
      <c r="LI19" s="334" t="s">
        <v>29</v>
      </c>
      <c r="LJ19" s="335" t="s">
        <v>29</v>
      </c>
      <c r="LK19" s="335" t="s">
        <v>29</v>
      </c>
      <c r="LL19" s="335" t="s">
        <v>20</v>
      </c>
      <c r="LM19" s="336"/>
      <c r="LN19" s="720" t="s">
        <v>112</v>
      </c>
      <c r="LO19" s="145" t="s">
        <v>437</v>
      </c>
      <c r="LP19" s="231">
        <f t="shared" si="2"/>
        <v>22</v>
      </c>
      <c r="LQ19" s="170">
        <f t="shared" si="3"/>
        <v>18</v>
      </c>
      <c r="LR19" s="170">
        <f t="shared" si="4"/>
        <v>40</v>
      </c>
      <c r="LS19" s="232">
        <f t="shared" si="5"/>
        <v>0.55000000000000004</v>
      </c>
      <c r="LT19" s="231">
        <f t="shared" si="6"/>
        <v>12</v>
      </c>
      <c r="LU19" s="170">
        <f t="shared" si="7"/>
        <v>8</v>
      </c>
      <c r="LV19" s="170">
        <f t="shared" si="8"/>
        <v>20</v>
      </c>
      <c r="LW19" s="232">
        <f t="shared" si="9"/>
        <v>0.6</v>
      </c>
    </row>
    <row r="20" spans="1:335" ht="17.25" x14ac:dyDescent="0.2">
      <c r="A20" s="34"/>
      <c r="B20" s="42" t="s">
        <v>85</v>
      </c>
      <c r="C20" s="176" t="s">
        <v>400</v>
      </c>
      <c r="D20" s="146">
        <f>COUNTIF(H20:XFD20,"*○*")</f>
        <v>94</v>
      </c>
      <c r="E20" s="147">
        <f>COUNTIF(H20:XFD20,"*●*")</f>
        <v>82</v>
      </c>
      <c r="F20" s="147">
        <f t="shared" si="0"/>
        <v>176</v>
      </c>
      <c r="G20" s="177">
        <f t="shared" si="1"/>
        <v>0.53409090909090906</v>
      </c>
      <c r="H20" s="112"/>
      <c r="I20" s="113"/>
      <c r="J20" s="113"/>
      <c r="K20" s="113"/>
      <c r="L20" s="113"/>
      <c r="M20" s="114"/>
      <c r="N20" s="112"/>
      <c r="O20" s="113"/>
      <c r="P20" s="113"/>
      <c r="Q20" s="113"/>
      <c r="R20" s="114"/>
      <c r="S20" s="112"/>
      <c r="T20" s="113"/>
      <c r="U20" s="113"/>
      <c r="V20" s="113"/>
      <c r="W20" s="114"/>
      <c r="X20" s="149"/>
      <c r="Y20" s="113"/>
      <c r="Z20" s="113"/>
      <c r="AA20" s="113"/>
      <c r="AB20" s="114"/>
      <c r="AC20" s="150"/>
      <c r="AD20" s="151"/>
      <c r="AE20" s="151"/>
      <c r="AF20" s="151"/>
      <c r="AG20" s="151"/>
      <c r="AH20" s="150"/>
      <c r="AI20" s="151"/>
      <c r="AJ20" s="151"/>
      <c r="AK20" s="151"/>
      <c r="AL20" s="531"/>
      <c r="AM20" s="150"/>
      <c r="AN20" s="151"/>
      <c r="AO20" s="151"/>
      <c r="AP20" s="151"/>
      <c r="AQ20" s="531"/>
      <c r="AR20" s="150"/>
      <c r="AS20" s="151"/>
      <c r="AT20" s="151"/>
      <c r="AU20" s="151"/>
      <c r="AV20" s="152"/>
      <c r="AW20" s="150"/>
      <c r="AX20" s="151"/>
      <c r="AY20" s="151"/>
      <c r="AZ20" s="151"/>
      <c r="BA20" s="152"/>
      <c r="BB20" s="112"/>
      <c r="BC20" s="113"/>
      <c r="BD20" s="113"/>
      <c r="BE20" s="113"/>
      <c r="BF20" s="113"/>
      <c r="BG20" s="114"/>
      <c r="BH20" s="112"/>
      <c r="BI20" s="113"/>
      <c r="BJ20" s="113"/>
      <c r="BK20" s="113"/>
      <c r="BL20" s="209"/>
      <c r="BM20" s="112"/>
      <c r="BN20" s="113"/>
      <c r="BO20" s="113"/>
      <c r="BP20" s="113"/>
      <c r="BQ20" s="113"/>
      <c r="BR20" s="114"/>
      <c r="BS20" s="112"/>
      <c r="BT20" s="113"/>
      <c r="BU20" s="113"/>
      <c r="BV20" s="113"/>
      <c r="BW20" s="114"/>
      <c r="BX20" s="112"/>
      <c r="BY20" s="113"/>
      <c r="BZ20" s="113"/>
      <c r="CA20" s="113"/>
      <c r="CB20" s="209"/>
      <c r="CC20" s="267"/>
      <c r="CD20" s="113"/>
      <c r="CE20" s="113"/>
      <c r="CF20" s="113"/>
      <c r="CG20" s="114"/>
      <c r="CH20" s="112"/>
      <c r="CI20" s="113"/>
      <c r="CJ20" s="113"/>
      <c r="CK20" s="113"/>
      <c r="CL20" s="114"/>
      <c r="CM20" s="112"/>
      <c r="CN20" s="113"/>
      <c r="CO20" s="113"/>
      <c r="CP20" s="113"/>
      <c r="CQ20" s="114"/>
      <c r="CR20" s="149"/>
      <c r="CS20" s="113"/>
      <c r="CT20" s="113"/>
      <c r="CU20" s="113"/>
      <c r="CV20" s="209"/>
      <c r="CW20" s="112" t="s">
        <v>29</v>
      </c>
      <c r="CX20" s="113" t="s">
        <v>29</v>
      </c>
      <c r="CY20" s="113" t="s">
        <v>29</v>
      </c>
      <c r="CZ20" s="113" t="s">
        <v>29</v>
      </c>
      <c r="DA20" s="114"/>
      <c r="DB20" s="149" t="s">
        <v>29</v>
      </c>
      <c r="DC20" s="113" t="s">
        <v>20</v>
      </c>
      <c r="DD20" s="113" t="s">
        <v>29</v>
      </c>
      <c r="DE20" s="113" t="s">
        <v>29</v>
      </c>
      <c r="DF20" s="380" t="s">
        <v>401</v>
      </c>
      <c r="DG20" s="351" t="s">
        <v>20</v>
      </c>
      <c r="DH20" s="352" t="s">
        <v>29</v>
      </c>
      <c r="DI20" s="352" t="s">
        <v>20</v>
      </c>
      <c r="DJ20" s="352" t="s">
        <v>29</v>
      </c>
      <c r="DK20" s="353"/>
      <c r="DL20" s="351" t="s">
        <v>29</v>
      </c>
      <c r="DM20" s="352" t="s">
        <v>20</v>
      </c>
      <c r="DN20" s="352" t="s">
        <v>20</v>
      </c>
      <c r="DO20" s="352" t="s">
        <v>20</v>
      </c>
      <c r="DP20" s="353" t="s">
        <v>29</v>
      </c>
      <c r="DQ20" s="351" t="s">
        <v>20</v>
      </c>
      <c r="DR20" s="352" t="s">
        <v>29</v>
      </c>
      <c r="DS20" s="352" t="s">
        <v>29</v>
      </c>
      <c r="DT20" s="352" t="s">
        <v>20</v>
      </c>
      <c r="DU20" s="353"/>
      <c r="DV20" s="351" t="s">
        <v>29</v>
      </c>
      <c r="DW20" s="217" t="s">
        <v>20</v>
      </c>
      <c r="DX20" s="217" t="s">
        <v>20</v>
      </c>
      <c r="DY20" s="217" t="s">
        <v>20</v>
      </c>
      <c r="DZ20" s="215" t="s">
        <v>20</v>
      </c>
      <c r="EA20" s="216" t="s">
        <v>20</v>
      </c>
      <c r="EB20" s="217" t="s">
        <v>20</v>
      </c>
      <c r="EC20" s="217" t="s">
        <v>434</v>
      </c>
      <c r="ED20" s="352" t="s">
        <v>20</v>
      </c>
      <c r="EE20" s="353" t="s">
        <v>20</v>
      </c>
      <c r="EF20" s="351" t="s">
        <v>20</v>
      </c>
      <c r="EG20" s="352" t="s">
        <v>29</v>
      </c>
      <c r="EH20" s="352" t="s">
        <v>29</v>
      </c>
      <c r="EI20" s="352" t="s">
        <v>29</v>
      </c>
      <c r="EJ20" s="353"/>
      <c r="EK20" s="351" t="s">
        <v>29</v>
      </c>
      <c r="EL20" s="352" t="s">
        <v>29</v>
      </c>
      <c r="EM20" s="352" t="s">
        <v>20</v>
      </c>
      <c r="EN20" s="352" t="s">
        <v>20</v>
      </c>
      <c r="EO20" s="353"/>
      <c r="EP20" s="351" t="s">
        <v>29</v>
      </c>
      <c r="EQ20" s="352" t="s">
        <v>29</v>
      </c>
      <c r="ER20" s="352" t="s">
        <v>20</v>
      </c>
      <c r="ES20" s="352" t="s">
        <v>20</v>
      </c>
      <c r="ET20" s="353"/>
      <c r="EU20" s="351" t="s">
        <v>29</v>
      </c>
      <c r="EV20" s="352" t="s">
        <v>29</v>
      </c>
      <c r="EW20" s="352" t="s">
        <v>346</v>
      </c>
      <c r="EX20" s="352"/>
      <c r="EY20" s="353"/>
      <c r="EZ20" s="351" t="s">
        <v>20</v>
      </c>
      <c r="FA20" s="352" t="s">
        <v>20</v>
      </c>
      <c r="FB20" s="352" t="s">
        <v>20</v>
      </c>
      <c r="FC20" s="352" t="s">
        <v>29</v>
      </c>
      <c r="FD20" s="353"/>
      <c r="FE20" s="351" t="s">
        <v>29</v>
      </c>
      <c r="FF20" s="352" t="s">
        <v>20</v>
      </c>
      <c r="FG20" s="352" t="s">
        <v>29</v>
      </c>
      <c r="FH20" s="352" t="s">
        <v>20</v>
      </c>
      <c r="FI20" s="353"/>
      <c r="FJ20" s="351" t="s">
        <v>29</v>
      </c>
      <c r="FK20" s="217" t="s">
        <v>20</v>
      </c>
      <c r="FL20" s="217" t="s">
        <v>20</v>
      </c>
      <c r="FM20" s="217" t="s">
        <v>20</v>
      </c>
      <c r="FN20" s="215"/>
      <c r="FO20" s="216" t="s">
        <v>20</v>
      </c>
      <c r="FP20" s="217" t="s">
        <v>20</v>
      </c>
      <c r="FQ20" s="217" t="s">
        <v>20</v>
      </c>
      <c r="FR20" s="217" t="s">
        <v>326</v>
      </c>
      <c r="FS20" s="353" t="s">
        <v>29</v>
      </c>
      <c r="FT20" s="351"/>
      <c r="FU20" s="352"/>
      <c r="FV20" s="352" t="s">
        <v>5</v>
      </c>
      <c r="FW20" s="352"/>
      <c r="FX20" s="353"/>
      <c r="FY20" s="351" t="s">
        <v>20</v>
      </c>
      <c r="FZ20" s="352" t="s">
        <v>20</v>
      </c>
      <c r="GA20" s="352" t="s">
        <v>29</v>
      </c>
      <c r="GB20" s="352" t="s">
        <v>20</v>
      </c>
      <c r="GC20" s="353"/>
      <c r="GD20" s="351" t="s">
        <v>29</v>
      </c>
      <c r="GE20" s="352" t="s">
        <v>20</v>
      </c>
      <c r="GF20" s="352" t="s">
        <v>20</v>
      </c>
      <c r="GG20" s="352" t="s">
        <v>29</v>
      </c>
      <c r="GH20" s="353"/>
      <c r="GI20" s="351" t="s">
        <v>20</v>
      </c>
      <c r="GJ20" s="352" t="s">
        <v>20</v>
      </c>
      <c r="GK20" s="352" t="s">
        <v>20</v>
      </c>
      <c r="GL20" s="352" t="s">
        <v>29</v>
      </c>
      <c r="GM20" s="353"/>
      <c r="GN20" s="351" t="s">
        <v>20</v>
      </c>
      <c r="GO20" s="352" t="s">
        <v>29</v>
      </c>
      <c r="GP20" s="352" t="s">
        <v>29</v>
      </c>
      <c r="GQ20" s="352" t="s">
        <v>20</v>
      </c>
      <c r="GR20" s="353"/>
      <c r="GS20" s="351" t="s">
        <v>29</v>
      </c>
      <c r="GT20" s="352" t="s">
        <v>20</v>
      </c>
      <c r="GU20" s="352" t="s">
        <v>29</v>
      </c>
      <c r="GV20" s="352" t="s">
        <v>20</v>
      </c>
      <c r="GW20" s="353"/>
      <c r="GX20" s="479" t="s">
        <v>20</v>
      </c>
      <c r="GY20" s="352" t="s">
        <v>29</v>
      </c>
      <c r="GZ20" s="352" t="s">
        <v>29</v>
      </c>
      <c r="HA20" s="352" t="s">
        <v>29</v>
      </c>
      <c r="HB20" s="353"/>
      <c r="HC20" s="351" t="s">
        <v>20</v>
      </c>
      <c r="HD20" s="352" t="s">
        <v>29</v>
      </c>
      <c r="HE20" s="352" t="s">
        <v>29</v>
      </c>
      <c r="HF20" s="352" t="s">
        <v>29</v>
      </c>
      <c r="HG20" s="353"/>
      <c r="HH20" s="216" t="s">
        <v>20</v>
      </c>
      <c r="HI20" s="217" t="s">
        <v>20</v>
      </c>
      <c r="HJ20" s="217" t="s">
        <v>20</v>
      </c>
      <c r="HK20" s="217" t="s">
        <v>20</v>
      </c>
      <c r="HL20" s="215" t="s">
        <v>583</v>
      </c>
      <c r="HM20" s="216" t="s">
        <v>20</v>
      </c>
      <c r="HN20" s="217" t="s">
        <v>29</v>
      </c>
      <c r="HO20" s="217" t="s">
        <v>29</v>
      </c>
      <c r="HP20" s="217" t="s">
        <v>20</v>
      </c>
      <c r="HQ20" s="257"/>
      <c r="HR20" s="216" t="s">
        <v>29</v>
      </c>
      <c r="HS20" s="217" t="s">
        <v>20</v>
      </c>
      <c r="HT20" s="217" t="s">
        <v>20</v>
      </c>
      <c r="HU20" s="217" t="s">
        <v>20</v>
      </c>
      <c r="HV20" s="215" t="s">
        <v>331</v>
      </c>
      <c r="HW20" s="351" t="s">
        <v>20</v>
      </c>
      <c r="HX20" s="352" t="s">
        <v>20</v>
      </c>
      <c r="HY20" s="352" t="s">
        <v>20</v>
      </c>
      <c r="HZ20" s="352" t="s">
        <v>29</v>
      </c>
      <c r="IA20" s="409"/>
      <c r="IB20" s="351" t="s">
        <v>29</v>
      </c>
      <c r="IC20" s="352" t="s">
        <v>20</v>
      </c>
      <c r="ID20" s="352" t="s">
        <v>20</v>
      </c>
      <c r="IE20" s="352" t="s">
        <v>29</v>
      </c>
      <c r="IF20" s="353"/>
      <c r="IG20" s="351" t="s">
        <v>29</v>
      </c>
      <c r="IH20" s="217" t="s">
        <v>20</v>
      </c>
      <c r="II20" s="217" t="s">
        <v>20</v>
      </c>
      <c r="IJ20" s="217" t="s">
        <v>20</v>
      </c>
      <c r="IK20" s="215"/>
      <c r="IL20" s="216" t="s">
        <v>29</v>
      </c>
      <c r="IM20" s="217" t="s">
        <v>20</v>
      </c>
      <c r="IN20" s="217" t="s">
        <v>20</v>
      </c>
      <c r="IO20" s="217" t="s">
        <v>29</v>
      </c>
      <c r="IP20" s="215"/>
      <c r="IQ20" s="216" t="s">
        <v>20</v>
      </c>
      <c r="IR20" s="217" t="s">
        <v>29</v>
      </c>
      <c r="IS20" s="217" t="s">
        <v>20</v>
      </c>
      <c r="IT20" s="217" t="s">
        <v>20</v>
      </c>
      <c r="IU20" s="215"/>
      <c r="IV20" s="216" t="s">
        <v>1021</v>
      </c>
      <c r="IW20" s="352" t="s">
        <v>20</v>
      </c>
      <c r="IX20" s="352" t="s">
        <v>20</v>
      </c>
      <c r="IY20" s="352" t="s">
        <v>20</v>
      </c>
      <c r="IZ20" s="353"/>
      <c r="JA20" s="351" t="s">
        <v>20</v>
      </c>
      <c r="JB20" s="352" t="s">
        <v>20</v>
      </c>
      <c r="JC20" s="352" t="s">
        <v>29</v>
      </c>
      <c r="JD20" s="352" t="s">
        <v>20</v>
      </c>
      <c r="JE20" s="353"/>
      <c r="JF20" s="351" t="s">
        <v>29</v>
      </c>
      <c r="JG20" s="352" t="s">
        <v>29</v>
      </c>
      <c r="JH20" s="352" t="s">
        <v>20</v>
      </c>
      <c r="JI20" s="352" t="s">
        <v>29</v>
      </c>
      <c r="JJ20" s="353"/>
      <c r="JK20" s="351" t="s">
        <v>20</v>
      </c>
      <c r="JL20" s="352" t="s">
        <v>20</v>
      </c>
      <c r="JM20" s="352" t="s">
        <v>20</v>
      </c>
      <c r="JN20" s="352" t="s">
        <v>29</v>
      </c>
      <c r="JO20" s="353"/>
      <c r="JP20" s="351" t="s">
        <v>20</v>
      </c>
      <c r="JQ20" s="352" t="s">
        <v>29</v>
      </c>
      <c r="JR20" s="352" t="s">
        <v>29</v>
      </c>
      <c r="JS20" s="352" t="s">
        <v>20</v>
      </c>
      <c r="JT20" s="353"/>
      <c r="JU20" s="213" t="s">
        <v>29</v>
      </c>
      <c r="JV20" s="188" t="s">
        <v>29</v>
      </c>
      <c r="JW20" s="188" t="s">
        <v>29</v>
      </c>
      <c r="JX20" s="188" t="s">
        <v>20</v>
      </c>
      <c r="JY20" s="189"/>
      <c r="JZ20" s="213" t="s">
        <v>29</v>
      </c>
      <c r="KA20" s="188" t="s">
        <v>20</v>
      </c>
      <c r="KB20" s="188" t="s">
        <v>29</v>
      </c>
      <c r="KC20" s="188" t="s">
        <v>29</v>
      </c>
      <c r="KD20" s="189"/>
      <c r="KE20" s="213" t="s">
        <v>29</v>
      </c>
      <c r="KF20" s="188" t="s">
        <v>622</v>
      </c>
      <c r="KG20" s="252" t="s">
        <v>29</v>
      </c>
      <c r="KH20" s="252" t="s">
        <v>29</v>
      </c>
      <c r="KI20" s="254"/>
      <c r="KJ20" s="253" t="s">
        <v>20</v>
      </c>
      <c r="KK20" s="252" t="s">
        <v>29</v>
      </c>
      <c r="KL20" s="252" t="s">
        <v>29</v>
      </c>
      <c r="KM20" s="252" t="s">
        <v>20</v>
      </c>
      <c r="KN20" s="254"/>
      <c r="KO20" s="253" t="s">
        <v>29</v>
      </c>
      <c r="KP20" s="252" t="s">
        <v>29</v>
      </c>
      <c r="KQ20" s="252" t="s">
        <v>29</v>
      </c>
      <c r="KR20" s="252" t="s">
        <v>1237</v>
      </c>
      <c r="KS20" s="353"/>
      <c r="KT20" s="351" t="s">
        <v>20</v>
      </c>
      <c r="KU20" s="352" t="s">
        <v>20</v>
      </c>
      <c r="KV20" s="352" t="s">
        <v>29</v>
      </c>
      <c r="KW20" s="352" t="s">
        <v>29</v>
      </c>
      <c r="KX20" s="353"/>
      <c r="KY20" s="351" t="s">
        <v>20</v>
      </c>
      <c r="KZ20" s="352" t="s">
        <v>29</v>
      </c>
      <c r="LA20" s="352" t="s">
        <v>29</v>
      </c>
      <c r="LB20" s="352" t="s">
        <v>29</v>
      </c>
      <c r="LC20" s="353"/>
      <c r="LD20" s="351" t="s">
        <v>20</v>
      </c>
      <c r="LE20" s="352" t="s">
        <v>20</v>
      </c>
      <c r="LF20" s="352" t="s">
        <v>29</v>
      </c>
      <c r="LG20" s="352" t="s">
        <v>20</v>
      </c>
      <c r="LH20" s="353"/>
      <c r="LI20" s="351" t="s">
        <v>20</v>
      </c>
      <c r="LJ20" s="352" t="s">
        <v>20</v>
      </c>
      <c r="LK20" s="352" t="s">
        <v>20</v>
      </c>
      <c r="LL20" s="352" t="s">
        <v>29</v>
      </c>
      <c r="LM20" s="353"/>
      <c r="LN20" s="377" t="s">
        <v>85</v>
      </c>
      <c r="LO20" s="176" t="s">
        <v>400</v>
      </c>
      <c r="LP20" s="226">
        <f t="shared" si="2"/>
        <v>19</v>
      </c>
      <c r="LQ20" s="147">
        <f t="shared" si="3"/>
        <v>29</v>
      </c>
      <c r="LR20" s="147">
        <f t="shared" si="4"/>
        <v>48</v>
      </c>
      <c r="LS20" s="227">
        <f t="shared" si="5"/>
        <v>0.39583333333333331</v>
      </c>
      <c r="LT20" s="226">
        <f t="shared" si="6"/>
        <v>11</v>
      </c>
      <c r="LU20" s="147">
        <f t="shared" si="7"/>
        <v>13</v>
      </c>
      <c r="LV20" s="147">
        <f t="shared" si="8"/>
        <v>24</v>
      </c>
      <c r="LW20" s="227">
        <f t="shared" si="9"/>
        <v>0.45833333333333331</v>
      </c>
    </row>
    <row r="21" spans="1:335" ht="17.25" x14ac:dyDescent="0.2">
      <c r="A21" s="34"/>
      <c r="B21" s="45" t="s">
        <v>85</v>
      </c>
      <c r="C21" s="153" t="s">
        <v>118</v>
      </c>
      <c r="D21" s="154">
        <f>COUNTIF(H21:XFD21,"*○*")</f>
        <v>67</v>
      </c>
      <c r="E21" s="155">
        <f>COUNTIF(H21:XFD21,"*●*")</f>
        <v>62</v>
      </c>
      <c r="F21" s="155">
        <f t="shared" si="0"/>
        <v>129</v>
      </c>
      <c r="G21" s="178">
        <f t="shared" si="1"/>
        <v>0.51937984496124034</v>
      </c>
      <c r="H21" s="158" t="s">
        <v>29</v>
      </c>
      <c r="I21" s="159" t="s">
        <v>29</v>
      </c>
      <c r="J21" s="159" t="s">
        <v>29</v>
      </c>
      <c r="K21" s="159" t="s">
        <v>29</v>
      </c>
      <c r="L21" s="159"/>
      <c r="M21" s="160"/>
      <c r="N21" s="158" t="s">
        <v>29</v>
      </c>
      <c r="O21" s="159" t="s">
        <v>20</v>
      </c>
      <c r="P21" s="159" t="s">
        <v>20</v>
      </c>
      <c r="Q21" s="159" t="s">
        <v>20</v>
      </c>
      <c r="R21" s="160"/>
      <c r="S21" s="158" t="s">
        <v>29</v>
      </c>
      <c r="T21" s="159" t="s">
        <v>20</v>
      </c>
      <c r="U21" s="159" t="s">
        <v>20</v>
      </c>
      <c r="V21" s="159" t="s">
        <v>29</v>
      </c>
      <c r="W21" s="160"/>
      <c r="X21" s="161" t="s">
        <v>20</v>
      </c>
      <c r="Y21" s="159" t="s">
        <v>29</v>
      </c>
      <c r="Z21" s="159" t="s">
        <v>29</v>
      </c>
      <c r="AA21" s="159" t="s">
        <v>29</v>
      </c>
      <c r="AB21" s="160"/>
      <c r="AC21" s="138" t="s">
        <v>20</v>
      </c>
      <c r="AD21" s="139" t="s">
        <v>20</v>
      </c>
      <c r="AE21" s="139" t="s">
        <v>29</v>
      </c>
      <c r="AF21" s="139" t="s">
        <v>20</v>
      </c>
      <c r="AG21" s="139"/>
      <c r="AH21" s="138" t="s">
        <v>29</v>
      </c>
      <c r="AI21" s="139" t="s">
        <v>20</v>
      </c>
      <c r="AJ21" s="139" t="s">
        <v>20</v>
      </c>
      <c r="AK21" s="139" t="s">
        <v>29</v>
      </c>
      <c r="AL21" s="139"/>
      <c r="AM21" s="138" t="s">
        <v>20</v>
      </c>
      <c r="AN21" s="139" t="s">
        <v>29</v>
      </c>
      <c r="AO21" s="139" t="s">
        <v>20</v>
      </c>
      <c r="AP21" s="139" t="s">
        <v>20</v>
      </c>
      <c r="AQ21" s="139"/>
      <c r="AR21" s="138" t="s">
        <v>29</v>
      </c>
      <c r="AS21" s="139" t="s">
        <v>20</v>
      </c>
      <c r="AT21" s="139" t="s">
        <v>20</v>
      </c>
      <c r="AU21" s="139" t="s">
        <v>29</v>
      </c>
      <c r="AV21" s="140"/>
      <c r="AW21" s="138" t="s">
        <v>29</v>
      </c>
      <c r="AX21" s="139" t="s">
        <v>29</v>
      </c>
      <c r="AY21" s="139" t="s">
        <v>29</v>
      </c>
      <c r="AZ21" s="142" t="s">
        <v>20</v>
      </c>
      <c r="BA21" s="183"/>
      <c r="BB21" s="165" t="s">
        <v>20</v>
      </c>
      <c r="BC21" s="163" t="s">
        <v>20</v>
      </c>
      <c r="BD21" s="163" t="s">
        <v>20</v>
      </c>
      <c r="BE21" s="163" t="s">
        <v>20</v>
      </c>
      <c r="BF21" s="163"/>
      <c r="BG21" s="164"/>
      <c r="BH21" s="165"/>
      <c r="BI21" s="163"/>
      <c r="BJ21" s="163" t="s">
        <v>5</v>
      </c>
      <c r="BK21" s="163"/>
      <c r="BL21" s="222"/>
      <c r="BM21" s="165" t="s">
        <v>29</v>
      </c>
      <c r="BN21" s="163" t="s">
        <v>20</v>
      </c>
      <c r="BO21" s="163" t="s">
        <v>20</v>
      </c>
      <c r="BP21" s="163" t="s">
        <v>20</v>
      </c>
      <c r="BQ21" s="163" t="s">
        <v>20</v>
      </c>
      <c r="BR21" s="164" t="s">
        <v>326</v>
      </c>
      <c r="BS21" s="158" t="s">
        <v>29</v>
      </c>
      <c r="BT21" s="159" t="s">
        <v>29</v>
      </c>
      <c r="BU21" s="159" t="s">
        <v>29</v>
      </c>
      <c r="BV21" s="159" t="s">
        <v>29</v>
      </c>
      <c r="BW21" s="160" t="s">
        <v>29</v>
      </c>
      <c r="BX21" s="158" t="s">
        <v>29</v>
      </c>
      <c r="BY21" s="159" t="s">
        <v>29</v>
      </c>
      <c r="BZ21" s="159" t="s">
        <v>20</v>
      </c>
      <c r="CA21" s="159" t="s">
        <v>20</v>
      </c>
      <c r="CB21" s="210"/>
      <c r="CC21" s="269" t="s">
        <v>20</v>
      </c>
      <c r="CD21" s="159" t="s">
        <v>29</v>
      </c>
      <c r="CE21" s="159" t="s">
        <v>29</v>
      </c>
      <c r="CF21" s="163" t="s">
        <v>20</v>
      </c>
      <c r="CG21" s="164"/>
      <c r="CH21" s="165" t="s">
        <v>29</v>
      </c>
      <c r="CI21" s="163" t="s">
        <v>20</v>
      </c>
      <c r="CJ21" s="163" t="s">
        <v>20</v>
      </c>
      <c r="CK21" s="163" t="s">
        <v>29</v>
      </c>
      <c r="CL21" s="164" t="s">
        <v>20</v>
      </c>
      <c r="CM21" s="165"/>
      <c r="CN21" s="163"/>
      <c r="CO21" s="163" t="s">
        <v>5</v>
      </c>
      <c r="CP21" s="163"/>
      <c r="CQ21" s="164"/>
      <c r="CR21" s="166" t="s">
        <v>20</v>
      </c>
      <c r="CS21" s="163" t="s">
        <v>29</v>
      </c>
      <c r="CT21" s="163" t="s">
        <v>249</v>
      </c>
      <c r="CU21" s="163" t="s">
        <v>249</v>
      </c>
      <c r="CV21" s="222"/>
      <c r="CW21" s="165" t="s">
        <v>20</v>
      </c>
      <c r="CX21" s="163" t="s">
        <v>20</v>
      </c>
      <c r="CY21" s="163"/>
      <c r="CZ21" s="163"/>
      <c r="DA21" s="164"/>
      <c r="DB21" s="166" t="s">
        <v>20</v>
      </c>
      <c r="DC21" s="163" t="s">
        <v>20</v>
      </c>
      <c r="DD21" s="163" t="s">
        <v>331</v>
      </c>
      <c r="DE21" s="159"/>
      <c r="DF21" s="210"/>
      <c r="DG21" s="158" t="s">
        <v>29</v>
      </c>
      <c r="DH21" s="159" t="s">
        <v>29</v>
      </c>
      <c r="DI21" s="159"/>
      <c r="DJ21" s="159"/>
      <c r="DK21" s="160"/>
      <c r="DL21" s="158" t="s">
        <v>29</v>
      </c>
      <c r="DM21" s="159" t="s">
        <v>29</v>
      </c>
      <c r="DN21" s="159" t="s">
        <v>346</v>
      </c>
      <c r="DO21" s="159"/>
      <c r="DP21" s="160"/>
      <c r="DQ21" s="341" t="s">
        <v>20</v>
      </c>
      <c r="DR21" s="342" t="s">
        <v>20</v>
      </c>
      <c r="DS21" s="342"/>
      <c r="DT21" s="342"/>
      <c r="DU21" s="343"/>
      <c r="DV21" s="341" t="s">
        <v>29</v>
      </c>
      <c r="DW21" s="342" t="s">
        <v>20</v>
      </c>
      <c r="DX21" s="342"/>
      <c r="DY21" s="342"/>
      <c r="DZ21" s="343"/>
      <c r="EA21" s="341" t="s">
        <v>29</v>
      </c>
      <c r="EB21" s="342" t="s">
        <v>29</v>
      </c>
      <c r="EC21" s="342"/>
      <c r="ED21" s="342"/>
      <c r="EE21" s="343"/>
      <c r="EF21" s="341" t="s">
        <v>29</v>
      </c>
      <c r="EG21" s="342" t="s">
        <v>29</v>
      </c>
      <c r="EH21" s="342"/>
      <c r="EI21" s="342"/>
      <c r="EJ21" s="343"/>
      <c r="EK21" s="341" t="s">
        <v>29</v>
      </c>
      <c r="EL21" s="342" t="s">
        <v>20</v>
      </c>
      <c r="EM21" s="342"/>
      <c r="EN21" s="342"/>
      <c r="EO21" s="343"/>
      <c r="EP21" s="341" t="s">
        <v>20</v>
      </c>
      <c r="EQ21" s="342" t="s">
        <v>20</v>
      </c>
      <c r="ER21" s="342" t="s">
        <v>29</v>
      </c>
      <c r="ES21" s="342" t="s">
        <v>29</v>
      </c>
      <c r="ET21" s="343"/>
      <c r="EU21" s="341" t="s">
        <v>20</v>
      </c>
      <c r="EV21" s="342" t="s">
        <v>29</v>
      </c>
      <c r="EW21" s="342" t="s">
        <v>20</v>
      </c>
      <c r="EX21" s="342" t="s">
        <v>29</v>
      </c>
      <c r="EY21" s="343"/>
      <c r="EZ21" s="341" t="s">
        <v>20</v>
      </c>
      <c r="FA21" s="342" t="s">
        <v>29</v>
      </c>
      <c r="FB21" s="342" t="s">
        <v>29</v>
      </c>
      <c r="FC21" s="342" t="s">
        <v>20</v>
      </c>
      <c r="FD21" s="343"/>
      <c r="FE21" s="341" t="s">
        <v>29</v>
      </c>
      <c r="FF21" s="342" t="s">
        <v>20</v>
      </c>
      <c r="FG21" s="342"/>
      <c r="FH21" s="342"/>
      <c r="FI21" s="343"/>
      <c r="FJ21" s="341"/>
      <c r="FK21" s="342"/>
      <c r="FL21" s="342" t="s">
        <v>5</v>
      </c>
      <c r="FM21" s="342"/>
      <c r="FN21" s="343"/>
      <c r="FO21" s="341" t="s">
        <v>20</v>
      </c>
      <c r="FP21" s="342" t="s">
        <v>20</v>
      </c>
      <c r="FQ21" s="342"/>
      <c r="FR21" s="342"/>
      <c r="FS21" s="343"/>
      <c r="FT21" s="341" t="s">
        <v>20</v>
      </c>
      <c r="FU21" s="342" t="s">
        <v>29</v>
      </c>
      <c r="FV21" s="342" t="s">
        <v>517</v>
      </c>
      <c r="FW21" s="342"/>
      <c r="FX21" s="343"/>
      <c r="FY21" s="341" t="s">
        <v>20</v>
      </c>
      <c r="FZ21" s="342" t="s">
        <v>29</v>
      </c>
      <c r="GA21" s="342" t="s">
        <v>249</v>
      </c>
      <c r="GB21" s="342" t="s">
        <v>249</v>
      </c>
      <c r="GC21" s="343"/>
      <c r="GD21" s="341" t="s">
        <v>20</v>
      </c>
      <c r="GE21" s="342" t="s">
        <v>29</v>
      </c>
      <c r="GF21" s="342" t="s">
        <v>249</v>
      </c>
      <c r="GG21" s="342" t="s">
        <v>249</v>
      </c>
      <c r="GH21" s="343"/>
      <c r="GI21" s="341" t="s">
        <v>29</v>
      </c>
      <c r="GJ21" s="342" t="s">
        <v>20</v>
      </c>
      <c r="GK21" s="342" t="s">
        <v>249</v>
      </c>
      <c r="GL21" s="342" t="s">
        <v>249</v>
      </c>
      <c r="GM21" s="343"/>
      <c r="GN21" s="341" t="s">
        <v>20</v>
      </c>
      <c r="GO21" s="342" t="s">
        <v>29</v>
      </c>
      <c r="GP21" s="342"/>
      <c r="GQ21" s="342"/>
      <c r="GR21" s="343"/>
      <c r="GS21" s="341" t="s">
        <v>20</v>
      </c>
      <c r="GT21" s="342" t="s">
        <v>29</v>
      </c>
      <c r="GU21" s="342"/>
      <c r="GV21" s="342"/>
      <c r="GW21" s="343"/>
      <c r="GX21" s="346" t="s">
        <v>20</v>
      </c>
      <c r="GY21" s="342" t="s">
        <v>29</v>
      </c>
      <c r="GZ21" s="342" t="s">
        <v>249</v>
      </c>
      <c r="HA21" s="342" t="s">
        <v>249</v>
      </c>
      <c r="HB21" s="343"/>
      <c r="HC21" s="341" t="s">
        <v>20</v>
      </c>
      <c r="HD21" s="342" t="s">
        <v>20</v>
      </c>
      <c r="HE21" s="342" t="s">
        <v>29</v>
      </c>
      <c r="HF21" s="342" t="s">
        <v>20</v>
      </c>
      <c r="HG21" s="343"/>
      <c r="HH21" s="341" t="s">
        <v>29</v>
      </c>
      <c r="HI21" s="342" t="s">
        <v>20</v>
      </c>
      <c r="HJ21" s="342" t="s">
        <v>20</v>
      </c>
      <c r="HK21" s="342" t="s">
        <v>20</v>
      </c>
      <c r="HL21" s="343" t="s">
        <v>583</v>
      </c>
      <c r="HM21" s="341" t="s">
        <v>29</v>
      </c>
      <c r="HN21" s="342" t="s">
        <v>29</v>
      </c>
      <c r="HO21" s="342" t="s">
        <v>29</v>
      </c>
      <c r="HP21" s="342" t="s">
        <v>20</v>
      </c>
      <c r="HQ21" s="344"/>
      <c r="HR21" s="341" t="s">
        <v>20</v>
      </c>
      <c r="HS21" s="342" t="s">
        <v>20</v>
      </c>
      <c r="HT21" s="342" t="s">
        <v>29</v>
      </c>
      <c r="HU21" s="342" t="s">
        <v>20</v>
      </c>
      <c r="HV21" s="343"/>
      <c r="HW21" s="341" t="s">
        <v>583</v>
      </c>
      <c r="HX21" s="342" t="s">
        <v>5</v>
      </c>
      <c r="HY21" s="342" t="s">
        <v>583</v>
      </c>
      <c r="HZ21" s="342" t="s">
        <v>237</v>
      </c>
      <c r="IA21" s="344" t="s">
        <v>583</v>
      </c>
      <c r="IB21" s="341"/>
      <c r="IC21" s="342"/>
      <c r="ID21" s="342"/>
      <c r="IE21" s="342"/>
      <c r="IF21" s="343"/>
      <c r="IG21" s="341"/>
      <c r="IH21" s="342"/>
      <c r="II21" s="342"/>
      <c r="IJ21" s="342"/>
      <c r="IK21" s="343"/>
      <c r="IL21" s="341"/>
      <c r="IM21" s="342"/>
      <c r="IN21" s="342"/>
      <c r="IO21" s="342"/>
      <c r="IP21" s="343"/>
      <c r="IQ21" s="341"/>
      <c r="IR21" s="342"/>
      <c r="IS21" s="342"/>
      <c r="IT21" s="342"/>
      <c r="IU21" s="343"/>
      <c r="IV21" s="341"/>
      <c r="IW21" s="342"/>
      <c r="IX21" s="342"/>
      <c r="IY21" s="342"/>
      <c r="IZ21" s="343"/>
      <c r="JA21" s="341"/>
      <c r="JB21" s="342"/>
      <c r="JC21" s="342"/>
      <c r="JD21" s="342"/>
      <c r="JE21" s="343"/>
      <c r="JF21" s="341"/>
      <c r="JG21" s="342"/>
      <c r="JH21" s="342"/>
      <c r="JI21" s="342"/>
      <c r="JJ21" s="343"/>
      <c r="JK21" s="341"/>
      <c r="JL21" s="342"/>
      <c r="JM21" s="342"/>
      <c r="JN21" s="342"/>
      <c r="JO21" s="343"/>
      <c r="JP21" s="341"/>
      <c r="JQ21" s="342"/>
      <c r="JR21" s="342"/>
      <c r="JS21" s="342"/>
      <c r="JT21" s="343"/>
      <c r="JU21" s="341"/>
      <c r="JV21" s="342"/>
      <c r="JW21" s="342"/>
      <c r="JX21" s="342"/>
      <c r="JY21" s="343"/>
      <c r="JZ21" s="341"/>
      <c r="KA21" s="342"/>
      <c r="KB21" s="342"/>
      <c r="KC21" s="342"/>
      <c r="KD21" s="343"/>
      <c r="KE21" s="341"/>
      <c r="KF21" s="342"/>
      <c r="KG21" s="342"/>
      <c r="KH21" s="342"/>
      <c r="KI21" s="343"/>
      <c r="KJ21" s="341"/>
      <c r="KK21" s="342"/>
      <c r="KL21" s="342"/>
      <c r="KM21" s="342"/>
      <c r="KN21" s="343"/>
      <c r="KO21" s="341"/>
      <c r="KP21" s="342"/>
      <c r="KQ21" s="342"/>
      <c r="KR21" s="342"/>
      <c r="KS21" s="343"/>
      <c r="KT21" s="341"/>
      <c r="KU21" s="342"/>
      <c r="KV21" s="342"/>
      <c r="KW21" s="342"/>
      <c r="KX21" s="343"/>
      <c r="KY21" s="341"/>
      <c r="KZ21" s="342"/>
      <c r="LA21" s="342"/>
      <c r="LB21" s="342"/>
      <c r="LC21" s="343"/>
      <c r="LD21" s="341"/>
      <c r="LE21" s="342"/>
      <c r="LF21" s="342"/>
      <c r="LG21" s="342"/>
      <c r="LH21" s="343"/>
      <c r="LI21" s="341"/>
      <c r="LJ21" s="342"/>
      <c r="LK21" s="342"/>
      <c r="LL21" s="342"/>
      <c r="LM21" s="343"/>
      <c r="LN21" s="376" t="s">
        <v>85</v>
      </c>
      <c r="LO21" s="153" t="s">
        <v>118</v>
      </c>
      <c r="LP21" s="228">
        <f t="shared" si="2"/>
        <v>0</v>
      </c>
      <c r="LQ21" s="155">
        <f t="shared" si="3"/>
        <v>0</v>
      </c>
      <c r="LR21" s="155">
        <f t="shared" si="4"/>
        <v>0</v>
      </c>
      <c r="LS21" s="229" t="str">
        <f t="shared" si="5"/>
        <v/>
      </c>
      <c r="LT21" s="228">
        <f t="shared" si="6"/>
        <v>0</v>
      </c>
      <c r="LU21" s="155">
        <f t="shared" si="7"/>
        <v>0</v>
      </c>
      <c r="LV21" s="155">
        <f t="shared" si="8"/>
        <v>0</v>
      </c>
      <c r="LW21" s="229" t="str">
        <f t="shared" si="9"/>
        <v/>
      </c>
    </row>
    <row r="22" spans="1:335" ht="17.25" x14ac:dyDescent="0.2">
      <c r="A22" s="34"/>
      <c r="B22" s="45" t="s">
        <v>85</v>
      </c>
      <c r="C22" s="153" t="s">
        <v>405</v>
      </c>
      <c r="D22" s="154">
        <f>COUNTIF(H22:XFD22,"*○*")</f>
        <v>21</v>
      </c>
      <c r="E22" s="155">
        <f>COUNTIF(H22:XFD22,"*●*")</f>
        <v>13</v>
      </c>
      <c r="F22" s="155">
        <f t="shared" si="0"/>
        <v>34</v>
      </c>
      <c r="G22" s="178">
        <f t="shared" si="1"/>
        <v>0.61764705882352944</v>
      </c>
      <c r="H22" s="158"/>
      <c r="I22" s="159"/>
      <c r="J22" s="159"/>
      <c r="K22" s="159"/>
      <c r="L22" s="159"/>
      <c r="M22" s="160"/>
      <c r="N22" s="158"/>
      <c r="O22" s="159"/>
      <c r="P22" s="159"/>
      <c r="Q22" s="159"/>
      <c r="R22" s="160"/>
      <c r="S22" s="158"/>
      <c r="T22" s="159" t="s">
        <v>5</v>
      </c>
      <c r="U22" s="159"/>
      <c r="V22" s="159" t="s">
        <v>237</v>
      </c>
      <c r="W22" s="160"/>
      <c r="X22" s="161"/>
      <c r="Y22" s="159" t="s">
        <v>5</v>
      </c>
      <c r="Z22" s="159"/>
      <c r="AA22" s="159" t="s">
        <v>237</v>
      </c>
      <c r="AB22" s="160"/>
      <c r="AC22" s="138"/>
      <c r="AD22" s="139"/>
      <c r="AE22" s="139"/>
      <c r="AF22" s="139"/>
      <c r="AG22" s="139"/>
      <c r="AH22" s="138"/>
      <c r="AI22" s="139"/>
      <c r="AJ22" s="139"/>
      <c r="AK22" s="139"/>
      <c r="AL22" s="139"/>
      <c r="AM22" s="138"/>
      <c r="AN22" s="139"/>
      <c r="AO22" s="139"/>
      <c r="AP22" s="139"/>
      <c r="AQ22" s="139"/>
      <c r="AR22" s="138"/>
      <c r="AS22" s="139"/>
      <c r="AT22" s="139"/>
      <c r="AU22" s="139"/>
      <c r="AV22" s="140"/>
      <c r="AW22" s="141" t="s">
        <v>20</v>
      </c>
      <c r="AX22" s="142" t="s">
        <v>20</v>
      </c>
      <c r="AY22" s="142" t="s">
        <v>20</v>
      </c>
      <c r="AZ22" s="142" t="s">
        <v>20</v>
      </c>
      <c r="BA22" s="183" t="s">
        <v>20</v>
      </c>
      <c r="BB22" s="165" t="s">
        <v>20</v>
      </c>
      <c r="BC22" s="163" t="s">
        <v>326</v>
      </c>
      <c r="BD22" s="159" t="s">
        <v>20</v>
      </c>
      <c r="BE22" s="159" t="s">
        <v>29</v>
      </c>
      <c r="BF22" s="159" t="s">
        <v>29</v>
      </c>
      <c r="BG22" s="160"/>
      <c r="BH22" s="158"/>
      <c r="BI22" s="159"/>
      <c r="BJ22" s="159"/>
      <c r="BK22" s="159"/>
      <c r="BL22" s="210"/>
      <c r="BM22" s="158"/>
      <c r="BN22" s="159"/>
      <c r="BO22" s="159"/>
      <c r="BP22" s="159"/>
      <c r="BQ22" s="159"/>
      <c r="BR22" s="160"/>
      <c r="BS22" s="158"/>
      <c r="BT22" s="159"/>
      <c r="BU22" s="159"/>
      <c r="BV22" s="159"/>
      <c r="BW22" s="160"/>
      <c r="BX22" s="158"/>
      <c r="BY22" s="159"/>
      <c r="BZ22" s="159"/>
      <c r="CA22" s="159"/>
      <c r="CB22" s="210"/>
      <c r="CC22" s="269"/>
      <c r="CD22" s="159" t="s">
        <v>5</v>
      </c>
      <c r="CE22" s="159"/>
      <c r="CF22" s="159" t="s">
        <v>237</v>
      </c>
      <c r="CG22" s="160"/>
      <c r="CH22" s="158"/>
      <c r="CI22" s="159" t="s">
        <v>5</v>
      </c>
      <c r="CJ22" s="159"/>
      <c r="CK22" s="159" t="s">
        <v>237</v>
      </c>
      <c r="CL22" s="160"/>
      <c r="CM22" s="158"/>
      <c r="CN22" s="159" t="s">
        <v>5</v>
      </c>
      <c r="CO22" s="159"/>
      <c r="CP22" s="159" t="s">
        <v>237</v>
      </c>
      <c r="CQ22" s="160"/>
      <c r="CR22" s="161"/>
      <c r="CS22" s="159" t="s">
        <v>5</v>
      </c>
      <c r="CT22" s="159"/>
      <c r="CU22" s="159" t="s">
        <v>237</v>
      </c>
      <c r="CV22" s="210"/>
      <c r="CW22" s="158"/>
      <c r="CX22" s="159" t="s">
        <v>5</v>
      </c>
      <c r="CY22" s="159"/>
      <c r="CZ22" s="159" t="s">
        <v>237</v>
      </c>
      <c r="DA22" s="160"/>
      <c r="DB22" s="161"/>
      <c r="DC22" s="159" t="s">
        <v>5</v>
      </c>
      <c r="DD22" s="159"/>
      <c r="DE22" s="159" t="s">
        <v>237</v>
      </c>
      <c r="DF22" s="210"/>
      <c r="DG22" s="158"/>
      <c r="DH22" s="159" t="s">
        <v>5</v>
      </c>
      <c r="DI22" s="159"/>
      <c r="DJ22" s="159" t="s">
        <v>237</v>
      </c>
      <c r="DK22" s="160"/>
      <c r="DL22" s="158"/>
      <c r="DM22" s="159" t="s">
        <v>5</v>
      </c>
      <c r="DN22" s="159"/>
      <c r="DO22" s="159" t="s">
        <v>237</v>
      </c>
      <c r="DP22" s="160"/>
      <c r="DQ22" s="341"/>
      <c r="DR22" s="342"/>
      <c r="DS22" s="342"/>
      <c r="DT22" s="342"/>
      <c r="DU22" s="343"/>
      <c r="DV22" s="341"/>
      <c r="DW22" s="342"/>
      <c r="DX22" s="342"/>
      <c r="DY22" s="342"/>
      <c r="DZ22" s="343"/>
      <c r="EA22" s="341"/>
      <c r="EB22" s="342" t="s">
        <v>5</v>
      </c>
      <c r="EC22" s="342"/>
      <c r="ED22" s="342" t="s">
        <v>237</v>
      </c>
      <c r="EE22" s="343"/>
      <c r="EF22" s="341"/>
      <c r="EG22" s="342" t="s">
        <v>5</v>
      </c>
      <c r="EH22" s="342"/>
      <c r="EI22" s="342" t="s">
        <v>237</v>
      </c>
      <c r="EJ22" s="343"/>
      <c r="EK22" s="341"/>
      <c r="EL22" s="342" t="s">
        <v>5</v>
      </c>
      <c r="EM22" s="342"/>
      <c r="EN22" s="342" t="s">
        <v>237</v>
      </c>
      <c r="EO22" s="343"/>
      <c r="EP22" s="341"/>
      <c r="EQ22" s="342" t="s">
        <v>5</v>
      </c>
      <c r="ER22" s="342"/>
      <c r="ES22" s="342" t="s">
        <v>237</v>
      </c>
      <c r="ET22" s="343"/>
      <c r="EU22" s="341"/>
      <c r="EV22" s="342" t="s">
        <v>5</v>
      </c>
      <c r="EW22" s="342"/>
      <c r="EX22" s="342" t="s">
        <v>237</v>
      </c>
      <c r="EY22" s="343"/>
      <c r="EZ22" s="341"/>
      <c r="FA22" s="342" t="s">
        <v>5</v>
      </c>
      <c r="FB22" s="342"/>
      <c r="FC22" s="342" t="s">
        <v>237</v>
      </c>
      <c r="FD22" s="343"/>
      <c r="FE22" s="341"/>
      <c r="FF22" s="342" t="s">
        <v>5</v>
      </c>
      <c r="FG22" s="342"/>
      <c r="FH22" s="342" t="s">
        <v>237</v>
      </c>
      <c r="FI22" s="343"/>
      <c r="FJ22" s="341"/>
      <c r="FK22" s="342" t="s">
        <v>5</v>
      </c>
      <c r="FL22" s="342"/>
      <c r="FM22" s="342" t="s">
        <v>237</v>
      </c>
      <c r="FN22" s="343"/>
      <c r="FO22" s="341"/>
      <c r="FP22" s="342" t="s">
        <v>5</v>
      </c>
      <c r="FQ22" s="342"/>
      <c r="FR22" s="342" t="s">
        <v>237</v>
      </c>
      <c r="FS22" s="343"/>
      <c r="FT22" s="341"/>
      <c r="FU22" s="342" t="s">
        <v>5</v>
      </c>
      <c r="FV22" s="342"/>
      <c r="FW22" s="342" t="s">
        <v>237</v>
      </c>
      <c r="FX22" s="343"/>
      <c r="FY22" s="165" t="s">
        <v>20</v>
      </c>
      <c r="FZ22" s="163" t="s">
        <v>20</v>
      </c>
      <c r="GA22" s="163" t="s">
        <v>20</v>
      </c>
      <c r="GB22" s="163" t="s">
        <v>29</v>
      </c>
      <c r="GC22" s="164"/>
      <c r="GD22" s="165" t="s">
        <v>20</v>
      </c>
      <c r="GE22" s="163" t="s">
        <v>29</v>
      </c>
      <c r="GF22" s="163" t="s">
        <v>20</v>
      </c>
      <c r="GG22" s="163" t="s">
        <v>20</v>
      </c>
      <c r="GH22" s="164"/>
      <c r="GI22" s="165" t="s">
        <v>20</v>
      </c>
      <c r="GJ22" s="163" t="s">
        <v>20</v>
      </c>
      <c r="GK22" s="163" t="s">
        <v>20</v>
      </c>
      <c r="GL22" s="163" t="s">
        <v>544</v>
      </c>
      <c r="GM22" s="343" t="s">
        <v>29</v>
      </c>
      <c r="GN22" s="341"/>
      <c r="GO22" s="342"/>
      <c r="GP22" s="342"/>
      <c r="GQ22" s="342"/>
      <c r="GR22" s="343"/>
      <c r="GS22" s="341" t="s">
        <v>249</v>
      </c>
      <c r="GT22" s="342" t="s">
        <v>29</v>
      </c>
      <c r="GU22" s="342" t="s">
        <v>29</v>
      </c>
      <c r="GV22" s="342" t="s">
        <v>29</v>
      </c>
      <c r="GW22" s="343"/>
      <c r="GX22" s="346" t="s">
        <v>29</v>
      </c>
      <c r="GY22" s="342" t="s">
        <v>20</v>
      </c>
      <c r="GZ22" s="342" t="s">
        <v>249</v>
      </c>
      <c r="HA22" s="342" t="s">
        <v>249</v>
      </c>
      <c r="HB22" s="343"/>
      <c r="HC22" s="341" t="s">
        <v>29</v>
      </c>
      <c r="HD22" s="342" t="s">
        <v>20</v>
      </c>
      <c r="HE22" s="342" t="s">
        <v>29</v>
      </c>
      <c r="HF22" s="342" t="s">
        <v>20</v>
      </c>
      <c r="HG22" s="343"/>
      <c r="HH22" s="341" t="s">
        <v>20</v>
      </c>
      <c r="HI22" s="342" t="s">
        <v>29</v>
      </c>
      <c r="HJ22" s="342" t="s">
        <v>20</v>
      </c>
      <c r="HK22" s="342" t="s">
        <v>29</v>
      </c>
      <c r="HL22" s="343" t="s">
        <v>583</v>
      </c>
      <c r="HM22" s="341" t="s">
        <v>583</v>
      </c>
      <c r="HN22" s="342" t="s">
        <v>5</v>
      </c>
      <c r="HO22" s="342" t="s">
        <v>583</v>
      </c>
      <c r="HP22" s="342" t="s">
        <v>237</v>
      </c>
      <c r="HQ22" s="343" t="s">
        <v>583</v>
      </c>
      <c r="HR22" s="341" t="s">
        <v>583</v>
      </c>
      <c r="HS22" s="342" t="s">
        <v>5</v>
      </c>
      <c r="HT22" s="342" t="s">
        <v>583</v>
      </c>
      <c r="HU22" s="342" t="s">
        <v>237</v>
      </c>
      <c r="HV22" s="343" t="s">
        <v>583</v>
      </c>
      <c r="HW22" s="341" t="s">
        <v>583</v>
      </c>
      <c r="HX22" s="342" t="s">
        <v>5</v>
      </c>
      <c r="HY22" s="342" t="s">
        <v>583</v>
      </c>
      <c r="HZ22" s="342" t="s">
        <v>237</v>
      </c>
      <c r="IA22" s="344" t="s">
        <v>583</v>
      </c>
      <c r="IB22" s="341"/>
      <c r="IC22" s="342"/>
      <c r="ID22" s="342"/>
      <c r="IE22" s="342"/>
      <c r="IF22" s="343"/>
      <c r="IG22" s="341"/>
      <c r="IH22" s="342"/>
      <c r="II22" s="342"/>
      <c r="IJ22" s="342"/>
      <c r="IK22" s="343"/>
      <c r="IL22" s="341"/>
      <c r="IM22" s="342"/>
      <c r="IN22" s="342"/>
      <c r="IO22" s="342"/>
      <c r="IP22" s="343"/>
      <c r="IQ22" s="341"/>
      <c r="IR22" s="342"/>
      <c r="IS22" s="342"/>
      <c r="IT22" s="342"/>
      <c r="IU22" s="343"/>
      <c r="IV22" s="341"/>
      <c r="IW22" s="342"/>
      <c r="IX22" s="342"/>
      <c r="IY22" s="342"/>
      <c r="IZ22" s="343"/>
      <c r="JA22" s="341"/>
      <c r="JB22" s="342"/>
      <c r="JC22" s="342"/>
      <c r="JD22" s="342"/>
      <c r="JE22" s="343"/>
      <c r="JF22" s="341"/>
      <c r="JG22" s="342"/>
      <c r="JH22" s="342"/>
      <c r="JI22" s="342"/>
      <c r="JJ22" s="343"/>
      <c r="JK22" s="341"/>
      <c r="JL22" s="342"/>
      <c r="JM22" s="342"/>
      <c r="JN22" s="342"/>
      <c r="JO22" s="343"/>
      <c r="JP22" s="341"/>
      <c r="JQ22" s="342"/>
      <c r="JR22" s="342"/>
      <c r="JS22" s="342"/>
      <c r="JT22" s="343"/>
      <c r="JU22" s="341"/>
      <c r="JV22" s="342"/>
      <c r="JW22" s="342"/>
      <c r="JX22" s="342"/>
      <c r="JY22" s="343"/>
      <c r="JZ22" s="341"/>
      <c r="KA22" s="342"/>
      <c r="KB22" s="342"/>
      <c r="KC22" s="342"/>
      <c r="KD22" s="343"/>
      <c r="KE22" s="341"/>
      <c r="KF22" s="342"/>
      <c r="KG22" s="342"/>
      <c r="KH22" s="342"/>
      <c r="KI22" s="343"/>
      <c r="KJ22" s="341"/>
      <c r="KK22" s="342"/>
      <c r="KL22" s="342"/>
      <c r="KM22" s="342"/>
      <c r="KN22" s="343"/>
      <c r="KO22" s="341"/>
      <c r="KP22" s="342"/>
      <c r="KQ22" s="342"/>
      <c r="KR22" s="342"/>
      <c r="KS22" s="343"/>
      <c r="KT22" s="341"/>
      <c r="KU22" s="342"/>
      <c r="KV22" s="342"/>
      <c r="KW22" s="342"/>
      <c r="KX22" s="343"/>
      <c r="KY22" s="341"/>
      <c r="KZ22" s="342"/>
      <c r="LA22" s="342"/>
      <c r="LB22" s="342"/>
      <c r="LC22" s="343"/>
      <c r="LD22" s="341"/>
      <c r="LE22" s="342"/>
      <c r="LF22" s="342"/>
      <c r="LG22" s="342"/>
      <c r="LH22" s="343"/>
      <c r="LI22" s="341"/>
      <c r="LJ22" s="342"/>
      <c r="LK22" s="342"/>
      <c r="LL22" s="342"/>
      <c r="LM22" s="343"/>
      <c r="LN22" s="376" t="s">
        <v>85</v>
      </c>
      <c r="LO22" s="153" t="s">
        <v>405</v>
      </c>
      <c r="LP22" s="228">
        <f t="shared" si="2"/>
        <v>0</v>
      </c>
      <c r="LQ22" s="155">
        <f t="shared" si="3"/>
        <v>0</v>
      </c>
      <c r="LR22" s="155">
        <f t="shared" si="4"/>
        <v>0</v>
      </c>
      <c r="LS22" s="229" t="str">
        <f t="shared" si="5"/>
        <v/>
      </c>
      <c r="LT22" s="228">
        <f t="shared" si="6"/>
        <v>0</v>
      </c>
      <c r="LU22" s="155">
        <f t="shared" si="7"/>
        <v>0</v>
      </c>
      <c r="LV22" s="155">
        <f t="shared" si="8"/>
        <v>0</v>
      </c>
      <c r="LW22" s="229" t="str">
        <f t="shared" si="9"/>
        <v/>
      </c>
    </row>
    <row r="23" spans="1:335" ht="17.25" x14ac:dyDescent="0.2">
      <c r="A23" s="34"/>
      <c r="B23" s="45" t="s">
        <v>85</v>
      </c>
      <c r="C23" s="153" t="s">
        <v>386</v>
      </c>
      <c r="D23" s="154">
        <f>COUNTIF(H23:XFD23,"*○*")</f>
        <v>99</v>
      </c>
      <c r="E23" s="155">
        <f>COUNTIF(H23:XFD23,"*●*")</f>
        <v>96</v>
      </c>
      <c r="F23" s="155">
        <f t="shared" si="0"/>
        <v>195</v>
      </c>
      <c r="G23" s="178">
        <f t="shared" si="1"/>
        <v>0.50769230769230766</v>
      </c>
      <c r="H23" s="158"/>
      <c r="I23" s="159"/>
      <c r="J23" s="159"/>
      <c r="K23" s="159"/>
      <c r="L23" s="159"/>
      <c r="M23" s="160"/>
      <c r="N23" s="158"/>
      <c r="O23" s="159"/>
      <c r="P23" s="159"/>
      <c r="Q23" s="159"/>
      <c r="R23" s="160"/>
      <c r="S23" s="158"/>
      <c r="T23" s="159"/>
      <c r="U23" s="159"/>
      <c r="V23" s="159"/>
      <c r="W23" s="160"/>
      <c r="X23" s="161"/>
      <c r="Y23" s="159"/>
      <c r="Z23" s="159"/>
      <c r="AA23" s="159"/>
      <c r="AB23" s="160"/>
      <c r="AC23" s="138"/>
      <c r="AD23" s="139"/>
      <c r="AE23" s="139"/>
      <c r="AF23" s="139"/>
      <c r="AG23" s="139"/>
      <c r="AH23" s="138"/>
      <c r="AI23" s="139"/>
      <c r="AJ23" s="139"/>
      <c r="AK23" s="139"/>
      <c r="AL23" s="139"/>
      <c r="AM23" s="138"/>
      <c r="AN23" s="139"/>
      <c r="AO23" s="139"/>
      <c r="AP23" s="139"/>
      <c r="AQ23" s="139"/>
      <c r="AR23" s="138"/>
      <c r="AS23" s="139"/>
      <c r="AT23" s="139"/>
      <c r="AU23" s="139"/>
      <c r="AV23" s="329"/>
      <c r="AW23" s="138"/>
      <c r="AX23" s="139"/>
      <c r="AY23" s="139"/>
      <c r="AZ23" s="144"/>
      <c r="BA23" s="167"/>
      <c r="BB23" s="195"/>
      <c r="BC23" s="184"/>
      <c r="BD23" s="184"/>
      <c r="BE23" s="184"/>
      <c r="BF23" s="184"/>
      <c r="BG23" s="185"/>
      <c r="BH23" s="195"/>
      <c r="BI23" s="184"/>
      <c r="BJ23" s="184"/>
      <c r="BK23" s="184"/>
      <c r="BL23" s="210"/>
      <c r="BM23" s="158"/>
      <c r="BN23" s="159"/>
      <c r="BO23" s="197"/>
      <c r="BP23" s="197"/>
      <c r="BQ23" s="197"/>
      <c r="BR23" s="256"/>
      <c r="BS23" s="196"/>
      <c r="BT23" s="197"/>
      <c r="BU23" s="197"/>
      <c r="BV23" s="159"/>
      <c r="BW23" s="160"/>
      <c r="BX23" s="158"/>
      <c r="BY23" s="159"/>
      <c r="BZ23" s="159"/>
      <c r="CA23" s="159"/>
      <c r="CB23" s="210"/>
      <c r="CC23" s="269"/>
      <c r="CD23" s="159"/>
      <c r="CE23" s="159"/>
      <c r="CF23" s="159"/>
      <c r="CG23" s="160"/>
      <c r="CH23" s="158" t="s">
        <v>29</v>
      </c>
      <c r="CI23" s="159" t="s">
        <v>29</v>
      </c>
      <c r="CJ23" s="159" t="s">
        <v>29</v>
      </c>
      <c r="CK23" s="159" t="s">
        <v>20</v>
      </c>
      <c r="CL23" s="160"/>
      <c r="CM23" s="158"/>
      <c r="CN23" s="159"/>
      <c r="CO23" s="159" t="s">
        <v>5</v>
      </c>
      <c r="CP23" s="159"/>
      <c r="CQ23" s="160"/>
      <c r="CR23" s="161" t="s">
        <v>29</v>
      </c>
      <c r="CS23" s="159" t="s">
        <v>29</v>
      </c>
      <c r="CT23" s="159" t="s">
        <v>29</v>
      </c>
      <c r="CU23" s="159" t="s">
        <v>20</v>
      </c>
      <c r="CV23" s="293" t="s">
        <v>394</v>
      </c>
      <c r="CW23" s="158" t="s">
        <v>20</v>
      </c>
      <c r="CX23" s="159" t="s">
        <v>29</v>
      </c>
      <c r="CY23" s="159" t="s">
        <v>29</v>
      </c>
      <c r="CZ23" s="159" t="s">
        <v>20</v>
      </c>
      <c r="DA23" s="160"/>
      <c r="DB23" s="161" t="s">
        <v>29</v>
      </c>
      <c r="DC23" s="159" t="s">
        <v>29</v>
      </c>
      <c r="DD23" s="159" t="s">
        <v>20</v>
      </c>
      <c r="DE23" s="159" t="s">
        <v>29</v>
      </c>
      <c r="DF23" s="210"/>
      <c r="DG23" s="158" t="s">
        <v>20</v>
      </c>
      <c r="DH23" s="159" t="s">
        <v>20</v>
      </c>
      <c r="DI23" s="159" t="s">
        <v>29</v>
      </c>
      <c r="DJ23" s="159" t="s">
        <v>29</v>
      </c>
      <c r="DK23" s="160" t="s">
        <v>29</v>
      </c>
      <c r="DL23" s="158" t="s">
        <v>20</v>
      </c>
      <c r="DM23" s="159" t="s">
        <v>29</v>
      </c>
      <c r="DN23" s="159" t="s">
        <v>20</v>
      </c>
      <c r="DO23" s="159" t="s">
        <v>20</v>
      </c>
      <c r="DP23" s="160"/>
      <c r="DQ23" s="341" t="s">
        <v>20</v>
      </c>
      <c r="DR23" s="342" t="s">
        <v>29</v>
      </c>
      <c r="DS23" s="342" t="s">
        <v>20</v>
      </c>
      <c r="DT23" s="342" t="s">
        <v>20</v>
      </c>
      <c r="DU23" s="343"/>
      <c r="DV23" s="341" t="s">
        <v>20</v>
      </c>
      <c r="DW23" s="342" t="s">
        <v>29</v>
      </c>
      <c r="DX23" s="342" t="s">
        <v>20</v>
      </c>
      <c r="DY23" s="342" t="s">
        <v>29</v>
      </c>
      <c r="DZ23" s="343" t="s">
        <v>29</v>
      </c>
      <c r="EA23" s="165" t="s">
        <v>20</v>
      </c>
      <c r="EB23" s="163" t="s">
        <v>29</v>
      </c>
      <c r="EC23" s="163" t="s">
        <v>20</v>
      </c>
      <c r="ED23" s="163" t="s">
        <v>29</v>
      </c>
      <c r="EE23" s="164" t="s">
        <v>20</v>
      </c>
      <c r="EF23" s="165" t="s">
        <v>20</v>
      </c>
      <c r="EG23" s="163" t="s">
        <v>20</v>
      </c>
      <c r="EH23" s="163" t="s">
        <v>20</v>
      </c>
      <c r="EI23" s="163" t="s">
        <v>20</v>
      </c>
      <c r="EJ23" s="164"/>
      <c r="EK23" s="165" t="s">
        <v>29</v>
      </c>
      <c r="EL23" s="163" t="s">
        <v>20</v>
      </c>
      <c r="EM23" s="163" t="s">
        <v>20</v>
      </c>
      <c r="EN23" s="163" t="s">
        <v>329</v>
      </c>
      <c r="EO23" s="343" t="s">
        <v>20</v>
      </c>
      <c r="EP23" s="341" t="s">
        <v>20</v>
      </c>
      <c r="EQ23" s="342" t="s">
        <v>29</v>
      </c>
      <c r="ER23" s="342" t="s">
        <v>29</v>
      </c>
      <c r="ES23" s="342" t="s">
        <v>29</v>
      </c>
      <c r="ET23" s="343"/>
      <c r="EU23" s="341" t="s">
        <v>29</v>
      </c>
      <c r="EV23" s="342" t="s">
        <v>29</v>
      </c>
      <c r="EW23" s="342" t="s">
        <v>29</v>
      </c>
      <c r="EX23" s="342" t="s">
        <v>20</v>
      </c>
      <c r="EY23" s="343" t="s">
        <v>20</v>
      </c>
      <c r="EZ23" s="341" t="s">
        <v>29</v>
      </c>
      <c r="FA23" s="163" t="s">
        <v>20</v>
      </c>
      <c r="FB23" s="163" t="s">
        <v>20</v>
      </c>
      <c r="FC23" s="163" t="s">
        <v>20</v>
      </c>
      <c r="FD23" s="164"/>
      <c r="FE23" s="165" t="s">
        <v>20</v>
      </c>
      <c r="FF23" s="163" t="s">
        <v>20</v>
      </c>
      <c r="FG23" s="163" t="s">
        <v>20</v>
      </c>
      <c r="FH23" s="163" t="s">
        <v>328</v>
      </c>
      <c r="FI23" s="343" t="s">
        <v>20</v>
      </c>
      <c r="FJ23" s="341" t="s">
        <v>20</v>
      </c>
      <c r="FK23" s="342" t="s">
        <v>20</v>
      </c>
      <c r="FL23" s="342" t="s">
        <v>29</v>
      </c>
      <c r="FM23" s="342" t="s">
        <v>29</v>
      </c>
      <c r="FN23" s="343" t="s">
        <v>20</v>
      </c>
      <c r="FO23" s="341" t="s">
        <v>20</v>
      </c>
      <c r="FP23" s="342" t="s">
        <v>29</v>
      </c>
      <c r="FQ23" s="342" t="s">
        <v>20</v>
      </c>
      <c r="FR23" s="342" t="s">
        <v>29</v>
      </c>
      <c r="FS23" s="343"/>
      <c r="FT23" s="341" t="s">
        <v>29</v>
      </c>
      <c r="FU23" s="342" t="s">
        <v>29</v>
      </c>
      <c r="FV23" s="342" t="s">
        <v>20</v>
      </c>
      <c r="FW23" s="342" t="s">
        <v>20</v>
      </c>
      <c r="FX23" s="343"/>
      <c r="FY23" s="341" t="s">
        <v>29</v>
      </c>
      <c r="FZ23" s="342" t="s">
        <v>29</v>
      </c>
      <c r="GA23" s="163" t="s">
        <v>20</v>
      </c>
      <c r="GB23" s="163" t="s">
        <v>20</v>
      </c>
      <c r="GC23" s="164"/>
      <c r="GD23" s="165" t="s">
        <v>20</v>
      </c>
      <c r="GE23" s="163" t="s">
        <v>20</v>
      </c>
      <c r="GF23" s="163" t="s">
        <v>29</v>
      </c>
      <c r="GG23" s="163" t="s">
        <v>20</v>
      </c>
      <c r="GH23" s="164" t="s">
        <v>20</v>
      </c>
      <c r="GI23" s="165" t="s">
        <v>29</v>
      </c>
      <c r="GJ23" s="163" t="s">
        <v>29</v>
      </c>
      <c r="GK23" s="163" t="s">
        <v>29</v>
      </c>
      <c r="GL23" s="163" t="s">
        <v>20</v>
      </c>
      <c r="GM23" s="164" t="s">
        <v>20</v>
      </c>
      <c r="GN23" s="165" t="s">
        <v>20</v>
      </c>
      <c r="GO23" s="163" t="s">
        <v>29</v>
      </c>
      <c r="GP23" s="163" t="s">
        <v>20</v>
      </c>
      <c r="GQ23" s="163" t="s">
        <v>20</v>
      </c>
      <c r="GR23" s="164"/>
      <c r="GS23" s="165" t="s">
        <v>20</v>
      </c>
      <c r="GT23" s="163" t="s">
        <v>20</v>
      </c>
      <c r="GU23" s="163" t="s">
        <v>565</v>
      </c>
      <c r="GV23" s="342" t="s">
        <v>29</v>
      </c>
      <c r="GW23" s="164" t="s">
        <v>20</v>
      </c>
      <c r="GX23" s="166" t="s">
        <v>20</v>
      </c>
      <c r="GY23" s="163" t="s">
        <v>29</v>
      </c>
      <c r="GZ23" s="163" t="s">
        <v>20</v>
      </c>
      <c r="HA23" s="163" t="s">
        <v>29</v>
      </c>
      <c r="HB23" s="164"/>
      <c r="HC23" s="165" t="s">
        <v>20</v>
      </c>
      <c r="HD23" s="163" t="s">
        <v>29</v>
      </c>
      <c r="HE23" s="163" t="s">
        <v>20</v>
      </c>
      <c r="HF23" s="163" t="s">
        <v>20</v>
      </c>
      <c r="HG23" s="164"/>
      <c r="HH23" s="165" t="s">
        <v>20</v>
      </c>
      <c r="HI23" s="163" t="s">
        <v>29</v>
      </c>
      <c r="HJ23" s="163" t="s">
        <v>20</v>
      </c>
      <c r="HK23" s="163" t="s">
        <v>332</v>
      </c>
      <c r="HL23" s="343" t="s">
        <v>583</v>
      </c>
      <c r="HM23" s="341" t="s">
        <v>29</v>
      </c>
      <c r="HN23" s="342" t="s">
        <v>29</v>
      </c>
      <c r="HO23" s="342" t="s">
        <v>20</v>
      </c>
      <c r="HP23" s="342" t="s">
        <v>29</v>
      </c>
      <c r="HQ23" s="344"/>
      <c r="HR23" s="341" t="s">
        <v>29</v>
      </c>
      <c r="HS23" s="342" t="s">
        <v>29</v>
      </c>
      <c r="HT23" s="342" t="s">
        <v>29</v>
      </c>
      <c r="HU23" s="342" t="s">
        <v>20</v>
      </c>
      <c r="HV23" s="343"/>
      <c r="HW23" s="341" t="s">
        <v>20</v>
      </c>
      <c r="HX23" s="342" t="s">
        <v>20</v>
      </c>
      <c r="HY23" s="342" t="s">
        <v>20</v>
      </c>
      <c r="HZ23" s="184" t="s">
        <v>29</v>
      </c>
      <c r="IA23" s="224"/>
      <c r="IB23" s="195" t="s">
        <v>20</v>
      </c>
      <c r="IC23" s="184" t="s">
        <v>29</v>
      </c>
      <c r="ID23" s="184" t="s">
        <v>29</v>
      </c>
      <c r="IE23" s="184" t="s">
        <v>29</v>
      </c>
      <c r="IF23" s="185"/>
      <c r="IG23" s="195" t="s">
        <v>29</v>
      </c>
      <c r="IH23" s="184" t="s">
        <v>29</v>
      </c>
      <c r="II23" s="184" t="s">
        <v>29</v>
      </c>
      <c r="IJ23" s="184" t="s">
        <v>20</v>
      </c>
      <c r="IK23" s="185"/>
      <c r="IL23" s="195" t="s">
        <v>20</v>
      </c>
      <c r="IM23" s="184" t="s">
        <v>29</v>
      </c>
      <c r="IN23" s="184" t="s">
        <v>622</v>
      </c>
      <c r="IO23" s="342" t="s">
        <v>29</v>
      </c>
      <c r="IP23" s="343"/>
      <c r="IQ23" s="341" t="s">
        <v>29</v>
      </c>
      <c r="IR23" s="197" t="s">
        <v>20</v>
      </c>
      <c r="IS23" s="197" t="s">
        <v>20</v>
      </c>
      <c r="IT23" s="197" t="s">
        <v>29</v>
      </c>
      <c r="IU23" s="256"/>
      <c r="IV23" s="196" t="s">
        <v>29</v>
      </c>
      <c r="IW23" s="197" t="s">
        <v>29</v>
      </c>
      <c r="IX23" s="197" t="s">
        <v>608</v>
      </c>
      <c r="IY23" s="342" t="s">
        <v>29</v>
      </c>
      <c r="IZ23" s="343" t="s">
        <v>20</v>
      </c>
      <c r="JA23" s="341" t="s">
        <v>20</v>
      </c>
      <c r="JB23" s="342" t="s">
        <v>20</v>
      </c>
      <c r="JC23" s="342" t="s">
        <v>20</v>
      </c>
      <c r="JD23" s="342" t="s">
        <v>29</v>
      </c>
      <c r="JE23" s="343"/>
      <c r="JF23" s="341" t="s">
        <v>29</v>
      </c>
      <c r="JG23" s="342" t="s">
        <v>20</v>
      </c>
      <c r="JH23" s="342" t="s">
        <v>20</v>
      </c>
      <c r="JI23" s="342" t="s">
        <v>29</v>
      </c>
      <c r="JJ23" s="343"/>
      <c r="JK23" s="341" t="s">
        <v>20</v>
      </c>
      <c r="JL23" s="342" t="s">
        <v>29</v>
      </c>
      <c r="JM23" s="342" t="s">
        <v>29</v>
      </c>
      <c r="JN23" s="342" t="s">
        <v>29</v>
      </c>
      <c r="JO23" s="343"/>
      <c r="JP23" s="341" t="s">
        <v>20</v>
      </c>
      <c r="JQ23" s="342" t="s">
        <v>20</v>
      </c>
      <c r="JR23" s="342" t="s">
        <v>20</v>
      </c>
      <c r="JS23" s="342" t="s">
        <v>20</v>
      </c>
      <c r="JT23" s="343"/>
      <c r="JU23" s="195" t="s">
        <v>29</v>
      </c>
      <c r="JV23" s="184" t="s">
        <v>29</v>
      </c>
      <c r="JW23" s="184" t="s">
        <v>29</v>
      </c>
      <c r="JX23" s="184" t="s">
        <v>29</v>
      </c>
      <c r="JY23" s="185"/>
      <c r="JZ23" s="195" t="s">
        <v>29</v>
      </c>
      <c r="KA23" s="184" t="s">
        <v>29</v>
      </c>
      <c r="KB23" s="184" t="s">
        <v>20</v>
      </c>
      <c r="KC23" s="184" t="s">
        <v>29</v>
      </c>
      <c r="KD23" s="185"/>
      <c r="KE23" s="195" t="s">
        <v>20</v>
      </c>
      <c r="KF23" s="184" t="s">
        <v>622</v>
      </c>
      <c r="KG23" s="197" t="s">
        <v>20</v>
      </c>
      <c r="KH23" s="197" t="s">
        <v>20</v>
      </c>
      <c r="KI23" s="256"/>
      <c r="KJ23" s="196" t="s">
        <v>29</v>
      </c>
      <c r="KK23" s="197" t="s">
        <v>608</v>
      </c>
      <c r="KL23" s="342" t="s">
        <v>20</v>
      </c>
      <c r="KM23" s="342" t="s">
        <v>20</v>
      </c>
      <c r="KN23" s="343"/>
      <c r="KO23" s="341" t="s">
        <v>29</v>
      </c>
      <c r="KP23" s="342" t="s">
        <v>29</v>
      </c>
      <c r="KQ23" s="342" t="s">
        <v>20</v>
      </c>
      <c r="KR23" s="342" t="s">
        <v>29</v>
      </c>
      <c r="KS23" s="343"/>
      <c r="KT23" s="341" t="s">
        <v>20</v>
      </c>
      <c r="KU23" s="184" t="s">
        <v>29</v>
      </c>
      <c r="KV23" s="184" t="s">
        <v>29</v>
      </c>
      <c r="KW23" s="184" t="s">
        <v>29</v>
      </c>
      <c r="KX23" s="185"/>
      <c r="KY23" s="195" t="s">
        <v>29</v>
      </c>
      <c r="KZ23" s="184" t="s">
        <v>29</v>
      </c>
      <c r="LA23" s="184" t="s">
        <v>20</v>
      </c>
      <c r="LB23" s="184" t="s">
        <v>29</v>
      </c>
      <c r="LC23" s="185"/>
      <c r="LD23" s="195" t="s">
        <v>29</v>
      </c>
      <c r="LE23" s="184" t="s">
        <v>20</v>
      </c>
      <c r="LF23" s="184" t="s">
        <v>707</v>
      </c>
      <c r="LG23" s="342" t="s">
        <v>29</v>
      </c>
      <c r="LH23" s="343"/>
      <c r="LI23" s="196" t="s">
        <v>20</v>
      </c>
      <c r="LJ23" s="197" t="s">
        <v>29</v>
      </c>
      <c r="LK23" s="197" t="s">
        <v>20</v>
      </c>
      <c r="LL23" s="197" t="s">
        <v>608</v>
      </c>
      <c r="LM23" s="343"/>
      <c r="LN23" s="376" t="s">
        <v>85</v>
      </c>
      <c r="LO23" s="153" t="s">
        <v>386</v>
      </c>
      <c r="LP23" s="228">
        <f t="shared" si="2"/>
        <v>21</v>
      </c>
      <c r="LQ23" s="155">
        <f t="shared" si="3"/>
        <v>27</v>
      </c>
      <c r="LR23" s="155">
        <f t="shared" si="4"/>
        <v>48</v>
      </c>
      <c r="LS23" s="229">
        <f t="shared" si="5"/>
        <v>0.4375</v>
      </c>
      <c r="LT23" s="228">
        <f t="shared" si="6"/>
        <v>10</v>
      </c>
      <c r="LU23" s="155">
        <f t="shared" si="7"/>
        <v>14</v>
      </c>
      <c r="LV23" s="155">
        <f t="shared" si="8"/>
        <v>24</v>
      </c>
      <c r="LW23" s="229">
        <f t="shared" si="9"/>
        <v>0.41666666666666669</v>
      </c>
    </row>
    <row r="24" spans="1:335" ht="17.25" x14ac:dyDescent="0.2">
      <c r="A24" s="34"/>
      <c r="B24" s="45" t="s">
        <v>85</v>
      </c>
      <c r="C24" s="153" t="s">
        <v>113</v>
      </c>
      <c r="D24" s="154">
        <f>COUNTIF(H24:XFD24,"*○*")</f>
        <v>68</v>
      </c>
      <c r="E24" s="155">
        <f>COUNTIF(H24:XFD24,"*●*")</f>
        <v>104</v>
      </c>
      <c r="F24" s="155">
        <f t="shared" si="0"/>
        <v>172</v>
      </c>
      <c r="G24" s="178">
        <f t="shared" si="1"/>
        <v>0.39534883720930231</v>
      </c>
      <c r="H24" s="158" t="s">
        <v>20</v>
      </c>
      <c r="I24" s="159" t="s">
        <v>29</v>
      </c>
      <c r="J24" s="159" t="s">
        <v>20</v>
      </c>
      <c r="K24" s="159" t="s">
        <v>29</v>
      </c>
      <c r="L24" s="159"/>
      <c r="M24" s="160"/>
      <c r="N24" s="158" t="s">
        <v>29</v>
      </c>
      <c r="O24" s="159" t="s">
        <v>20</v>
      </c>
      <c r="P24" s="159" t="s">
        <v>29</v>
      </c>
      <c r="Q24" s="159" t="s">
        <v>29</v>
      </c>
      <c r="R24" s="160"/>
      <c r="S24" s="158" t="s">
        <v>29</v>
      </c>
      <c r="T24" s="159" t="s">
        <v>29</v>
      </c>
      <c r="U24" s="159" t="s">
        <v>20</v>
      </c>
      <c r="V24" s="159" t="s">
        <v>20</v>
      </c>
      <c r="W24" s="160"/>
      <c r="X24" s="161" t="s">
        <v>29</v>
      </c>
      <c r="Y24" s="159" t="s">
        <v>20</v>
      </c>
      <c r="Z24" s="159" t="s">
        <v>29</v>
      </c>
      <c r="AA24" s="159" t="s">
        <v>29</v>
      </c>
      <c r="AB24" s="160"/>
      <c r="AC24" s="138" t="s">
        <v>20</v>
      </c>
      <c r="AD24" s="139" t="s">
        <v>29</v>
      </c>
      <c r="AE24" s="139" t="s">
        <v>20</v>
      </c>
      <c r="AF24" s="139" t="s">
        <v>20</v>
      </c>
      <c r="AG24" s="139"/>
      <c r="AH24" s="143" t="s">
        <v>29</v>
      </c>
      <c r="AI24" s="144" t="s">
        <v>29</v>
      </c>
      <c r="AJ24" s="144" t="s">
        <v>20</v>
      </c>
      <c r="AK24" s="144" t="s">
        <v>29</v>
      </c>
      <c r="AL24" s="144"/>
      <c r="AM24" s="143" t="s">
        <v>29</v>
      </c>
      <c r="AN24" s="144" t="s">
        <v>29</v>
      </c>
      <c r="AO24" s="144" t="s">
        <v>29</v>
      </c>
      <c r="AP24" s="144" t="s">
        <v>29</v>
      </c>
      <c r="AQ24" s="144"/>
      <c r="AR24" s="143" t="s">
        <v>20</v>
      </c>
      <c r="AS24" s="144" t="s">
        <v>374</v>
      </c>
      <c r="AT24" s="139" t="s">
        <v>29</v>
      </c>
      <c r="AU24" s="139" t="s">
        <v>29</v>
      </c>
      <c r="AV24" s="140"/>
      <c r="AW24" s="138" t="s">
        <v>345</v>
      </c>
      <c r="AX24" s="139" t="s">
        <v>5</v>
      </c>
      <c r="AY24" s="139"/>
      <c r="AZ24" s="159" t="s">
        <v>237</v>
      </c>
      <c r="BA24" s="140"/>
      <c r="BB24" s="158"/>
      <c r="BC24" s="159" t="s">
        <v>5</v>
      </c>
      <c r="BD24" s="159"/>
      <c r="BE24" s="159" t="s">
        <v>237</v>
      </c>
      <c r="BF24" s="159"/>
      <c r="BG24" s="160"/>
      <c r="BH24" s="158"/>
      <c r="BI24" s="159" t="s">
        <v>5</v>
      </c>
      <c r="BJ24" s="159"/>
      <c r="BK24" s="159" t="s">
        <v>237</v>
      </c>
      <c r="BL24" s="210"/>
      <c r="BM24" s="158"/>
      <c r="BN24" s="159" t="s">
        <v>5</v>
      </c>
      <c r="BO24" s="159"/>
      <c r="BP24" s="159" t="s">
        <v>237</v>
      </c>
      <c r="BQ24" s="159"/>
      <c r="BR24" s="160"/>
      <c r="BS24" s="158"/>
      <c r="BT24" s="159" t="s">
        <v>5</v>
      </c>
      <c r="BU24" s="159"/>
      <c r="BV24" s="159" t="s">
        <v>237</v>
      </c>
      <c r="BW24" s="160"/>
      <c r="BX24" s="158"/>
      <c r="BY24" s="159" t="s">
        <v>5</v>
      </c>
      <c r="BZ24" s="159"/>
      <c r="CA24" s="159" t="s">
        <v>237</v>
      </c>
      <c r="CB24" s="210"/>
      <c r="CC24" s="269"/>
      <c r="CD24" s="159" t="s">
        <v>5</v>
      </c>
      <c r="CE24" s="159"/>
      <c r="CF24" s="159" t="s">
        <v>237</v>
      </c>
      <c r="CG24" s="160"/>
      <c r="CH24" s="158"/>
      <c r="CI24" s="159" t="s">
        <v>5</v>
      </c>
      <c r="CJ24" s="159"/>
      <c r="CK24" s="159" t="s">
        <v>237</v>
      </c>
      <c r="CL24" s="160"/>
      <c r="CM24" s="158"/>
      <c r="CN24" s="159" t="s">
        <v>5</v>
      </c>
      <c r="CO24" s="159"/>
      <c r="CP24" s="159" t="s">
        <v>237</v>
      </c>
      <c r="CQ24" s="160"/>
      <c r="CR24" s="161"/>
      <c r="CS24" s="159" t="s">
        <v>5</v>
      </c>
      <c r="CT24" s="159"/>
      <c r="CU24" s="159" t="s">
        <v>237</v>
      </c>
      <c r="CV24" s="210"/>
      <c r="CW24" s="158"/>
      <c r="CX24" s="159" t="s">
        <v>5</v>
      </c>
      <c r="CY24" s="159"/>
      <c r="CZ24" s="159" t="s">
        <v>237</v>
      </c>
      <c r="DA24" s="160"/>
      <c r="DB24" s="161"/>
      <c r="DC24" s="159" t="s">
        <v>5</v>
      </c>
      <c r="DD24" s="159"/>
      <c r="DE24" s="159" t="s">
        <v>237</v>
      </c>
      <c r="DF24" s="210"/>
      <c r="DG24" s="158"/>
      <c r="DH24" s="159" t="s">
        <v>5</v>
      </c>
      <c r="DI24" s="159"/>
      <c r="DJ24" s="159" t="s">
        <v>237</v>
      </c>
      <c r="DK24" s="160"/>
      <c r="DL24" s="158"/>
      <c r="DM24" s="159" t="s">
        <v>5</v>
      </c>
      <c r="DN24" s="159"/>
      <c r="DO24" s="159" t="s">
        <v>237</v>
      </c>
      <c r="DP24" s="160"/>
      <c r="DQ24" s="341" t="s">
        <v>20</v>
      </c>
      <c r="DR24" s="342" t="s">
        <v>29</v>
      </c>
      <c r="DS24" s="342" t="s">
        <v>29</v>
      </c>
      <c r="DT24" s="342" t="s">
        <v>20</v>
      </c>
      <c r="DU24" s="343"/>
      <c r="DV24" s="341" t="s">
        <v>20</v>
      </c>
      <c r="DW24" s="342" t="s">
        <v>20</v>
      </c>
      <c r="DX24" s="342" t="s">
        <v>29</v>
      </c>
      <c r="DY24" s="342" t="s">
        <v>20</v>
      </c>
      <c r="DZ24" s="343"/>
      <c r="EA24" s="341" t="s">
        <v>29</v>
      </c>
      <c r="EB24" s="342" t="s">
        <v>20</v>
      </c>
      <c r="EC24" s="342" t="s">
        <v>20</v>
      </c>
      <c r="ED24" s="342" t="s">
        <v>20</v>
      </c>
      <c r="EE24" s="343"/>
      <c r="EF24" s="341" t="s">
        <v>29</v>
      </c>
      <c r="EG24" s="342" t="s">
        <v>20</v>
      </c>
      <c r="EH24" s="184" t="s">
        <v>29</v>
      </c>
      <c r="EI24" s="184" t="s">
        <v>29</v>
      </c>
      <c r="EJ24" s="185"/>
      <c r="EK24" s="195" t="s">
        <v>29</v>
      </c>
      <c r="EL24" s="184" t="s">
        <v>29</v>
      </c>
      <c r="EM24" s="184" t="s">
        <v>29</v>
      </c>
      <c r="EN24" s="184" t="s">
        <v>29</v>
      </c>
      <c r="EO24" s="185"/>
      <c r="EP24" s="195" t="s">
        <v>20</v>
      </c>
      <c r="EQ24" s="184" t="s">
        <v>20</v>
      </c>
      <c r="ER24" s="184" t="s">
        <v>29</v>
      </c>
      <c r="ES24" s="184" t="s">
        <v>445</v>
      </c>
      <c r="ET24" s="343"/>
      <c r="EU24" s="341" t="s">
        <v>29</v>
      </c>
      <c r="EV24" s="342" t="s">
        <v>29</v>
      </c>
      <c r="EW24" s="342" t="s">
        <v>29</v>
      </c>
      <c r="EX24" s="197" t="s">
        <v>20</v>
      </c>
      <c r="EY24" s="256"/>
      <c r="EZ24" s="196" t="s">
        <v>20</v>
      </c>
      <c r="FA24" s="197" t="s">
        <v>29</v>
      </c>
      <c r="FB24" s="197" t="s">
        <v>608</v>
      </c>
      <c r="FC24" s="342" t="s">
        <v>29</v>
      </c>
      <c r="FD24" s="343"/>
      <c r="FE24" s="341" t="s">
        <v>29</v>
      </c>
      <c r="FF24" s="342" t="s">
        <v>29</v>
      </c>
      <c r="FG24" s="342" t="s">
        <v>29</v>
      </c>
      <c r="FH24" s="342" t="s">
        <v>20</v>
      </c>
      <c r="FI24" s="343"/>
      <c r="FJ24" s="341" t="s">
        <v>29</v>
      </c>
      <c r="FK24" s="342" t="s">
        <v>20</v>
      </c>
      <c r="FL24" s="342" t="s">
        <v>29</v>
      </c>
      <c r="FM24" s="342" t="s">
        <v>20</v>
      </c>
      <c r="FN24" s="343"/>
      <c r="FO24" s="341" t="s">
        <v>29</v>
      </c>
      <c r="FP24" s="342" t="s">
        <v>29</v>
      </c>
      <c r="FQ24" s="342" t="s">
        <v>20</v>
      </c>
      <c r="FR24" s="342" t="s">
        <v>29</v>
      </c>
      <c r="FS24" s="343"/>
      <c r="FT24" s="341"/>
      <c r="FU24" s="342"/>
      <c r="FV24" s="342" t="s">
        <v>5</v>
      </c>
      <c r="FW24" s="342"/>
      <c r="FX24" s="343"/>
      <c r="FY24" s="341" t="s">
        <v>29</v>
      </c>
      <c r="FZ24" s="342" t="s">
        <v>20</v>
      </c>
      <c r="GA24" s="184" t="s">
        <v>29</v>
      </c>
      <c r="GB24" s="184" t="s">
        <v>29</v>
      </c>
      <c r="GC24" s="185"/>
      <c r="GD24" s="195" t="s">
        <v>20</v>
      </c>
      <c r="GE24" s="184" t="s">
        <v>29</v>
      </c>
      <c r="GF24" s="184" t="s">
        <v>29</v>
      </c>
      <c r="GG24" s="184" t="s">
        <v>20</v>
      </c>
      <c r="GH24" s="185"/>
      <c r="GI24" s="195" t="s">
        <v>29</v>
      </c>
      <c r="GJ24" s="184" t="s">
        <v>29</v>
      </c>
      <c r="GK24" s="184" t="s">
        <v>29</v>
      </c>
      <c r="GL24" s="184" t="s">
        <v>555</v>
      </c>
      <c r="GM24" s="343"/>
      <c r="GN24" s="179" t="s">
        <v>29</v>
      </c>
      <c r="GO24" s="180" t="s">
        <v>29</v>
      </c>
      <c r="GP24" s="180" t="s">
        <v>29</v>
      </c>
      <c r="GQ24" s="180" t="s">
        <v>29</v>
      </c>
      <c r="GR24" s="262"/>
      <c r="GS24" s="179" t="s">
        <v>29</v>
      </c>
      <c r="GT24" s="180" t="s">
        <v>29</v>
      </c>
      <c r="GU24" s="180" t="s">
        <v>20</v>
      </c>
      <c r="GV24" s="180" t="s">
        <v>29</v>
      </c>
      <c r="GW24" s="262"/>
      <c r="GX24" s="301" t="s">
        <v>29</v>
      </c>
      <c r="GY24" s="180" t="s">
        <v>572</v>
      </c>
      <c r="GZ24" s="163" t="s">
        <v>20</v>
      </c>
      <c r="HA24" s="163" t="s">
        <v>20</v>
      </c>
      <c r="HB24" s="164" t="s">
        <v>29</v>
      </c>
      <c r="HC24" s="165" t="s">
        <v>20</v>
      </c>
      <c r="HD24" s="163" t="s">
        <v>20</v>
      </c>
      <c r="HE24" s="163" t="s">
        <v>20</v>
      </c>
      <c r="HF24" s="163" t="s">
        <v>20</v>
      </c>
      <c r="HG24" s="164"/>
      <c r="HH24" s="165" t="s">
        <v>29</v>
      </c>
      <c r="HI24" s="163" t="s">
        <v>20</v>
      </c>
      <c r="HJ24" s="163" t="s">
        <v>29</v>
      </c>
      <c r="HK24" s="163" t="s">
        <v>20</v>
      </c>
      <c r="HL24" s="164" t="s">
        <v>583</v>
      </c>
      <c r="HM24" s="165" t="s">
        <v>20</v>
      </c>
      <c r="HN24" s="163" t="s">
        <v>788</v>
      </c>
      <c r="HO24" s="342" t="s">
        <v>20</v>
      </c>
      <c r="HP24" s="342" t="s">
        <v>20</v>
      </c>
      <c r="HQ24" s="224" t="s">
        <v>29</v>
      </c>
      <c r="HR24" s="195" t="s">
        <v>29</v>
      </c>
      <c r="HS24" s="184" t="s">
        <v>29</v>
      </c>
      <c r="HT24" s="184" t="s">
        <v>20</v>
      </c>
      <c r="HU24" s="184" t="s">
        <v>29</v>
      </c>
      <c r="HV24" s="185"/>
      <c r="HW24" s="195" t="s">
        <v>20</v>
      </c>
      <c r="HX24" s="184" t="s">
        <v>29</v>
      </c>
      <c r="HY24" s="184" t="s">
        <v>29</v>
      </c>
      <c r="HZ24" s="184" t="s">
        <v>29</v>
      </c>
      <c r="IA24" s="224"/>
      <c r="IB24" s="195" t="s">
        <v>622</v>
      </c>
      <c r="IC24" s="342" t="s">
        <v>20</v>
      </c>
      <c r="ID24" s="342" t="s">
        <v>29</v>
      </c>
      <c r="IE24" s="342" t="s">
        <v>20</v>
      </c>
      <c r="IF24" s="343"/>
      <c r="IG24" s="341"/>
      <c r="IH24" s="342"/>
      <c r="II24" s="342"/>
      <c r="IJ24" s="342"/>
      <c r="IK24" s="343"/>
      <c r="IL24" s="341"/>
      <c r="IM24" s="342"/>
      <c r="IN24" s="342"/>
      <c r="IO24" s="342"/>
      <c r="IP24" s="343"/>
      <c r="IQ24" s="341"/>
      <c r="IR24" s="342"/>
      <c r="IS24" s="342"/>
      <c r="IT24" s="342"/>
      <c r="IU24" s="343"/>
      <c r="IV24" s="341"/>
      <c r="IW24" s="342"/>
      <c r="IX24" s="342"/>
      <c r="IY24" s="342"/>
      <c r="IZ24" s="343"/>
      <c r="JA24" s="341" t="s">
        <v>29</v>
      </c>
      <c r="JB24" s="342" t="s">
        <v>29</v>
      </c>
      <c r="JC24" s="342" t="s">
        <v>29</v>
      </c>
      <c r="JD24" s="642" t="s">
        <v>20</v>
      </c>
      <c r="JE24" s="1019"/>
      <c r="JF24" s="1001" t="s">
        <v>20</v>
      </c>
      <c r="JG24" s="642" t="s">
        <v>29</v>
      </c>
      <c r="JH24" s="642" t="s">
        <v>1091</v>
      </c>
      <c r="JI24" s="342" t="s">
        <v>29</v>
      </c>
      <c r="JJ24" s="343"/>
      <c r="JK24" s="341" t="s">
        <v>20</v>
      </c>
      <c r="JL24" s="342" t="s">
        <v>29</v>
      </c>
      <c r="JM24" s="342" t="s">
        <v>20</v>
      </c>
      <c r="JN24" s="342" t="s">
        <v>29</v>
      </c>
      <c r="JO24" s="343"/>
      <c r="JP24" s="341" t="s">
        <v>20</v>
      </c>
      <c r="JQ24" s="342" t="s">
        <v>29</v>
      </c>
      <c r="JR24" s="342" t="s">
        <v>29</v>
      </c>
      <c r="JS24" s="342" t="s">
        <v>20</v>
      </c>
      <c r="JT24" s="343"/>
      <c r="JU24" s="341"/>
      <c r="JV24" s="342"/>
      <c r="JW24" s="342"/>
      <c r="JX24" s="342"/>
      <c r="JY24" s="343"/>
      <c r="JZ24" s="341" t="s">
        <v>20</v>
      </c>
      <c r="KA24" s="342" t="s">
        <v>29</v>
      </c>
      <c r="KB24" s="342" t="s">
        <v>20</v>
      </c>
      <c r="KC24" s="184" t="s">
        <v>29</v>
      </c>
      <c r="KD24" s="185"/>
      <c r="KE24" s="195" t="s">
        <v>29</v>
      </c>
      <c r="KF24" s="184" t="s">
        <v>29</v>
      </c>
      <c r="KG24" s="184" t="s">
        <v>29</v>
      </c>
      <c r="KH24" s="184" t="s">
        <v>20</v>
      </c>
      <c r="KI24" s="185"/>
      <c r="KJ24" s="195" t="s">
        <v>20</v>
      </c>
      <c r="KK24" s="184" t="s">
        <v>29</v>
      </c>
      <c r="KL24" s="184" t="s">
        <v>29</v>
      </c>
      <c r="KM24" s="184" t="s">
        <v>29</v>
      </c>
      <c r="KN24" s="185"/>
      <c r="KO24" s="195" t="s">
        <v>622</v>
      </c>
      <c r="KP24" s="197" t="s">
        <v>20</v>
      </c>
      <c r="KQ24" s="197" t="s">
        <v>29</v>
      </c>
      <c r="KR24" s="197" t="s">
        <v>20</v>
      </c>
      <c r="KS24" s="256"/>
      <c r="KT24" s="196" t="s">
        <v>608</v>
      </c>
      <c r="KU24" s="342" t="s">
        <v>29</v>
      </c>
      <c r="KV24" s="342" t="s">
        <v>29</v>
      </c>
      <c r="KW24" s="342" t="s">
        <v>20</v>
      </c>
      <c r="KX24" s="343"/>
      <c r="KY24" s="341" t="s">
        <v>29</v>
      </c>
      <c r="KZ24" s="342" t="s">
        <v>29</v>
      </c>
      <c r="LA24" s="342" t="s">
        <v>29</v>
      </c>
      <c r="LB24" s="342" t="s">
        <v>20</v>
      </c>
      <c r="LC24" s="343"/>
      <c r="LD24" s="341" t="s">
        <v>29</v>
      </c>
      <c r="LE24" s="342" t="s">
        <v>20</v>
      </c>
      <c r="LF24" s="342" t="s">
        <v>29</v>
      </c>
      <c r="LG24" s="342" t="s">
        <v>20</v>
      </c>
      <c r="LH24" s="343"/>
      <c r="LI24" s="341" t="s">
        <v>29</v>
      </c>
      <c r="LJ24" s="342" t="s">
        <v>20</v>
      </c>
      <c r="LK24" s="342" t="s">
        <v>29</v>
      </c>
      <c r="LL24" s="342" t="s">
        <v>20</v>
      </c>
      <c r="LM24" s="343"/>
      <c r="LN24" s="376" t="s">
        <v>85</v>
      </c>
      <c r="LO24" s="153" t="s">
        <v>113</v>
      </c>
      <c r="LP24" s="228">
        <f t="shared" si="2"/>
        <v>19</v>
      </c>
      <c r="LQ24" s="155">
        <f t="shared" si="3"/>
        <v>25</v>
      </c>
      <c r="LR24" s="155">
        <f t="shared" si="4"/>
        <v>44</v>
      </c>
      <c r="LS24" s="229">
        <f t="shared" si="5"/>
        <v>0.43181818181818182</v>
      </c>
      <c r="LT24" s="228">
        <f t="shared" si="6"/>
        <v>10</v>
      </c>
      <c r="LU24" s="155">
        <f t="shared" si="7"/>
        <v>14</v>
      </c>
      <c r="LV24" s="155">
        <f t="shared" si="8"/>
        <v>24</v>
      </c>
      <c r="LW24" s="229">
        <f t="shared" si="9"/>
        <v>0.41666666666666669</v>
      </c>
    </row>
    <row r="25" spans="1:335" ht="17.25" x14ac:dyDescent="0.2">
      <c r="A25" s="371"/>
      <c r="B25" s="45" t="s">
        <v>85</v>
      </c>
      <c r="C25" s="153" t="s">
        <v>427</v>
      </c>
      <c r="D25" s="154">
        <f>COUNTIF(H25:XFD25,"*○*")</f>
        <v>44</v>
      </c>
      <c r="E25" s="155">
        <f>COUNTIF(H25:XFD25,"*●*")</f>
        <v>40</v>
      </c>
      <c r="F25" s="155">
        <f t="shared" si="0"/>
        <v>84</v>
      </c>
      <c r="G25" s="178">
        <f t="shared" si="1"/>
        <v>0.52380952380952384</v>
      </c>
      <c r="H25" s="158"/>
      <c r="I25" s="159"/>
      <c r="J25" s="159"/>
      <c r="K25" s="159"/>
      <c r="L25" s="159"/>
      <c r="M25" s="160"/>
      <c r="N25" s="158"/>
      <c r="O25" s="159"/>
      <c r="P25" s="159"/>
      <c r="Q25" s="159"/>
      <c r="R25" s="160"/>
      <c r="S25" s="158"/>
      <c r="T25" s="159"/>
      <c r="U25" s="159"/>
      <c r="V25" s="159"/>
      <c r="W25" s="160"/>
      <c r="X25" s="161"/>
      <c r="Y25" s="159"/>
      <c r="Z25" s="159"/>
      <c r="AA25" s="159"/>
      <c r="AB25" s="162"/>
      <c r="AC25" s="138"/>
      <c r="AD25" s="139"/>
      <c r="AE25" s="139"/>
      <c r="AF25" s="139"/>
      <c r="AG25" s="139"/>
      <c r="AH25" s="138"/>
      <c r="AI25" s="139"/>
      <c r="AJ25" s="139"/>
      <c r="AK25" s="139"/>
      <c r="AL25" s="139"/>
      <c r="AM25" s="138"/>
      <c r="AN25" s="139"/>
      <c r="AO25" s="139"/>
      <c r="AP25" s="144"/>
      <c r="AQ25" s="144"/>
      <c r="AR25" s="143"/>
      <c r="AS25" s="144"/>
      <c r="AT25" s="144"/>
      <c r="AU25" s="144"/>
      <c r="AV25" s="167"/>
      <c r="AW25" s="143"/>
      <c r="AX25" s="144"/>
      <c r="AY25" s="144"/>
      <c r="AZ25" s="144"/>
      <c r="BA25" s="140"/>
      <c r="BB25" s="196"/>
      <c r="BC25" s="197"/>
      <c r="BD25" s="197"/>
      <c r="BE25" s="197"/>
      <c r="BF25" s="159"/>
      <c r="BG25" s="160"/>
      <c r="BH25" s="158"/>
      <c r="BI25" s="163"/>
      <c r="BJ25" s="163"/>
      <c r="BK25" s="163"/>
      <c r="BL25" s="222"/>
      <c r="BM25" s="165"/>
      <c r="BN25" s="163"/>
      <c r="BO25" s="163"/>
      <c r="BP25" s="163"/>
      <c r="BQ25" s="163"/>
      <c r="BR25" s="164"/>
      <c r="BS25" s="165"/>
      <c r="BT25" s="163"/>
      <c r="BU25" s="163"/>
      <c r="BV25" s="163"/>
      <c r="BW25" s="164"/>
      <c r="BX25" s="165"/>
      <c r="BY25" s="163"/>
      <c r="BZ25" s="163"/>
      <c r="CA25" s="163"/>
      <c r="CB25" s="222"/>
      <c r="CC25" s="282"/>
      <c r="CD25" s="163"/>
      <c r="CE25" s="163"/>
      <c r="CF25" s="163"/>
      <c r="CG25" s="164"/>
      <c r="CH25" s="165"/>
      <c r="CI25" s="163"/>
      <c r="CJ25" s="163"/>
      <c r="CK25" s="163"/>
      <c r="CL25" s="160"/>
      <c r="CM25" s="158"/>
      <c r="CN25" s="159"/>
      <c r="CO25" s="159"/>
      <c r="CP25" s="159"/>
      <c r="CQ25" s="160"/>
      <c r="CR25" s="161"/>
      <c r="CS25" s="159"/>
      <c r="CT25" s="159"/>
      <c r="CU25" s="159"/>
      <c r="CV25" s="210"/>
      <c r="CW25" s="158"/>
      <c r="CX25" s="159"/>
      <c r="CY25" s="159"/>
      <c r="CZ25" s="159"/>
      <c r="DA25" s="160"/>
      <c r="DB25" s="161"/>
      <c r="DC25" s="159"/>
      <c r="DD25" s="159"/>
      <c r="DE25" s="159"/>
      <c r="DF25" s="210"/>
      <c r="DG25" s="158"/>
      <c r="DH25" s="159"/>
      <c r="DI25" s="159"/>
      <c r="DJ25" s="159"/>
      <c r="DK25" s="160"/>
      <c r="DL25" s="158"/>
      <c r="DM25" s="159"/>
      <c r="DN25" s="159"/>
      <c r="DO25" s="159"/>
      <c r="DP25" s="160"/>
      <c r="DQ25" s="341"/>
      <c r="DR25" s="342"/>
      <c r="DS25" s="342"/>
      <c r="DT25" s="342"/>
      <c r="DU25" s="343"/>
      <c r="DV25" s="341"/>
      <c r="DW25" s="342"/>
      <c r="DX25" s="342"/>
      <c r="DY25" s="342"/>
      <c r="DZ25" s="343"/>
      <c r="EA25" s="341" t="s">
        <v>249</v>
      </c>
      <c r="EB25" s="342" t="s">
        <v>249</v>
      </c>
      <c r="EC25" s="342" t="s">
        <v>249</v>
      </c>
      <c r="ED25" s="342" t="s">
        <v>249</v>
      </c>
      <c r="EE25" s="343"/>
      <c r="EF25" s="341" t="s">
        <v>29</v>
      </c>
      <c r="EG25" s="342" t="s">
        <v>20</v>
      </c>
      <c r="EH25" s="342" t="s">
        <v>20</v>
      </c>
      <c r="EI25" s="342" t="s">
        <v>20</v>
      </c>
      <c r="EJ25" s="343"/>
      <c r="EK25" s="341"/>
      <c r="EL25" s="342"/>
      <c r="EM25" s="342" t="s">
        <v>5</v>
      </c>
      <c r="EN25" s="342"/>
      <c r="EO25" s="343"/>
      <c r="EP25" s="341" t="s">
        <v>20</v>
      </c>
      <c r="EQ25" s="342" t="s">
        <v>29</v>
      </c>
      <c r="ER25" s="342" t="s">
        <v>29</v>
      </c>
      <c r="ES25" s="342" t="s">
        <v>29</v>
      </c>
      <c r="ET25" s="162" t="s">
        <v>406</v>
      </c>
      <c r="EU25" s="341" t="s">
        <v>448</v>
      </c>
      <c r="EV25" s="342"/>
      <c r="EW25" s="342"/>
      <c r="EX25" s="342"/>
      <c r="EY25" s="343"/>
      <c r="EZ25" s="341"/>
      <c r="FA25" s="342"/>
      <c r="FB25" s="342"/>
      <c r="FC25" s="342"/>
      <c r="FD25" s="343"/>
      <c r="FE25" s="341" t="s">
        <v>20</v>
      </c>
      <c r="FF25" s="342" t="s">
        <v>20</v>
      </c>
      <c r="FG25" s="342" t="s">
        <v>29</v>
      </c>
      <c r="FH25" s="342" t="s">
        <v>20</v>
      </c>
      <c r="FI25" s="343"/>
      <c r="FJ25" s="341" t="s">
        <v>29</v>
      </c>
      <c r="FK25" s="342" t="s">
        <v>29</v>
      </c>
      <c r="FL25" s="342" t="s">
        <v>20</v>
      </c>
      <c r="FM25" s="342" t="s">
        <v>20</v>
      </c>
      <c r="FN25" s="343"/>
      <c r="FO25" s="341" t="s">
        <v>29</v>
      </c>
      <c r="FP25" s="342" t="s">
        <v>20</v>
      </c>
      <c r="FQ25" s="342" t="s">
        <v>29</v>
      </c>
      <c r="FR25" s="342" t="s">
        <v>20</v>
      </c>
      <c r="FS25" s="343"/>
      <c r="FT25" s="341" t="s">
        <v>29</v>
      </c>
      <c r="FU25" s="342" t="s">
        <v>20</v>
      </c>
      <c r="FV25" s="342" t="s">
        <v>20</v>
      </c>
      <c r="FW25" s="342" t="s">
        <v>29</v>
      </c>
      <c r="FX25" s="343"/>
      <c r="FY25" s="341" t="s">
        <v>20</v>
      </c>
      <c r="FZ25" s="342" t="s">
        <v>29</v>
      </c>
      <c r="GA25" s="342" t="s">
        <v>20</v>
      </c>
      <c r="GB25" s="342" t="s">
        <v>20</v>
      </c>
      <c r="GC25" s="343"/>
      <c r="GD25" s="341" t="s">
        <v>20</v>
      </c>
      <c r="GE25" s="342" t="s">
        <v>20</v>
      </c>
      <c r="GF25" s="342" t="s">
        <v>29</v>
      </c>
      <c r="GG25" s="342" t="s">
        <v>20</v>
      </c>
      <c r="GH25" s="343"/>
      <c r="GI25" s="341" t="s">
        <v>29</v>
      </c>
      <c r="GJ25" s="342" t="s">
        <v>29</v>
      </c>
      <c r="GK25" s="342" t="s">
        <v>29</v>
      </c>
      <c r="GL25" s="342" t="s">
        <v>20</v>
      </c>
      <c r="GM25" s="343"/>
      <c r="GN25" s="341" t="s">
        <v>20</v>
      </c>
      <c r="GO25" s="342" t="s">
        <v>20</v>
      </c>
      <c r="GP25" s="342" t="s">
        <v>29</v>
      </c>
      <c r="GQ25" s="342" t="s">
        <v>20</v>
      </c>
      <c r="GR25" s="343"/>
      <c r="GS25" s="341" t="s">
        <v>29</v>
      </c>
      <c r="GT25" s="342" t="s">
        <v>29</v>
      </c>
      <c r="GU25" s="342" t="s">
        <v>29</v>
      </c>
      <c r="GV25" s="342" t="s">
        <v>29</v>
      </c>
      <c r="GW25" s="343"/>
      <c r="GX25" s="346"/>
      <c r="GY25" s="342"/>
      <c r="GZ25" s="342" t="s">
        <v>5</v>
      </c>
      <c r="HA25" s="342"/>
      <c r="HB25" s="343"/>
      <c r="HC25" s="341" t="s">
        <v>29</v>
      </c>
      <c r="HD25" s="163" t="s">
        <v>20</v>
      </c>
      <c r="HE25" s="163" t="s">
        <v>20</v>
      </c>
      <c r="HF25" s="163" t="s">
        <v>29</v>
      </c>
      <c r="HG25" s="164"/>
      <c r="HH25" s="165" t="s">
        <v>20</v>
      </c>
      <c r="HI25" s="163" t="s">
        <v>20</v>
      </c>
      <c r="HJ25" s="163" t="s">
        <v>20</v>
      </c>
      <c r="HK25" s="163" t="s">
        <v>20</v>
      </c>
      <c r="HL25" s="164" t="s">
        <v>583</v>
      </c>
      <c r="HM25" s="165" t="s">
        <v>29</v>
      </c>
      <c r="HN25" s="163" t="s">
        <v>20</v>
      </c>
      <c r="HO25" s="163" t="s">
        <v>20</v>
      </c>
      <c r="HP25" s="163" t="s">
        <v>20</v>
      </c>
      <c r="HQ25" s="222" t="s">
        <v>331</v>
      </c>
      <c r="HR25" s="341" t="s">
        <v>29</v>
      </c>
      <c r="HS25" s="342" t="s">
        <v>29</v>
      </c>
      <c r="HT25" s="342" t="s">
        <v>29</v>
      </c>
      <c r="HU25" s="342" t="s">
        <v>29</v>
      </c>
      <c r="HV25" s="343"/>
      <c r="HW25" s="341" t="s">
        <v>20</v>
      </c>
      <c r="HX25" s="342" t="s">
        <v>29</v>
      </c>
      <c r="HY25" s="342" t="s">
        <v>20</v>
      </c>
      <c r="HZ25" s="342" t="s">
        <v>29</v>
      </c>
      <c r="IA25" s="344"/>
      <c r="IB25" s="341" t="s">
        <v>20</v>
      </c>
      <c r="IC25" s="342" t="s">
        <v>20</v>
      </c>
      <c r="ID25" s="342" t="s">
        <v>29</v>
      </c>
      <c r="IE25" s="342" t="s">
        <v>29</v>
      </c>
      <c r="IF25" s="343"/>
      <c r="IG25" s="341"/>
      <c r="IH25" s="342"/>
      <c r="II25" s="342"/>
      <c r="IJ25" s="342"/>
      <c r="IK25" s="343"/>
      <c r="IL25" s="341"/>
      <c r="IM25" s="342"/>
      <c r="IN25" s="342"/>
      <c r="IO25" s="342"/>
      <c r="IP25" s="343"/>
      <c r="IQ25" s="341"/>
      <c r="IR25" s="342"/>
      <c r="IS25" s="342"/>
      <c r="IT25" s="342"/>
      <c r="IU25" s="343"/>
      <c r="IV25" s="341"/>
      <c r="IW25" s="342"/>
      <c r="IX25" s="342"/>
      <c r="IY25" s="342"/>
      <c r="IZ25" s="343"/>
      <c r="JA25" s="341"/>
      <c r="JB25" s="342"/>
      <c r="JC25" s="342"/>
      <c r="JD25" s="342"/>
      <c r="JE25" s="343"/>
      <c r="JF25" s="341"/>
      <c r="JG25" s="342"/>
      <c r="JH25" s="342"/>
      <c r="JI25" s="342"/>
      <c r="JJ25" s="343"/>
      <c r="JK25" s="341" t="s">
        <v>29</v>
      </c>
      <c r="JL25" s="342" t="s">
        <v>29</v>
      </c>
      <c r="JM25" s="342" t="s">
        <v>20</v>
      </c>
      <c r="JN25" s="342" t="s">
        <v>20</v>
      </c>
      <c r="JO25" s="343"/>
      <c r="JP25" s="341"/>
      <c r="JQ25" s="342"/>
      <c r="JR25" s="342"/>
      <c r="JS25" s="342"/>
      <c r="JT25" s="343"/>
      <c r="JU25" s="341"/>
      <c r="JV25" s="342"/>
      <c r="JW25" s="342"/>
      <c r="JX25" s="342"/>
      <c r="JY25" s="343"/>
      <c r="JZ25" s="341"/>
      <c r="KA25" s="342"/>
      <c r="KB25" s="342"/>
      <c r="KC25" s="342"/>
      <c r="KD25" s="343"/>
      <c r="KE25" s="341"/>
      <c r="KF25" s="342"/>
      <c r="KG25" s="342"/>
      <c r="KH25" s="342"/>
      <c r="KI25" s="343"/>
      <c r="KJ25" s="341"/>
      <c r="KK25" s="342"/>
      <c r="KL25" s="342"/>
      <c r="KM25" s="342"/>
      <c r="KN25" s="343"/>
      <c r="KO25" s="341"/>
      <c r="KP25" s="342"/>
      <c r="KQ25" s="342"/>
      <c r="KR25" s="342"/>
      <c r="KS25" s="343"/>
      <c r="KT25" s="341"/>
      <c r="KU25" s="342"/>
      <c r="KV25" s="342"/>
      <c r="KW25" s="342"/>
      <c r="KX25" s="343"/>
      <c r="KY25" s="341" t="s">
        <v>20</v>
      </c>
      <c r="KZ25" s="342" t="s">
        <v>29</v>
      </c>
      <c r="LA25" s="342" t="s">
        <v>29</v>
      </c>
      <c r="LB25" s="342" t="s">
        <v>29</v>
      </c>
      <c r="LC25" s="343"/>
      <c r="LD25" s="341" t="s">
        <v>29</v>
      </c>
      <c r="LE25" s="342" t="s">
        <v>20</v>
      </c>
      <c r="LF25" s="342" t="s">
        <v>20</v>
      </c>
      <c r="LG25" s="342" t="s">
        <v>20</v>
      </c>
      <c r="LH25" s="343"/>
      <c r="LI25" s="341" t="s">
        <v>20</v>
      </c>
      <c r="LJ25" s="342" t="s">
        <v>29</v>
      </c>
      <c r="LK25" s="342" t="s">
        <v>29</v>
      </c>
      <c r="LL25" s="342" t="s">
        <v>20</v>
      </c>
      <c r="LM25" s="343"/>
      <c r="LN25" s="376" t="s">
        <v>85</v>
      </c>
      <c r="LO25" s="153" t="s">
        <v>427</v>
      </c>
      <c r="LP25" s="228">
        <f t="shared" si="2"/>
        <v>8</v>
      </c>
      <c r="LQ25" s="155">
        <f t="shared" si="3"/>
        <v>8</v>
      </c>
      <c r="LR25" s="155">
        <f t="shared" si="4"/>
        <v>16</v>
      </c>
      <c r="LS25" s="229">
        <f t="shared" si="5"/>
        <v>0.5</v>
      </c>
      <c r="LT25" s="228">
        <f t="shared" si="6"/>
        <v>6</v>
      </c>
      <c r="LU25" s="155">
        <f t="shared" si="7"/>
        <v>6</v>
      </c>
      <c r="LV25" s="155">
        <f t="shared" si="8"/>
        <v>12</v>
      </c>
      <c r="LW25" s="229">
        <f t="shared" si="9"/>
        <v>0.5</v>
      </c>
    </row>
    <row r="26" spans="1:335" ht="17.25" x14ac:dyDescent="0.2">
      <c r="A26" s="34"/>
      <c r="B26" s="45" t="s">
        <v>85</v>
      </c>
      <c r="C26" s="153" t="s">
        <v>246</v>
      </c>
      <c r="D26" s="154">
        <f>COUNTIF(H26:XFD26,"*○*")</f>
        <v>100</v>
      </c>
      <c r="E26" s="155">
        <f>COUNTIF(H26:XFD26,"*●*")</f>
        <v>118</v>
      </c>
      <c r="F26" s="155">
        <f t="shared" si="0"/>
        <v>218</v>
      </c>
      <c r="G26" s="178">
        <f t="shared" si="1"/>
        <v>0.45871559633027525</v>
      </c>
      <c r="H26" s="158"/>
      <c r="I26" s="159"/>
      <c r="J26" s="159"/>
      <c r="K26" s="159"/>
      <c r="L26" s="159"/>
      <c r="M26" s="160"/>
      <c r="N26" s="158"/>
      <c r="O26" s="159"/>
      <c r="P26" s="159"/>
      <c r="Q26" s="159"/>
      <c r="R26" s="160"/>
      <c r="S26" s="158"/>
      <c r="T26" s="159"/>
      <c r="U26" s="159"/>
      <c r="V26" s="159"/>
      <c r="W26" s="160"/>
      <c r="X26" s="161"/>
      <c r="Y26" s="159"/>
      <c r="Z26" s="159"/>
      <c r="AA26" s="159"/>
      <c r="AB26" s="160"/>
      <c r="AC26" s="138" t="s">
        <v>20</v>
      </c>
      <c r="AD26" s="139" t="s">
        <v>29</v>
      </c>
      <c r="AE26" s="139" t="s">
        <v>29</v>
      </c>
      <c r="AF26" s="139" t="s">
        <v>29</v>
      </c>
      <c r="AG26" s="139"/>
      <c r="AH26" s="138" t="s">
        <v>29</v>
      </c>
      <c r="AI26" s="139" t="s">
        <v>29</v>
      </c>
      <c r="AJ26" s="139" t="s">
        <v>29</v>
      </c>
      <c r="AK26" s="139" t="s">
        <v>29</v>
      </c>
      <c r="AL26" s="168" t="s">
        <v>245</v>
      </c>
      <c r="AM26" s="138" t="s">
        <v>20</v>
      </c>
      <c r="AN26" s="139" t="s">
        <v>29</v>
      </c>
      <c r="AO26" s="139" t="s">
        <v>20</v>
      </c>
      <c r="AP26" s="139" t="s">
        <v>29</v>
      </c>
      <c r="AQ26" s="139" t="s">
        <v>29</v>
      </c>
      <c r="AR26" s="138" t="s">
        <v>20</v>
      </c>
      <c r="AS26" s="139" t="s">
        <v>29</v>
      </c>
      <c r="AT26" s="139" t="s">
        <v>20</v>
      </c>
      <c r="AU26" s="139" t="s">
        <v>20</v>
      </c>
      <c r="AV26" s="167" t="s">
        <v>29</v>
      </c>
      <c r="AW26" s="143" t="s">
        <v>29</v>
      </c>
      <c r="AX26" s="144" t="s">
        <v>29</v>
      </c>
      <c r="AY26" s="144" t="s">
        <v>29</v>
      </c>
      <c r="AZ26" s="144" t="s">
        <v>29</v>
      </c>
      <c r="BA26" s="167"/>
      <c r="BB26" s="195" t="s">
        <v>29</v>
      </c>
      <c r="BC26" s="184" t="s">
        <v>20</v>
      </c>
      <c r="BD26" s="184" t="s">
        <v>20</v>
      </c>
      <c r="BE26" s="184" t="s">
        <v>29</v>
      </c>
      <c r="BF26" s="184" t="s">
        <v>374</v>
      </c>
      <c r="BG26" s="160"/>
      <c r="BH26" s="158"/>
      <c r="BI26" s="159"/>
      <c r="BJ26" s="159" t="s">
        <v>5</v>
      </c>
      <c r="BK26" s="159"/>
      <c r="BL26" s="210"/>
      <c r="BM26" s="158" t="s">
        <v>29</v>
      </c>
      <c r="BN26" s="197" t="s">
        <v>20</v>
      </c>
      <c r="BO26" s="197" t="s">
        <v>29</v>
      </c>
      <c r="BP26" s="197" t="s">
        <v>20</v>
      </c>
      <c r="BQ26" s="197" t="s">
        <v>29</v>
      </c>
      <c r="BR26" s="256"/>
      <c r="BS26" s="196" t="s">
        <v>608</v>
      </c>
      <c r="BT26" s="159" t="s">
        <v>29</v>
      </c>
      <c r="BU26" s="159" t="s">
        <v>29</v>
      </c>
      <c r="BV26" s="159" t="s">
        <v>29</v>
      </c>
      <c r="BW26" s="160" t="s">
        <v>20</v>
      </c>
      <c r="BX26" s="158" t="s">
        <v>20</v>
      </c>
      <c r="BY26" s="159" t="s">
        <v>29</v>
      </c>
      <c r="BZ26" s="159" t="s">
        <v>20</v>
      </c>
      <c r="CA26" s="159" t="s">
        <v>29</v>
      </c>
      <c r="CB26" s="210" t="s">
        <v>29</v>
      </c>
      <c r="CC26" s="269" t="s">
        <v>20</v>
      </c>
      <c r="CD26" s="159" t="s">
        <v>20</v>
      </c>
      <c r="CE26" s="159" t="s">
        <v>29</v>
      </c>
      <c r="CF26" s="159" t="s">
        <v>29</v>
      </c>
      <c r="CG26" s="160"/>
      <c r="CH26" s="158" t="s">
        <v>29</v>
      </c>
      <c r="CI26" s="159" t="s">
        <v>29</v>
      </c>
      <c r="CJ26" s="159" t="s">
        <v>20</v>
      </c>
      <c r="CK26" s="159" t="s">
        <v>20</v>
      </c>
      <c r="CL26" s="160"/>
      <c r="CM26" s="158"/>
      <c r="CN26" s="159"/>
      <c r="CO26" s="159" t="s">
        <v>5</v>
      </c>
      <c r="CP26" s="159"/>
      <c r="CQ26" s="160"/>
      <c r="CR26" s="161" t="s">
        <v>29</v>
      </c>
      <c r="CS26" s="159" t="s">
        <v>29</v>
      </c>
      <c r="CT26" s="159" t="s">
        <v>29</v>
      </c>
      <c r="CU26" s="163" t="s">
        <v>20</v>
      </c>
      <c r="CV26" s="222"/>
      <c r="CW26" s="165" t="s">
        <v>20</v>
      </c>
      <c r="CX26" s="163" t="s">
        <v>20</v>
      </c>
      <c r="CY26" s="163" t="s">
        <v>20</v>
      </c>
      <c r="CZ26" s="163" t="s">
        <v>29</v>
      </c>
      <c r="DA26" s="164"/>
      <c r="DB26" s="166" t="s">
        <v>20</v>
      </c>
      <c r="DC26" s="163" t="s">
        <v>20</v>
      </c>
      <c r="DD26" s="163" t="s">
        <v>20</v>
      </c>
      <c r="DE26" s="163" t="s">
        <v>29</v>
      </c>
      <c r="DF26" s="222"/>
      <c r="DG26" s="165" t="s">
        <v>29</v>
      </c>
      <c r="DH26" s="163" t="s">
        <v>29</v>
      </c>
      <c r="DI26" s="163" t="s">
        <v>20</v>
      </c>
      <c r="DJ26" s="163" t="s">
        <v>20</v>
      </c>
      <c r="DK26" s="164"/>
      <c r="DL26" s="165" t="s">
        <v>20</v>
      </c>
      <c r="DM26" s="163" t="s">
        <v>20</v>
      </c>
      <c r="DN26" s="163" t="s">
        <v>326</v>
      </c>
      <c r="DO26" s="159" t="s">
        <v>29</v>
      </c>
      <c r="DP26" s="160" t="s">
        <v>20</v>
      </c>
      <c r="DQ26" s="341" t="s">
        <v>20</v>
      </c>
      <c r="DR26" s="342" t="s">
        <v>29</v>
      </c>
      <c r="DS26" s="342" t="s">
        <v>20</v>
      </c>
      <c r="DT26" s="342" t="s">
        <v>29</v>
      </c>
      <c r="DU26" s="343"/>
      <c r="DV26" s="341" t="s">
        <v>29</v>
      </c>
      <c r="DW26" s="342" t="s">
        <v>20</v>
      </c>
      <c r="DX26" s="342" t="s">
        <v>20</v>
      </c>
      <c r="DY26" s="342" t="s">
        <v>29</v>
      </c>
      <c r="DZ26" s="343"/>
      <c r="EA26" s="341" t="s">
        <v>20</v>
      </c>
      <c r="EB26" s="342" t="s">
        <v>20</v>
      </c>
      <c r="EC26" s="342" t="s">
        <v>29</v>
      </c>
      <c r="ED26" s="342" t="s">
        <v>29</v>
      </c>
      <c r="EE26" s="343"/>
      <c r="EF26" s="341" t="s">
        <v>20</v>
      </c>
      <c r="EG26" s="342" t="s">
        <v>29</v>
      </c>
      <c r="EH26" s="342" t="s">
        <v>20</v>
      </c>
      <c r="EI26" s="342" t="s">
        <v>29</v>
      </c>
      <c r="EJ26" s="343"/>
      <c r="EK26" s="341" t="s">
        <v>29</v>
      </c>
      <c r="EL26" s="342" t="s">
        <v>29</v>
      </c>
      <c r="EM26" s="342" t="s">
        <v>20</v>
      </c>
      <c r="EN26" s="342" t="s">
        <v>20</v>
      </c>
      <c r="EO26" s="343"/>
      <c r="EP26" s="341" t="s">
        <v>29</v>
      </c>
      <c r="EQ26" s="342" t="s">
        <v>20</v>
      </c>
      <c r="ER26" s="342" t="s">
        <v>20</v>
      </c>
      <c r="ES26" s="342" t="s">
        <v>20</v>
      </c>
      <c r="ET26" s="343"/>
      <c r="EU26" s="341" t="s">
        <v>20</v>
      </c>
      <c r="EV26" s="342" t="s">
        <v>20</v>
      </c>
      <c r="EW26" s="184" t="s">
        <v>29</v>
      </c>
      <c r="EX26" s="184" t="s">
        <v>29</v>
      </c>
      <c r="EY26" s="185"/>
      <c r="EZ26" s="195" t="s">
        <v>20</v>
      </c>
      <c r="FA26" s="184" t="s">
        <v>29</v>
      </c>
      <c r="FB26" s="184" t="s">
        <v>20</v>
      </c>
      <c r="FC26" s="184" t="s">
        <v>29</v>
      </c>
      <c r="FD26" s="185"/>
      <c r="FE26" s="195" t="s">
        <v>29</v>
      </c>
      <c r="FF26" s="184" t="s">
        <v>29</v>
      </c>
      <c r="FG26" s="184" t="s">
        <v>29</v>
      </c>
      <c r="FH26" s="184" t="s">
        <v>483</v>
      </c>
      <c r="FI26" s="343"/>
      <c r="FJ26" s="196" t="s">
        <v>20</v>
      </c>
      <c r="FK26" s="197" t="s">
        <v>29</v>
      </c>
      <c r="FL26" s="197" t="s">
        <v>20</v>
      </c>
      <c r="FM26" s="197" t="s">
        <v>29</v>
      </c>
      <c r="FN26" s="256"/>
      <c r="FO26" s="196" t="s">
        <v>608</v>
      </c>
      <c r="FP26" s="342" t="s">
        <v>29</v>
      </c>
      <c r="FQ26" s="342" t="s">
        <v>20</v>
      </c>
      <c r="FR26" s="342" t="s">
        <v>29</v>
      </c>
      <c r="FS26" s="343"/>
      <c r="FT26" s="341"/>
      <c r="FU26" s="342"/>
      <c r="FV26" s="342" t="s">
        <v>5</v>
      </c>
      <c r="FW26" s="342"/>
      <c r="FX26" s="343"/>
      <c r="FY26" s="341" t="s">
        <v>29</v>
      </c>
      <c r="FZ26" s="342" t="s">
        <v>20</v>
      </c>
      <c r="GA26" s="342" t="s">
        <v>29</v>
      </c>
      <c r="GB26" s="342" t="s">
        <v>20</v>
      </c>
      <c r="GC26" s="343"/>
      <c r="GD26" s="341" t="s">
        <v>20</v>
      </c>
      <c r="GE26" s="342" t="s">
        <v>29</v>
      </c>
      <c r="GF26" s="342" t="s">
        <v>20</v>
      </c>
      <c r="GG26" s="342" t="s">
        <v>29</v>
      </c>
      <c r="GH26" s="343"/>
      <c r="GI26" s="341" t="s">
        <v>20</v>
      </c>
      <c r="GJ26" s="342" t="s">
        <v>29</v>
      </c>
      <c r="GK26" s="342" t="s">
        <v>29</v>
      </c>
      <c r="GL26" s="342" t="s">
        <v>20</v>
      </c>
      <c r="GM26" s="343"/>
      <c r="GN26" s="341" t="s">
        <v>29</v>
      </c>
      <c r="GO26" s="342" t="s">
        <v>29</v>
      </c>
      <c r="GP26" s="342" t="s">
        <v>29</v>
      </c>
      <c r="GQ26" s="342" t="s">
        <v>29</v>
      </c>
      <c r="GR26" s="343"/>
      <c r="GS26" s="341" t="s">
        <v>29</v>
      </c>
      <c r="GT26" s="342" t="s">
        <v>20</v>
      </c>
      <c r="GU26" s="342" t="s">
        <v>20</v>
      </c>
      <c r="GV26" s="342" t="s">
        <v>29</v>
      </c>
      <c r="GW26" s="343"/>
      <c r="GX26" s="346" t="s">
        <v>20</v>
      </c>
      <c r="GY26" s="342" t="s">
        <v>20</v>
      </c>
      <c r="GZ26" s="342" t="s">
        <v>29</v>
      </c>
      <c r="HA26" s="342" t="s">
        <v>29</v>
      </c>
      <c r="HB26" s="343"/>
      <c r="HC26" s="341" t="s">
        <v>20</v>
      </c>
      <c r="HD26" s="342" t="s">
        <v>29</v>
      </c>
      <c r="HE26" s="342" t="s">
        <v>20</v>
      </c>
      <c r="HF26" s="342" t="s">
        <v>29</v>
      </c>
      <c r="HG26" s="343"/>
      <c r="HH26" s="341" t="s">
        <v>20</v>
      </c>
      <c r="HI26" s="342" t="s">
        <v>20</v>
      </c>
      <c r="HJ26" s="342" t="s">
        <v>20</v>
      </c>
      <c r="HK26" s="342" t="s">
        <v>29</v>
      </c>
      <c r="HL26" s="343" t="s">
        <v>583</v>
      </c>
      <c r="HM26" s="341" t="s">
        <v>20</v>
      </c>
      <c r="HN26" s="342" t="s">
        <v>29</v>
      </c>
      <c r="HO26" s="342" t="s">
        <v>29</v>
      </c>
      <c r="HP26" s="342" t="s">
        <v>20</v>
      </c>
      <c r="HQ26" s="344"/>
      <c r="HR26" s="341" t="s">
        <v>20</v>
      </c>
      <c r="HS26" s="342" t="s">
        <v>29</v>
      </c>
      <c r="HT26" s="163" t="s">
        <v>20</v>
      </c>
      <c r="HU26" s="163" t="s">
        <v>29</v>
      </c>
      <c r="HV26" s="164"/>
      <c r="HW26" s="165" t="s">
        <v>20</v>
      </c>
      <c r="HX26" s="163" t="s">
        <v>29</v>
      </c>
      <c r="HY26" s="163" t="s">
        <v>20</v>
      </c>
      <c r="HZ26" s="163" t="s">
        <v>20</v>
      </c>
      <c r="IA26" s="222"/>
      <c r="IB26" s="165" t="s">
        <v>20</v>
      </c>
      <c r="IC26" s="163" t="s">
        <v>29</v>
      </c>
      <c r="ID26" s="163" t="s">
        <v>20</v>
      </c>
      <c r="IE26" s="163" t="s">
        <v>20</v>
      </c>
      <c r="IF26" s="164"/>
      <c r="IG26" s="165" t="s">
        <v>20</v>
      </c>
      <c r="IH26" s="163" t="s">
        <v>878</v>
      </c>
      <c r="II26" s="342" t="s">
        <v>29</v>
      </c>
      <c r="IJ26" s="342" t="s">
        <v>29</v>
      </c>
      <c r="IK26" s="343"/>
      <c r="IL26" s="341" t="s">
        <v>29</v>
      </c>
      <c r="IM26" s="342" t="s">
        <v>20</v>
      </c>
      <c r="IN26" s="342" t="s">
        <v>20</v>
      </c>
      <c r="IO26" s="342" t="s">
        <v>20</v>
      </c>
      <c r="IP26" s="343"/>
      <c r="IQ26" s="341"/>
      <c r="IR26" s="342"/>
      <c r="IS26" s="342"/>
      <c r="IT26" s="342"/>
      <c r="IU26" s="343"/>
      <c r="IV26" s="341" t="s">
        <v>29</v>
      </c>
      <c r="IW26" s="342" t="s">
        <v>29</v>
      </c>
      <c r="IX26" s="342" t="s">
        <v>20</v>
      </c>
      <c r="IY26" s="342" t="s">
        <v>20</v>
      </c>
      <c r="IZ26" s="343"/>
      <c r="JA26" s="341"/>
      <c r="JB26" s="342"/>
      <c r="JC26" s="342"/>
      <c r="JD26" s="342"/>
      <c r="JE26" s="343"/>
      <c r="JF26" s="341" t="s">
        <v>29</v>
      </c>
      <c r="JG26" s="342" t="s">
        <v>29</v>
      </c>
      <c r="JH26" s="342" t="s">
        <v>29</v>
      </c>
      <c r="JI26" s="342" t="s">
        <v>29</v>
      </c>
      <c r="JJ26" s="343"/>
      <c r="JK26" s="341" t="s">
        <v>20</v>
      </c>
      <c r="JL26" s="342" t="s">
        <v>20</v>
      </c>
      <c r="JM26" s="342" t="s">
        <v>20</v>
      </c>
      <c r="JN26" s="342" t="s">
        <v>20</v>
      </c>
      <c r="JO26" s="343"/>
      <c r="JP26" s="341" t="s">
        <v>29</v>
      </c>
      <c r="JQ26" s="342" t="s">
        <v>20</v>
      </c>
      <c r="JR26" s="342" t="s">
        <v>29</v>
      </c>
      <c r="JS26" s="342" t="s">
        <v>20</v>
      </c>
      <c r="JT26" s="343"/>
      <c r="JU26" s="341"/>
      <c r="JV26" s="342"/>
      <c r="JW26" s="342"/>
      <c r="JX26" s="342"/>
      <c r="JY26" s="343"/>
      <c r="JZ26" s="195" t="s">
        <v>29</v>
      </c>
      <c r="KA26" s="184" t="s">
        <v>29</v>
      </c>
      <c r="KB26" s="184" t="s">
        <v>29</v>
      </c>
      <c r="KC26" s="184" t="s">
        <v>29</v>
      </c>
      <c r="KD26" s="185"/>
      <c r="KE26" s="195" t="s">
        <v>20</v>
      </c>
      <c r="KF26" s="184" t="s">
        <v>29</v>
      </c>
      <c r="KG26" s="184" t="s">
        <v>20</v>
      </c>
      <c r="KH26" s="184" t="s">
        <v>29</v>
      </c>
      <c r="KI26" s="185"/>
      <c r="KJ26" s="195" t="s">
        <v>29</v>
      </c>
      <c r="KK26" s="184" t="s">
        <v>622</v>
      </c>
      <c r="KL26" s="197" t="s">
        <v>20</v>
      </c>
      <c r="KM26" s="197" t="s">
        <v>20</v>
      </c>
      <c r="KN26" s="256"/>
      <c r="KO26" s="196" t="s">
        <v>29</v>
      </c>
      <c r="KP26" s="197" t="s">
        <v>608</v>
      </c>
      <c r="KQ26" s="342" t="s">
        <v>29</v>
      </c>
      <c r="KR26" s="342" t="s">
        <v>20</v>
      </c>
      <c r="KS26" s="343"/>
      <c r="KT26" s="341" t="s">
        <v>29</v>
      </c>
      <c r="KU26" s="342" t="s">
        <v>20</v>
      </c>
      <c r="KV26" s="342" t="s">
        <v>29</v>
      </c>
      <c r="KW26" s="342" t="s">
        <v>20</v>
      </c>
      <c r="KX26" s="343"/>
      <c r="KY26" s="341" t="s">
        <v>29</v>
      </c>
      <c r="KZ26" s="342" t="s">
        <v>29</v>
      </c>
      <c r="LA26" s="342" t="s">
        <v>29</v>
      </c>
      <c r="LB26" s="342" t="s">
        <v>29</v>
      </c>
      <c r="LC26" s="343"/>
      <c r="LD26" s="341" t="s">
        <v>29</v>
      </c>
      <c r="LE26" s="342" t="s">
        <v>20</v>
      </c>
      <c r="LF26" s="342" t="s">
        <v>20</v>
      </c>
      <c r="LG26" s="342" t="s">
        <v>29</v>
      </c>
      <c r="LH26" s="343"/>
      <c r="LI26" s="341" t="s">
        <v>29</v>
      </c>
      <c r="LJ26" s="342" t="s">
        <v>20</v>
      </c>
      <c r="LK26" s="342" t="s">
        <v>29</v>
      </c>
      <c r="LL26" s="342" t="s">
        <v>29</v>
      </c>
      <c r="LM26" s="343"/>
      <c r="LN26" s="376" t="s">
        <v>85</v>
      </c>
      <c r="LO26" s="153" t="s">
        <v>246</v>
      </c>
      <c r="LP26" s="228">
        <f t="shared" si="2"/>
        <v>17</v>
      </c>
      <c r="LQ26" s="155">
        <f t="shared" si="3"/>
        <v>27</v>
      </c>
      <c r="LR26" s="155">
        <f t="shared" si="4"/>
        <v>44</v>
      </c>
      <c r="LS26" s="229">
        <f t="shared" si="5"/>
        <v>0.38636363636363635</v>
      </c>
      <c r="LT26" s="228">
        <f t="shared" si="6"/>
        <v>9</v>
      </c>
      <c r="LU26" s="155">
        <f t="shared" si="7"/>
        <v>15</v>
      </c>
      <c r="LV26" s="155">
        <f t="shared" si="8"/>
        <v>24</v>
      </c>
      <c r="LW26" s="229">
        <f t="shared" si="9"/>
        <v>0.375</v>
      </c>
    </row>
    <row r="27" spans="1:335" s="394" customFormat="1" ht="17.25" x14ac:dyDescent="0.2">
      <c r="A27" s="932"/>
      <c r="B27" s="45" t="s">
        <v>85</v>
      </c>
      <c r="C27" s="933" t="s">
        <v>1049</v>
      </c>
      <c r="D27" s="154">
        <f>COUNTIF(H27:XFD27,"*○*")</f>
        <v>74</v>
      </c>
      <c r="E27" s="155">
        <f>COUNTIF(H27:XFD27,"*●*")</f>
        <v>82</v>
      </c>
      <c r="F27" s="155">
        <f t="shared" si="0"/>
        <v>156</v>
      </c>
      <c r="G27" s="178">
        <f t="shared" si="1"/>
        <v>0.47435897435897434</v>
      </c>
      <c r="H27" s="341" t="s">
        <v>29</v>
      </c>
      <c r="I27" s="342" t="s">
        <v>20</v>
      </c>
      <c r="J27" s="342" t="s">
        <v>29</v>
      </c>
      <c r="K27" s="342" t="s">
        <v>29</v>
      </c>
      <c r="L27" s="342"/>
      <c r="M27" s="343"/>
      <c r="N27" s="341" t="s">
        <v>29</v>
      </c>
      <c r="O27" s="342" t="s">
        <v>29</v>
      </c>
      <c r="P27" s="342" t="s">
        <v>29</v>
      </c>
      <c r="Q27" s="342" t="s">
        <v>29</v>
      </c>
      <c r="R27" s="343"/>
      <c r="S27" s="341" t="s">
        <v>29</v>
      </c>
      <c r="T27" s="342" t="s">
        <v>20</v>
      </c>
      <c r="U27" s="342" t="s">
        <v>29</v>
      </c>
      <c r="V27" s="342" t="s">
        <v>20</v>
      </c>
      <c r="W27" s="343"/>
      <c r="X27" s="346" t="s">
        <v>20</v>
      </c>
      <c r="Y27" s="342" t="s">
        <v>29</v>
      </c>
      <c r="Z27" s="342" t="s">
        <v>20</v>
      </c>
      <c r="AA27" s="342" t="s">
        <v>20</v>
      </c>
      <c r="AB27" s="343"/>
      <c r="AC27" s="338" t="s">
        <v>29</v>
      </c>
      <c r="AD27" s="339" t="s">
        <v>20</v>
      </c>
      <c r="AE27" s="339" t="s">
        <v>20</v>
      </c>
      <c r="AF27" s="339" t="s">
        <v>29</v>
      </c>
      <c r="AG27" s="339"/>
      <c r="AH27" s="338" t="s">
        <v>29</v>
      </c>
      <c r="AI27" s="339" t="s">
        <v>20</v>
      </c>
      <c r="AJ27" s="339" t="s">
        <v>29</v>
      </c>
      <c r="AK27" s="339" t="s">
        <v>29</v>
      </c>
      <c r="AL27" s="339"/>
      <c r="AM27" s="338" t="s">
        <v>29</v>
      </c>
      <c r="AN27" s="339" t="s">
        <v>29</v>
      </c>
      <c r="AO27" s="339" t="s">
        <v>29</v>
      </c>
      <c r="AP27" s="339" t="s">
        <v>20</v>
      </c>
      <c r="AQ27" s="339"/>
      <c r="AR27" s="338" t="s">
        <v>20</v>
      </c>
      <c r="AS27" s="339" t="s">
        <v>29</v>
      </c>
      <c r="AT27" s="339" t="s">
        <v>20</v>
      </c>
      <c r="AU27" s="339" t="s">
        <v>20</v>
      </c>
      <c r="AV27" s="340"/>
      <c r="AW27" s="338" t="s">
        <v>29</v>
      </c>
      <c r="AX27" s="339" t="s">
        <v>29</v>
      </c>
      <c r="AY27" s="339" t="s">
        <v>29</v>
      </c>
      <c r="AZ27" s="339" t="s">
        <v>29</v>
      </c>
      <c r="BA27" s="340"/>
      <c r="BB27" s="341" t="s">
        <v>29</v>
      </c>
      <c r="BC27" s="342" t="s">
        <v>29</v>
      </c>
      <c r="BD27" s="342" t="s">
        <v>20</v>
      </c>
      <c r="BE27" s="342" t="s">
        <v>29</v>
      </c>
      <c r="BF27" s="342"/>
      <c r="BG27" s="343"/>
      <c r="BH27" s="341" t="s">
        <v>622</v>
      </c>
      <c r="BI27" s="342" t="s">
        <v>20</v>
      </c>
      <c r="BJ27" s="342" t="s">
        <v>20</v>
      </c>
      <c r="BK27" s="342" t="s">
        <v>608</v>
      </c>
      <c r="BL27" s="344"/>
      <c r="BM27" s="341" t="s">
        <v>20</v>
      </c>
      <c r="BN27" s="342" t="s">
        <v>29</v>
      </c>
      <c r="BO27" s="342" t="s">
        <v>20</v>
      </c>
      <c r="BP27" s="342" t="s">
        <v>20</v>
      </c>
      <c r="BQ27" s="342"/>
      <c r="BR27" s="343"/>
      <c r="BS27" s="341" t="s">
        <v>29</v>
      </c>
      <c r="BT27" s="342" t="s">
        <v>20</v>
      </c>
      <c r="BU27" s="342" t="s">
        <v>20</v>
      </c>
      <c r="BV27" s="342" t="s">
        <v>20</v>
      </c>
      <c r="BW27" s="343"/>
      <c r="BX27" s="341" t="s">
        <v>20</v>
      </c>
      <c r="BY27" s="342" t="s">
        <v>20</v>
      </c>
      <c r="BZ27" s="342" t="s">
        <v>29</v>
      </c>
      <c r="CA27" s="342" t="s">
        <v>29</v>
      </c>
      <c r="CB27" s="344"/>
      <c r="CC27" s="345"/>
      <c r="CD27" s="342"/>
      <c r="CE27" s="342" t="s">
        <v>5</v>
      </c>
      <c r="CF27" s="342"/>
      <c r="CG27" s="343"/>
      <c r="CH27" s="341" t="s">
        <v>20</v>
      </c>
      <c r="CI27" s="342" t="s">
        <v>29</v>
      </c>
      <c r="CJ27" s="342" t="s">
        <v>20</v>
      </c>
      <c r="CK27" s="342" t="s">
        <v>29</v>
      </c>
      <c r="CL27" s="343"/>
      <c r="CM27" s="341" t="s">
        <v>20</v>
      </c>
      <c r="CN27" s="342" t="s">
        <v>20</v>
      </c>
      <c r="CO27" s="342" t="s">
        <v>20</v>
      </c>
      <c r="CP27" s="342" t="s">
        <v>29</v>
      </c>
      <c r="CQ27" s="343"/>
      <c r="CR27" s="346" t="s">
        <v>29</v>
      </c>
      <c r="CS27" s="342" t="s">
        <v>29</v>
      </c>
      <c r="CT27" s="342" t="s">
        <v>29</v>
      </c>
      <c r="CU27" s="342" t="s">
        <v>29</v>
      </c>
      <c r="CV27" s="344"/>
      <c r="CW27" s="341" t="s">
        <v>29</v>
      </c>
      <c r="CX27" s="342" t="s">
        <v>20</v>
      </c>
      <c r="CY27" s="342" t="s">
        <v>29</v>
      </c>
      <c r="CZ27" s="342" t="s">
        <v>622</v>
      </c>
      <c r="DA27" s="343"/>
      <c r="DB27" s="346" t="s">
        <v>20</v>
      </c>
      <c r="DC27" s="342" t="s">
        <v>29</v>
      </c>
      <c r="DD27" s="342" t="s">
        <v>29</v>
      </c>
      <c r="DE27" s="342" t="s">
        <v>29</v>
      </c>
      <c r="DF27" s="344"/>
      <c r="DG27" s="341" t="s">
        <v>20</v>
      </c>
      <c r="DH27" s="342" t="s">
        <v>608</v>
      </c>
      <c r="DI27" s="342" t="s">
        <v>20</v>
      </c>
      <c r="DJ27" s="342" t="s">
        <v>20</v>
      </c>
      <c r="DK27" s="343"/>
      <c r="DL27" s="341" t="s">
        <v>20</v>
      </c>
      <c r="DM27" s="342" t="s">
        <v>29</v>
      </c>
      <c r="DN27" s="342" t="s">
        <v>20</v>
      </c>
      <c r="DO27" s="342" t="s">
        <v>29</v>
      </c>
      <c r="DP27" s="343"/>
      <c r="DQ27" s="341"/>
      <c r="DR27" s="342"/>
      <c r="DS27" s="342" t="s">
        <v>5</v>
      </c>
      <c r="DT27" s="342"/>
      <c r="DU27" s="343"/>
      <c r="DV27" s="341" t="s">
        <v>20</v>
      </c>
      <c r="DW27" s="342" t="s">
        <v>20</v>
      </c>
      <c r="DX27" s="342" t="s">
        <v>29</v>
      </c>
      <c r="DY27" s="342" t="s">
        <v>20</v>
      </c>
      <c r="DZ27" s="343"/>
      <c r="EA27" s="341" t="s">
        <v>20</v>
      </c>
      <c r="EB27" s="342" t="s">
        <v>29</v>
      </c>
      <c r="EC27" s="342" t="s">
        <v>20</v>
      </c>
      <c r="ED27" s="342" t="s">
        <v>29</v>
      </c>
      <c r="EE27" s="343"/>
      <c r="EF27" s="341" t="s">
        <v>29</v>
      </c>
      <c r="EG27" s="342" t="s">
        <v>29</v>
      </c>
      <c r="EH27" s="342" t="s">
        <v>29</v>
      </c>
      <c r="EI27" s="342" t="s">
        <v>20</v>
      </c>
      <c r="EJ27" s="343"/>
      <c r="EK27" s="341" t="s">
        <v>20</v>
      </c>
      <c r="EL27" s="342" t="s">
        <v>29</v>
      </c>
      <c r="EM27" s="342" t="s">
        <v>20</v>
      </c>
      <c r="EN27" s="342" t="s">
        <v>20</v>
      </c>
      <c r="EO27" s="343"/>
      <c r="EP27" s="341" t="s">
        <v>29</v>
      </c>
      <c r="EQ27" s="342" t="s">
        <v>20</v>
      </c>
      <c r="ER27" s="342" t="s">
        <v>20</v>
      </c>
      <c r="ES27" s="342" t="s">
        <v>20</v>
      </c>
      <c r="ET27" s="343"/>
      <c r="EU27" s="341"/>
      <c r="EV27" s="342" t="s">
        <v>5</v>
      </c>
      <c r="EW27" s="342"/>
      <c r="EX27" s="342" t="s">
        <v>237</v>
      </c>
      <c r="EY27" s="343"/>
      <c r="EZ27" s="341"/>
      <c r="FA27" s="342" t="s">
        <v>5</v>
      </c>
      <c r="FB27" s="342"/>
      <c r="FC27" s="342" t="s">
        <v>237</v>
      </c>
      <c r="FD27" s="343"/>
      <c r="FE27" s="341"/>
      <c r="FF27" s="342" t="s">
        <v>5</v>
      </c>
      <c r="FG27" s="342"/>
      <c r="FH27" s="342" t="s">
        <v>237</v>
      </c>
      <c r="FI27" s="343"/>
      <c r="FJ27" s="341"/>
      <c r="FK27" s="342" t="s">
        <v>5</v>
      </c>
      <c r="FL27" s="342"/>
      <c r="FM27" s="342" t="s">
        <v>237</v>
      </c>
      <c r="FN27" s="343"/>
      <c r="FO27" s="341"/>
      <c r="FP27" s="342" t="s">
        <v>5</v>
      </c>
      <c r="FQ27" s="342"/>
      <c r="FR27" s="342" t="s">
        <v>237</v>
      </c>
      <c r="FS27" s="343"/>
      <c r="FT27" s="341"/>
      <c r="FU27" s="342" t="s">
        <v>5</v>
      </c>
      <c r="FV27" s="342"/>
      <c r="FW27" s="342" t="s">
        <v>237</v>
      </c>
      <c r="FX27" s="343"/>
      <c r="FY27" s="341"/>
      <c r="FZ27" s="342" t="s">
        <v>5</v>
      </c>
      <c r="GA27" s="342"/>
      <c r="GB27" s="342" t="s">
        <v>237</v>
      </c>
      <c r="GC27" s="343"/>
      <c r="GD27" s="341"/>
      <c r="GE27" s="342" t="s">
        <v>5</v>
      </c>
      <c r="GF27" s="342"/>
      <c r="GG27" s="342" t="s">
        <v>237</v>
      </c>
      <c r="GH27" s="343"/>
      <c r="GI27" s="341"/>
      <c r="GJ27" s="342" t="s">
        <v>5</v>
      </c>
      <c r="GK27" s="342"/>
      <c r="GL27" s="342" t="s">
        <v>237</v>
      </c>
      <c r="GM27" s="343"/>
      <c r="GN27" s="341"/>
      <c r="GO27" s="342" t="s">
        <v>5</v>
      </c>
      <c r="GP27" s="342"/>
      <c r="GQ27" s="342" t="s">
        <v>237</v>
      </c>
      <c r="GR27" s="343"/>
      <c r="GS27" s="341"/>
      <c r="GT27" s="342" t="s">
        <v>5</v>
      </c>
      <c r="GU27" s="342"/>
      <c r="GV27" s="342" t="s">
        <v>237</v>
      </c>
      <c r="GW27" s="343"/>
      <c r="GX27" s="346"/>
      <c r="GY27" s="342" t="s">
        <v>5</v>
      </c>
      <c r="GZ27" s="342"/>
      <c r="HA27" s="342" t="s">
        <v>237</v>
      </c>
      <c r="HB27" s="343"/>
      <c r="HC27" s="341"/>
      <c r="HD27" s="342" t="s">
        <v>5</v>
      </c>
      <c r="HE27" s="342"/>
      <c r="HF27" s="342" t="s">
        <v>237</v>
      </c>
      <c r="HG27" s="343"/>
      <c r="HH27" s="341" t="s">
        <v>583</v>
      </c>
      <c r="HI27" s="342" t="s">
        <v>5</v>
      </c>
      <c r="HJ27" s="342" t="s">
        <v>583</v>
      </c>
      <c r="HK27" s="342" t="s">
        <v>237</v>
      </c>
      <c r="HL27" s="343" t="s">
        <v>583</v>
      </c>
      <c r="HM27" s="341" t="s">
        <v>583</v>
      </c>
      <c r="HN27" s="342" t="s">
        <v>5</v>
      </c>
      <c r="HO27" s="342" t="s">
        <v>583</v>
      </c>
      <c r="HP27" s="342" t="s">
        <v>237</v>
      </c>
      <c r="HQ27" s="344" t="s">
        <v>583</v>
      </c>
      <c r="HR27" s="341" t="s">
        <v>583</v>
      </c>
      <c r="HS27" s="342" t="s">
        <v>5</v>
      </c>
      <c r="HT27" s="342" t="s">
        <v>583</v>
      </c>
      <c r="HU27" s="342" t="s">
        <v>237</v>
      </c>
      <c r="HV27" s="343" t="s">
        <v>583</v>
      </c>
      <c r="HW27" s="346" t="s">
        <v>583</v>
      </c>
      <c r="HX27" s="342" t="s">
        <v>5</v>
      </c>
      <c r="HY27" s="342" t="s">
        <v>583</v>
      </c>
      <c r="HZ27" s="342" t="s">
        <v>237</v>
      </c>
      <c r="IA27" s="344" t="s">
        <v>583</v>
      </c>
      <c r="IB27" s="341"/>
      <c r="IC27" s="342"/>
      <c r="ID27" s="342"/>
      <c r="IE27" s="342"/>
      <c r="IF27" s="343"/>
      <c r="IG27" s="341"/>
      <c r="IH27" s="342"/>
      <c r="II27" s="342"/>
      <c r="IJ27" s="342"/>
      <c r="IK27" s="343"/>
      <c r="IL27" s="341"/>
      <c r="IM27" s="342"/>
      <c r="IN27" s="342"/>
      <c r="IO27" s="342"/>
      <c r="IP27" s="343"/>
      <c r="IQ27" s="341"/>
      <c r="IR27" s="342"/>
      <c r="IS27" s="342"/>
      <c r="IT27" s="330"/>
      <c r="IU27" s="343"/>
      <c r="IV27" s="341"/>
      <c r="IW27" s="342"/>
      <c r="IX27" s="342"/>
      <c r="IY27" s="342"/>
      <c r="IZ27" s="343" t="s">
        <v>1059</v>
      </c>
      <c r="JA27" s="165" t="s">
        <v>20</v>
      </c>
      <c r="JB27" s="163" t="s">
        <v>878</v>
      </c>
      <c r="JC27" s="342" t="s">
        <v>29</v>
      </c>
      <c r="JD27" s="342" t="s">
        <v>20</v>
      </c>
      <c r="JE27" s="343"/>
      <c r="JF27" s="341" t="s">
        <v>29</v>
      </c>
      <c r="JG27" s="342" t="s">
        <v>20</v>
      </c>
      <c r="JH27" s="342" t="s">
        <v>20</v>
      </c>
      <c r="JI27" s="342" t="s">
        <v>20</v>
      </c>
      <c r="JJ27" s="343"/>
      <c r="JK27" s="341" t="s">
        <v>29</v>
      </c>
      <c r="JL27" s="342" t="s">
        <v>29</v>
      </c>
      <c r="JM27" s="342" t="s">
        <v>29</v>
      </c>
      <c r="JN27" s="342" t="s">
        <v>20</v>
      </c>
      <c r="JO27" s="343"/>
      <c r="JP27" s="341" t="s">
        <v>29</v>
      </c>
      <c r="JQ27" s="342" t="s">
        <v>29</v>
      </c>
      <c r="JR27" s="342" t="s">
        <v>29</v>
      </c>
      <c r="JS27" s="342" t="s">
        <v>20</v>
      </c>
      <c r="JT27" s="343"/>
      <c r="JU27" s="341" t="s">
        <v>20</v>
      </c>
      <c r="JV27" s="342" t="s">
        <v>20</v>
      </c>
      <c r="JW27" s="342" t="s">
        <v>29</v>
      </c>
      <c r="JX27" s="342" t="s">
        <v>20</v>
      </c>
      <c r="JY27" s="343"/>
      <c r="JZ27" s="341" t="s">
        <v>29</v>
      </c>
      <c r="KA27" s="342" t="s">
        <v>20</v>
      </c>
      <c r="KB27" s="184" t="s">
        <v>29</v>
      </c>
      <c r="KC27" s="184" t="s">
        <v>29</v>
      </c>
      <c r="KD27" s="185"/>
      <c r="KE27" s="195" t="s">
        <v>29</v>
      </c>
      <c r="KF27" s="184" t="s">
        <v>29</v>
      </c>
      <c r="KG27" s="184" t="s">
        <v>20</v>
      </c>
      <c r="KH27" s="184" t="s">
        <v>20</v>
      </c>
      <c r="KI27" s="185"/>
      <c r="KJ27" s="195" t="s">
        <v>29</v>
      </c>
      <c r="KK27" s="184" t="s">
        <v>29</v>
      </c>
      <c r="KL27" s="184" t="s">
        <v>29</v>
      </c>
      <c r="KM27" s="184" t="s">
        <v>622</v>
      </c>
      <c r="KN27" s="343"/>
      <c r="KO27" s="196" t="s">
        <v>20</v>
      </c>
      <c r="KP27" s="197" t="s">
        <v>20</v>
      </c>
      <c r="KQ27" s="197" t="s">
        <v>29</v>
      </c>
      <c r="KR27" s="197" t="s">
        <v>608</v>
      </c>
      <c r="KS27" s="343"/>
      <c r="KT27" s="341" t="s">
        <v>29</v>
      </c>
      <c r="KU27" s="342" t="s">
        <v>20</v>
      </c>
      <c r="KV27" s="342" t="s">
        <v>29</v>
      </c>
      <c r="KW27" s="342" t="s">
        <v>29</v>
      </c>
      <c r="KX27" s="343"/>
      <c r="KY27" s="341" t="s">
        <v>20</v>
      </c>
      <c r="KZ27" s="342" t="s">
        <v>20</v>
      </c>
      <c r="LA27" s="342" t="s">
        <v>29</v>
      </c>
      <c r="LB27" s="342" t="s">
        <v>29</v>
      </c>
      <c r="LC27" s="343"/>
      <c r="LD27" s="341" t="s">
        <v>29</v>
      </c>
      <c r="LE27" s="342" t="s">
        <v>20</v>
      </c>
      <c r="LF27" s="342" t="s">
        <v>29</v>
      </c>
      <c r="LG27" s="342" t="s">
        <v>20</v>
      </c>
      <c r="LH27" s="343"/>
      <c r="LI27" s="341" t="s">
        <v>20</v>
      </c>
      <c r="LJ27" s="342" t="s">
        <v>29</v>
      </c>
      <c r="LK27" s="342" t="s">
        <v>29</v>
      </c>
      <c r="LL27" s="342" t="s">
        <v>20</v>
      </c>
      <c r="LM27" s="343"/>
      <c r="LN27" s="376" t="s">
        <v>85</v>
      </c>
      <c r="LO27" s="933" t="s">
        <v>114</v>
      </c>
      <c r="LP27" s="228">
        <f t="shared" si="2"/>
        <v>21</v>
      </c>
      <c r="LQ27" s="155">
        <f t="shared" si="3"/>
        <v>27</v>
      </c>
      <c r="LR27" s="155">
        <f t="shared" si="4"/>
        <v>48</v>
      </c>
      <c r="LS27" s="229">
        <f t="shared" si="5"/>
        <v>0.4375</v>
      </c>
      <c r="LT27" s="228">
        <f t="shared" si="6"/>
        <v>10</v>
      </c>
      <c r="LU27" s="155">
        <f t="shared" si="7"/>
        <v>14</v>
      </c>
      <c r="LV27" s="155">
        <f t="shared" si="8"/>
        <v>24</v>
      </c>
      <c r="LW27" s="229">
        <f t="shared" si="9"/>
        <v>0.41666666666666669</v>
      </c>
    </row>
    <row r="28" spans="1:335" ht="17.25" x14ac:dyDescent="0.2">
      <c r="A28" s="485"/>
      <c r="B28" s="45" t="s">
        <v>85</v>
      </c>
      <c r="C28" s="153" t="s">
        <v>577</v>
      </c>
      <c r="D28" s="228">
        <f>COUNTIF(H28:XFD28,"*○*")</f>
        <v>51</v>
      </c>
      <c r="E28" s="155">
        <f>COUNTIF(H28:XFD28,"*●*")</f>
        <v>41</v>
      </c>
      <c r="F28" s="155">
        <f t="shared" si="0"/>
        <v>92</v>
      </c>
      <c r="G28" s="178">
        <f t="shared" si="1"/>
        <v>0.55434782608695654</v>
      </c>
      <c r="H28" s="158"/>
      <c r="I28" s="159"/>
      <c r="J28" s="159"/>
      <c r="K28" s="159"/>
      <c r="L28" s="159"/>
      <c r="M28" s="160"/>
      <c r="N28" s="158"/>
      <c r="O28" s="159"/>
      <c r="P28" s="159"/>
      <c r="Q28" s="159"/>
      <c r="R28" s="160"/>
      <c r="S28" s="158"/>
      <c r="T28" s="159"/>
      <c r="U28" s="159"/>
      <c r="V28" s="159"/>
      <c r="W28" s="160"/>
      <c r="X28" s="166"/>
      <c r="Y28" s="163"/>
      <c r="Z28" s="163"/>
      <c r="AA28" s="163"/>
      <c r="AB28" s="164"/>
      <c r="AC28" s="141"/>
      <c r="AD28" s="142"/>
      <c r="AE28" s="142"/>
      <c r="AF28" s="142"/>
      <c r="AG28" s="142"/>
      <c r="AH28" s="141"/>
      <c r="AI28" s="142"/>
      <c r="AJ28" s="144"/>
      <c r="AK28" s="144"/>
      <c r="AL28" s="144"/>
      <c r="AM28" s="143"/>
      <c r="AN28" s="144"/>
      <c r="AO28" s="144"/>
      <c r="AP28" s="144"/>
      <c r="AQ28" s="144"/>
      <c r="AR28" s="143"/>
      <c r="AS28" s="144"/>
      <c r="AT28" s="144"/>
      <c r="AU28" s="139"/>
      <c r="AV28" s="140"/>
      <c r="AW28" s="138"/>
      <c r="AX28" s="187"/>
      <c r="AY28" s="187"/>
      <c r="AZ28" s="187"/>
      <c r="BA28" s="192"/>
      <c r="BB28" s="196"/>
      <c r="BC28" s="197"/>
      <c r="BD28" s="197"/>
      <c r="BE28" s="184"/>
      <c r="BF28" s="184"/>
      <c r="BG28" s="185"/>
      <c r="BH28" s="195"/>
      <c r="BI28" s="184"/>
      <c r="BJ28" s="184"/>
      <c r="BK28" s="184"/>
      <c r="BL28" s="224"/>
      <c r="BM28" s="195"/>
      <c r="BN28" s="184"/>
      <c r="BO28" s="184"/>
      <c r="BP28" s="184"/>
      <c r="BQ28" s="180"/>
      <c r="BR28" s="262"/>
      <c r="BS28" s="179"/>
      <c r="BT28" s="180"/>
      <c r="BU28" s="180"/>
      <c r="BV28" s="180"/>
      <c r="BW28" s="262"/>
      <c r="BX28" s="179"/>
      <c r="BY28" s="180"/>
      <c r="BZ28" s="180"/>
      <c r="CA28" s="180"/>
      <c r="CB28" s="263"/>
      <c r="CC28" s="328"/>
      <c r="CD28" s="180"/>
      <c r="CE28" s="159"/>
      <c r="CF28" s="159"/>
      <c r="CG28" s="160"/>
      <c r="CH28" s="158"/>
      <c r="CI28" s="159"/>
      <c r="CJ28" s="159"/>
      <c r="CK28" s="159"/>
      <c r="CL28" s="160"/>
      <c r="CM28" s="158"/>
      <c r="CN28" s="159"/>
      <c r="CO28" s="159"/>
      <c r="CP28" s="159"/>
      <c r="CQ28" s="160"/>
      <c r="CR28" s="161"/>
      <c r="CS28" s="159"/>
      <c r="CT28" s="159"/>
      <c r="CU28" s="159"/>
      <c r="CV28" s="210"/>
      <c r="CW28" s="158"/>
      <c r="CX28" s="159"/>
      <c r="CY28" s="159"/>
      <c r="CZ28" s="159"/>
      <c r="DA28" s="160"/>
      <c r="DB28" s="161"/>
      <c r="DC28" s="159"/>
      <c r="DD28" s="159"/>
      <c r="DE28" s="159"/>
      <c r="DF28" s="210"/>
      <c r="DG28" s="158"/>
      <c r="DH28" s="159"/>
      <c r="DI28" s="159"/>
      <c r="DJ28" s="159"/>
      <c r="DK28" s="160"/>
      <c r="DL28" s="158"/>
      <c r="DM28" s="159"/>
      <c r="DN28" s="159"/>
      <c r="DO28" s="159"/>
      <c r="DP28" s="160"/>
      <c r="DQ28" s="341"/>
      <c r="DR28" s="342"/>
      <c r="DS28" s="342"/>
      <c r="DT28" s="342"/>
      <c r="DU28" s="343"/>
      <c r="DV28" s="341"/>
      <c r="DW28" s="342"/>
      <c r="DX28" s="342"/>
      <c r="DY28" s="342"/>
      <c r="DZ28" s="343"/>
      <c r="EA28" s="341"/>
      <c r="EB28" s="342"/>
      <c r="EC28" s="342"/>
      <c r="ED28" s="342"/>
      <c r="EE28" s="343"/>
      <c r="EF28" s="341"/>
      <c r="EG28" s="342"/>
      <c r="EH28" s="342"/>
      <c r="EI28" s="342"/>
      <c r="EJ28" s="343"/>
      <c r="EK28" s="341"/>
      <c r="EL28" s="342"/>
      <c r="EM28" s="342"/>
      <c r="EN28" s="342"/>
      <c r="EO28" s="343"/>
      <c r="EP28" s="341"/>
      <c r="EQ28" s="342"/>
      <c r="ER28" s="342"/>
      <c r="ES28" s="342"/>
      <c r="ET28" s="343"/>
      <c r="EU28" s="341"/>
      <c r="EV28" s="342"/>
      <c r="EW28" s="342"/>
      <c r="EX28" s="342"/>
      <c r="EY28" s="343"/>
      <c r="EZ28" s="341"/>
      <c r="FA28" s="342"/>
      <c r="FB28" s="342"/>
      <c r="FC28" s="342"/>
      <c r="FD28" s="343"/>
      <c r="FE28" s="341"/>
      <c r="FF28" s="342"/>
      <c r="FG28" s="342"/>
      <c r="FH28" s="342"/>
      <c r="FI28" s="162"/>
      <c r="FJ28" s="341"/>
      <c r="FK28" s="342"/>
      <c r="FL28" s="342"/>
      <c r="FM28" s="342"/>
      <c r="FN28" s="343"/>
      <c r="FO28" s="341"/>
      <c r="FP28" s="342"/>
      <c r="FQ28" s="342"/>
      <c r="FR28" s="342"/>
      <c r="FS28" s="343"/>
      <c r="FT28" s="341"/>
      <c r="FU28" s="342"/>
      <c r="FV28" s="342"/>
      <c r="FW28" s="342"/>
      <c r="FX28" s="343"/>
      <c r="FY28" s="341"/>
      <c r="FZ28" s="342"/>
      <c r="GA28" s="342"/>
      <c r="GB28" s="342"/>
      <c r="GC28" s="343"/>
      <c r="GD28" s="341"/>
      <c r="GE28" s="342"/>
      <c r="GF28" s="342"/>
      <c r="GG28" s="342"/>
      <c r="GH28" s="343"/>
      <c r="GI28" s="341"/>
      <c r="GJ28" s="342"/>
      <c r="GK28" s="342"/>
      <c r="GL28" s="342"/>
      <c r="GM28" s="343"/>
      <c r="GN28" s="341"/>
      <c r="GO28" s="342"/>
      <c r="GP28" s="342"/>
      <c r="GQ28" s="342"/>
      <c r="GR28" s="343"/>
      <c r="GS28" s="341"/>
      <c r="GT28" s="342"/>
      <c r="GU28" s="342"/>
      <c r="GV28" s="342"/>
      <c r="GW28" s="343"/>
      <c r="GX28" s="346"/>
      <c r="GY28" s="342"/>
      <c r="GZ28" s="342"/>
      <c r="HA28" s="342"/>
      <c r="HB28" s="343"/>
      <c r="HC28" s="341" t="s">
        <v>20</v>
      </c>
      <c r="HD28" s="342" t="s">
        <v>20</v>
      </c>
      <c r="HE28" s="342" t="s">
        <v>29</v>
      </c>
      <c r="HF28" s="342" t="s">
        <v>29</v>
      </c>
      <c r="HG28" s="343"/>
      <c r="HH28" s="341" t="s">
        <v>29</v>
      </c>
      <c r="HI28" s="342" t="s">
        <v>29</v>
      </c>
      <c r="HJ28" s="342" t="s">
        <v>29</v>
      </c>
      <c r="HK28" s="342" t="s">
        <v>29</v>
      </c>
      <c r="HL28" s="162" t="s">
        <v>590</v>
      </c>
      <c r="HM28" s="341" t="s">
        <v>29</v>
      </c>
      <c r="HN28" s="342" t="s">
        <v>20</v>
      </c>
      <c r="HO28" s="342" t="s">
        <v>29</v>
      </c>
      <c r="HP28" s="342" t="s">
        <v>20</v>
      </c>
      <c r="HQ28" s="344"/>
      <c r="HR28" s="341" t="s">
        <v>29</v>
      </c>
      <c r="HS28" s="163" t="s">
        <v>20</v>
      </c>
      <c r="HT28" s="163" t="s">
        <v>20</v>
      </c>
      <c r="HU28" s="163" t="s">
        <v>20</v>
      </c>
      <c r="HV28" s="164"/>
      <c r="HW28" s="165" t="s">
        <v>29</v>
      </c>
      <c r="HX28" s="163" t="s">
        <v>29</v>
      </c>
      <c r="HY28" s="163" t="s">
        <v>20</v>
      </c>
      <c r="HZ28" s="163" t="s">
        <v>20</v>
      </c>
      <c r="IA28" s="222"/>
      <c r="IB28" s="165" t="s">
        <v>29</v>
      </c>
      <c r="IC28" s="163" t="s">
        <v>20</v>
      </c>
      <c r="ID28" s="163" t="s">
        <v>29</v>
      </c>
      <c r="IE28" s="163" t="s">
        <v>20</v>
      </c>
      <c r="IF28" s="164"/>
      <c r="IG28" s="165" t="s">
        <v>20</v>
      </c>
      <c r="IH28" s="163" t="s">
        <v>20</v>
      </c>
      <c r="II28" s="163" t="s">
        <v>20</v>
      </c>
      <c r="IJ28" s="163" t="s">
        <v>879</v>
      </c>
      <c r="IK28" s="343"/>
      <c r="IL28" s="341" t="s">
        <v>20</v>
      </c>
      <c r="IM28" s="342" t="s">
        <v>20</v>
      </c>
      <c r="IN28" s="342" t="s">
        <v>20</v>
      </c>
      <c r="IO28" s="342" t="s">
        <v>20</v>
      </c>
      <c r="IP28" s="343"/>
      <c r="IQ28" s="341" t="s">
        <v>29</v>
      </c>
      <c r="IR28" s="342" t="s">
        <v>20</v>
      </c>
      <c r="IS28" s="342" t="s">
        <v>20</v>
      </c>
      <c r="IT28" s="342" t="s">
        <v>20</v>
      </c>
      <c r="IU28" s="343"/>
      <c r="IV28" s="341" t="s">
        <v>29</v>
      </c>
      <c r="IW28" s="342" t="s">
        <v>29</v>
      </c>
      <c r="IX28" s="342" t="s">
        <v>29</v>
      </c>
      <c r="IY28" s="342" t="s">
        <v>29</v>
      </c>
      <c r="IZ28" s="343"/>
      <c r="JA28" s="165" t="s">
        <v>20</v>
      </c>
      <c r="JB28" s="163" t="s">
        <v>29</v>
      </c>
      <c r="JC28" s="163" t="s">
        <v>20</v>
      </c>
      <c r="JD28" s="163" t="s">
        <v>20</v>
      </c>
      <c r="JE28" s="164"/>
      <c r="JF28" s="165" t="s">
        <v>20</v>
      </c>
      <c r="JG28" s="163" t="s">
        <v>20</v>
      </c>
      <c r="JH28" s="163" t="s">
        <v>29</v>
      </c>
      <c r="JI28" s="163" t="s">
        <v>20</v>
      </c>
      <c r="JJ28" s="164"/>
      <c r="JK28" s="165" t="s">
        <v>20</v>
      </c>
      <c r="JL28" s="163" t="s">
        <v>20</v>
      </c>
      <c r="JM28" s="163" t="s">
        <v>878</v>
      </c>
      <c r="JN28" s="342" t="s">
        <v>20</v>
      </c>
      <c r="JO28" s="343"/>
      <c r="JP28" s="341" t="s">
        <v>29</v>
      </c>
      <c r="JQ28" s="342" t="s">
        <v>20</v>
      </c>
      <c r="JR28" s="342" t="s">
        <v>29</v>
      </c>
      <c r="JS28" s="342" t="s">
        <v>29</v>
      </c>
      <c r="JT28" s="343"/>
      <c r="JU28" s="341" t="s">
        <v>20</v>
      </c>
      <c r="JV28" s="342" t="s">
        <v>20</v>
      </c>
      <c r="JW28" s="342" t="s">
        <v>29</v>
      </c>
      <c r="JX28" s="342" t="s">
        <v>29</v>
      </c>
      <c r="JY28" s="343"/>
      <c r="JZ28" s="341" t="s">
        <v>20</v>
      </c>
      <c r="KA28" s="342" t="s">
        <v>29</v>
      </c>
      <c r="KB28" s="342" t="s">
        <v>20</v>
      </c>
      <c r="KC28" s="342" t="s">
        <v>20</v>
      </c>
      <c r="KD28" s="343"/>
      <c r="KE28" s="341" t="s">
        <v>29</v>
      </c>
      <c r="KF28" s="342" t="s">
        <v>20</v>
      </c>
      <c r="KG28" s="342" t="s">
        <v>20</v>
      </c>
      <c r="KH28" s="342" t="s">
        <v>29</v>
      </c>
      <c r="KI28" s="343"/>
      <c r="KJ28" s="341" t="s">
        <v>20</v>
      </c>
      <c r="KK28" s="342" t="s">
        <v>29</v>
      </c>
      <c r="KL28" s="342" t="s">
        <v>20</v>
      </c>
      <c r="KM28" s="342" t="s">
        <v>20</v>
      </c>
      <c r="KN28" s="343"/>
      <c r="KO28" s="341" t="s">
        <v>20</v>
      </c>
      <c r="KP28" s="342" t="s">
        <v>20</v>
      </c>
      <c r="KQ28" s="342" t="s">
        <v>29</v>
      </c>
      <c r="KR28" s="342" t="s">
        <v>29</v>
      </c>
      <c r="KS28" s="343"/>
      <c r="KT28" s="341" t="s">
        <v>20</v>
      </c>
      <c r="KU28" s="342" t="s">
        <v>20</v>
      </c>
      <c r="KV28" s="342" t="s">
        <v>29</v>
      </c>
      <c r="KW28" s="342" t="s">
        <v>20</v>
      </c>
      <c r="KX28" s="343"/>
      <c r="KY28" s="195" t="s">
        <v>29</v>
      </c>
      <c r="KZ28" s="184" t="s">
        <v>29</v>
      </c>
      <c r="LA28" s="184" t="s">
        <v>29</v>
      </c>
      <c r="LB28" s="184" t="s">
        <v>29</v>
      </c>
      <c r="LC28" s="185"/>
      <c r="LD28" s="195" t="s">
        <v>29</v>
      </c>
      <c r="LE28" s="184" t="s">
        <v>20</v>
      </c>
      <c r="LF28" s="184" t="s">
        <v>20</v>
      </c>
      <c r="LG28" s="184" t="s">
        <v>29</v>
      </c>
      <c r="LH28" s="185"/>
      <c r="LI28" s="195" t="s">
        <v>29</v>
      </c>
      <c r="LJ28" s="184" t="s">
        <v>707</v>
      </c>
      <c r="LK28" s="342" t="s">
        <v>29</v>
      </c>
      <c r="LL28" s="342" t="s">
        <v>20</v>
      </c>
      <c r="LM28" s="343"/>
      <c r="LN28" s="45" t="s">
        <v>85</v>
      </c>
      <c r="LO28" s="153" t="s">
        <v>577</v>
      </c>
      <c r="LP28" s="228">
        <f t="shared" si="2"/>
        <v>26</v>
      </c>
      <c r="LQ28" s="155">
        <f t="shared" si="3"/>
        <v>22</v>
      </c>
      <c r="LR28" s="155">
        <f t="shared" si="4"/>
        <v>48</v>
      </c>
      <c r="LS28" s="229">
        <f t="shared" si="5"/>
        <v>0.54166666666666663</v>
      </c>
      <c r="LT28" s="228">
        <f t="shared" si="6"/>
        <v>11</v>
      </c>
      <c r="LU28" s="155">
        <f t="shared" si="7"/>
        <v>13</v>
      </c>
      <c r="LV28" s="155">
        <f t="shared" si="8"/>
        <v>24</v>
      </c>
      <c r="LW28" s="229">
        <f t="shared" si="9"/>
        <v>0.45833333333333331</v>
      </c>
    </row>
    <row r="29" spans="1:335" ht="17.25" x14ac:dyDescent="0.2">
      <c r="A29" s="371"/>
      <c r="B29" s="45" t="s">
        <v>85</v>
      </c>
      <c r="C29" s="153" t="s">
        <v>449</v>
      </c>
      <c r="D29" s="154">
        <f>COUNTIF(H29:XFD29,"*○*")</f>
        <v>81</v>
      </c>
      <c r="E29" s="155">
        <f>COUNTIF(H29:XFD29,"*●*")</f>
        <v>68</v>
      </c>
      <c r="F29" s="155">
        <f t="shared" si="0"/>
        <v>149</v>
      </c>
      <c r="G29" s="178">
        <f t="shared" si="1"/>
        <v>0.5436241610738255</v>
      </c>
      <c r="H29" s="158"/>
      <c r="I29" s="159"/>
      <c r="J29" s="159"/>
      <c r="K29" s="159"/>
      <c r="L29" s="159"/>
      <c r="M29" s="160"/>
      <c r="N29" s="158"/>
      <c r="O29" s="159"/>
      <c r="P29" s="159"/>
      <c r="Q29" s="159"/>
      <c r="R29" s="160"/>
      <c r="S29" s="158"/>
      <c r="T29" s="159"/>
      <c r="U29" s="159"/>
      <c r="V29" s="159"/>
      <c r="W29" s="160"/>
      <c r="X29" s="161"/>
      <c r="Y29" s="159"/>
      <c r="Z29" s="159"/>
      <c r="AA29" s="159"/>
      <c r="AB29" s="160"/>
      <c r="AC29" s="138"/>
      <c r="AD29" s="139"/>
      <c r="AE29" s="139"/>
      <c r="AF29" s="139"/>
      <c r="AG29" s="139"/>
      <c r="AH29" s="138"/>
      <c r="AI29" s="139"/>
      <c r="AJ29" s="139"/>
      <c r="AK29" s="139"/>
      <c r="AL29" s="139"/>
      <c r="AM29" s="138"/>
      <c r="AN29" s="139"/>
      <c r="AO29" s="139"/>
      <c r="AP29" s="139"/>
      <c r="AQ29" s="139"/>
      <c r="AR29" s="138"/>
      <c r="AS29" s="139"/>
      <c r="AT29" s="139"/>
      <c r="AU29" s="139"/>
      <c r="AV29" s="329"/>
      <c r="AW29" s="138"/>
      <c r="AX29" s="139"/>
      <c r="AY29" s="139"/>
      <c r="AZ29" s="144"/>
      <c r="BA29" s="167"/>
      <c r="BB29" s="195"/>
      <c r="BC29" s="184"/>
      <c r="BD29" s="184"/>
      <c r="BE29" s="184"/>
      <c r="BF29" s="184"/>
      <c r="BG29" s="185"/>
      <c r="BH29" s="195"/>
      <c r="BI29" s="184"/>
      <c r="BJ29" s="184"/>
      <c r="BK29" s="184"/>
      <c r="BL29" s="210"/>
      <c r="BM29" s="158"/>
      <c r="BN29" s="159"/>
      <c r="BO29" s="197"/>
      <c r="BP29" s="197"/>
      <c r="BQ29" s="197"/>
      <c r="BR29" s="256"/>
      <c r="BS29" s="196"/>
      <c r="BT29" s="197"/>
      <c r="BU29" s="197"/>
      <c r="BV29" s="159"/>
      <c r="BW29" s="160"/>
      <c r="BX29" s="158"/>
      <c r="BY29" s="159"/>
      <c r="BZ29" s="159"/>
      <c r="CA29" s="159"/>
      <c r="CB29" s="210"/>
      <c r="CC29" s="269"/>
      <c r="CD29" s="159"/>
      <c r="CE29" s="159"/>
      <c r="CF29" s="159"/>
      <c r="CG29" s="160"/>
      <c r="CH29" s="158"/>
      <c r="CI29" s="159"/>
      <c r="CJ29" s="159"/>
      <c r="CK29" s="159"/>
      <c r="CL29" s="160"/>
      <c r="CM29" s="158"/>
      <c r="CN29" s="159"/>
      <c r="CO29" s="159"/>
      <c r="CP29" s="159"/>
      <c r="CQ29" s="160"/>
      <c r="CR29" s="161"/>
      <c r="CS29" s="159"/>
      <c r="CT29" s="159"/>
      <c r="CU29" s="159"/>
      <c r="CV29" s="293"/>
      <c r="CW29" s="158"/>
      <c r="CX29" s="184"/>
      <c r="CY29" s="184"/>
      <c r="CZ29" s="184"/>
      <c r="DA29" s="185"/>
      <c r="DB29" s="326"/>
      <c r="DC29" s="184"/>
      <c r="DD29" s="342"/>
      <c r="DE29" s="342"/>
      <c r="DF29" s="344"/>
      <c r="DG29" s="341"/>
      <c r="DH29" s="342"/>
      <c r="DI29" s="342"/>
      <c r="DJ29" s="342"/>
      <c r="DK29" s="343"/>
      <c r="DL29" s="341"/>
      <c r="DM29" s="342"/>
      <c r="DN29" s="342"/>
      <c r="DO29" s="342"/>
      <c r="DP29" s="343"/>
      <c r="DQ29" s="341"/>
      <c r="DR29" s="342"/>
      <c r="DS29" s="342"/>
      <c r="DT29" s="342"/>
      <c r="DU29" s="343"/>
      <c r="DV29" s="341"/>
      <c r="DW29" s="342"/>
      <c r="DX29" s="342"/>
      <c r="DY29" s="342"/>
      <c r="DZ29" s="343"/>
      <c r="EA29" s="341"/>
      <c r="EB29" s="342"/>
      <c r="EC29" s="342"/>
      <c r="ED29" s="342"/>
      <c r="EE29" s="343"/>
      <c r="EF29" s="341"/>
      <c r="EG29" s="342"/>
      <c r="EH29" s="342"/>
      <c r="EI29" s="342"/>
      <c r="EJ29" s="343"/>
      <c r="EK29" s="341" t="s">
        <v>29</v>
      </c>
      <c r="EL29" s="342" t="s">
        <v>20</v>
      </c>
      <c r="EM29" s="342" t="s">
        <v>29</v>
      </c>
      <c r="EN29" s="342" t="s">
        <v>29</v>
      </c>
      <c r="EO29" s="343"/>
      <c r="EP29" s="341" t="s">
        <v>20</v>
      </c>
      <c r="EQ29" s="342" t="s">
        <v>29</v>
      </c>
      <c r="ER29" s="342" t="s">
        <v>29</v>
      </c>
      <c r="ES29" s="342" t="s">
        <v>29</v>
      </c>
      <c r="ET29" s="162" t="s">
        <v>250</v>
      </c>
      <c r="EU29" s="341" t="s">
        <v>29</v>
      </c>
      <c r="EV29" s="342" t="s">
        <v>20</v>
      </c>
      <c r="EW29" s="342" t="s">
        <v>29</v>
      </c>
      <c r="EX29" s="342" t="s">
        <v>20</v>
      </c>
      <c r="EY29" s="343"/>
      <c r="EZ29" s="341" t="s">
        <v>29</v>
      </c>
      <c r="FA29" s="342" t="s">
        <v>29</v>
      </c>
      <c r="FB29" s="342" t="s">
        <v>20</v>
      </c>
      <c r="FC29" s="342" t="s">
        <v>29</v>
      </c>
      <c r="FD29" s="343"/>
      <c r="FE29" s="341" t="s">
        <v>20</v>
      </c>
      <c r="FF29" s="342" t="s">
        <v>29</v>
      </c>
      <c r="FG29" s="342" t="s">
        <v>29</v>
      </c>
      <c r="FH29" s="342" t="s">
        <v>29</v>
      </c>
      <c r="FI29" s="343"/>
      <c r="FJ29" s="341" t="s">
        <v>29</v>
      </c>
      <c r="FK29" s="342" t="s">
        <v>20</v>
      </c>
      <c r="FL29" s="342" t="s">
        <v>29</v>
      </c>
      <c r="FM29" s="342" t="s">
        <v>29</v>
      </c>
      <c r="FN29" s="343" t="s">
        <v>20</v>
      </c>
      <c r="FO29" s="341" t="s">
        <v>29</v>
      </c>
      <c r="FP29" s="342" t="s">
        <v>29</v>
      </c>
      <c r="FQ29" s="342" t="s">
        <v>20</v>
      </c>
      <c r="FR29" s="342" t="s">
        <v>29</v>
      </c>
      <c r="FS29" s="343"/>
      <c r="FT29" s="341" t="s">
        <v>20</v>
      </c>
      <c r="FU29" s="342" t="s">
        <v>20</v>
      </c>
      <c r="FV29" s="342" t="s">
        <v>29</v>
      </c>
      <c r="FW29" s="342" t="s">
        <v>29</v>
      </c>
      <c r="FX29" s="343"/>
      <c r="FY29" s="341" t="s">
        <v>20</v>
      </c>
      <c r="FZ29" s="342" t="s">
        <v>20</v>
      </c>
      <c r="GA29" s="342" t="s">
        <v>20</v>
      </c>
      <c r="GB29" s="342" t="s">
        <v>29</v>
      </c>
      <c r="GC29" s="343"/>
      <c r="GD29" s="341" t="s">
        <v>20</v>
      </c>
      <c r="GE29" s="342" t="s">
        <v>29</v>
      </c>
      <c r="GF29" s="342" t="s">
        <v>20</v>
      </c>
      <c r="GG29" s="342" t="s">
        <v>29</v>
      </c>
      <c r="GH29" s="343"/>
      <c r="GI29" s="341" t="s">
        <v>29</v>
      </c>
      <c r="GJ29" s="342" t="s">
        <v>29</v>
      </c>
      <c r="GK29" s="163" t="s">
        <v>20</v>
      </c>
      <c r="GL29" s="163" t="s">
        <v>20</v>
      </c>
      <c r="GM29" s="164"/>
      <c r="GN29" s="165" t="s">
        <v>20</v>
      </c>
      <c r="GO29" s="163" t="s">
        <v>20</v>
      </c>
      <c r="GP29" s="163" t="s">
        <v>20</v>
      </c>
      <c r="GQ29" s="163" t="s">
        <v>20</v>
      </c>
      <c r="GR29" s="164" t="s">
        <v>329</v>
      </c>
      <c r="GS29" s="165" t="s">
        <v>20</v>
      </c>
      <c r="GT29" s="163" t="s">
        <v>20</v>
      </c>
      <c r="GU29" s="163" t="s">
        <v>20</v>
      </c>
      <c r="GV29" s="163" t="s">
        <v>20</v>
      </c>
      <c r="GW29" s="164"/>
      <c r="GX29" s="166" t="s">
        <v>29</v>
      </c>
      <c r="GY29" s="163" t="s">
        <v>20</v>
      </c>
      <c r="GZ29" s="163" t="s">
        <v>20</v>
      </c>
      <c r="HA29" s="163" t="s">
        <v>20</v>
      </c>
      <c r="HB29" s="164"/>
      <c r="HC29" s="165" t="s">
        <v>20</v>
      </c>
      <c r="HD29" s="163" t="s">
        <v>20</v>
      </c>
      <c r="HE29" s="163" t="s">
        <v>581</v>
      </c>
      <c r="HF29" s="342" t="s">
        <v>20</v>
      </c>
      <c r="HG29" s="343" t="s">
        <v>29</v>
      </c>
      <c r="HH29" s="341" t="s">
        <v>29</v>
      </c>
      <c r="HI29" s="342" t="s">
        <v>29</v>
      </c>
      <c r="HJ29" s="342" t="s">
        <v>29</v>
      </c>
      <c r="HK29" s="342" t="s">
        <v>20</v>
      </c>
      <c r="HL29" s="343" t="s">
        <v>583</v>
      </c>
      <c r="HM29" s="341" t="s">
        <v>20</v>
      </c>
      <c r="HN29" s="342" t="s">
        <v>29</v>
      </c>
      <c r="HO29" s="342" t="s">
        <v>29</v>
      </c>
      <c r="HP29" s="342" t="s">
        <v>20</v>
      </c>
      <c r="HQ29" s="344"/>
      <c r="HR29" s="341" t="s">
        <v>29</v>
      </c>
      <c r="HS29" s="342" t="s">
        <v>20</v>
      </c>
      <c r="HT29" s="342" t="s">
        <v>20</v>
      </c>
      <c r="HU29" s="342" t="s">
        <v>29</v>
      </c>
      <c r="HV29" s="343"/>
      <c r="HW29" s="341" t="s">
        <v>20</v>
      </c>
      <c r="HX29" s="342" t="s">
        <v>20</v>
      </c>
      <c r="HY29" s="342" t="s">
        <v>20</v>
      </c>
      <c r="HZ29" s="342" t="s">
        <v>20</v>
      </c>
      <c r="IA29" s="344"/>
      <c r="IB29" s="341" t="s">
        <v>29</v>
      </c>
      <c r="IC29" s="342" t="s">
        <v>29</v>
      </c>
      <c r="ID29" s="342" t="s">
        <v>20</v>
      </c>
      <c r="IE29" s="342" t="s">
        <v>29</v>
      </c>
      <c r="IF29" s="343"/>
      <c r="IG29" s="341" t="s">
        <v>29</v>
      </c>
      <c r="IH29" s="163" t="s">
        <v>20</v>
      </c>
      <c r="II29" s="163" t="s">
        <v>20</v>
      </c>
      <c r="IJ29" s="163" t="s">
        <v>20</v>
      </c>
      <c r="IK29" s="164"/>
      <c r="IL29" s="165" t="s">
        <v>20</v>
      </c>
      <c r="IM29" s="163" t="s">
        <v>20</v>
      </c>
      <c r="IN29" s="163" t="s">
        <v>879</v>
      </c>
      <c r="IO29" s="342" t="s">
        <v>29</v>
      </c>
      <c r="IP29" s="343"/>
      <c r="IQ29" s="341" t="s">
        <v>20</v>
      </c>
      <c r="IR29" s="342" t="s">
        <v>29</v>
      </c>
      <c r="IS29" s="342" t="s">
        <v>20</v>
      </c>
      <c r="IT29" s="342" t="s">
        <v>20</v>
      </c>
      <c r="IU29" s="343"/>
      <c r="IV29" s="341" t="s">
        <v>20</v>
      </c>
      <c r="IW29" s="342" t="s">
        <v>29</v>
      </c>
      <c r="IX29" s="342" t="s">
        <v>29</v>
      </c>
      <c r="IY29" s="163" t="s">
        <v>20</v>
      </c>
      <c r="IZ29" s="164"/>
      <c r="JA29" s="165" t="s">
        <v>29</v>
      </c>
      <c r="JB29" s="163" t="s">
        <v>20</v>
      </c>
      <c r="JC29" s="163" t="s">
        <v>29</v>
      </c>
      <c r="JD29" s="163" t="s">
        <v>20</v>
      </c>
      <c r="JE29" s="164"/>
      <c r="JF29" s="165" t="s">
        <v>20</v>
      </c>
      <c r="JG29" s="163" t="s">
        <v>20</v>
      </c>
      <c r="JH29" s="163" t="s">
        <v>29</v>
      </c>
      <c r="JI29" s="163" t="s">
        <v>20</v>
      </c>
      <c r="JJ29" s="164"/>
      <c r="JK29" s="165" t="s">
        <v>20</v>
      </c>
      <c r="JL29" s="163" t="s">
        <v>20</v>
      </c>
      <c r="JM29" s="163" t="s">
        <v>878</v>
      </c>
      <c r="JN29" s="342" t="s">
        <v>29</v>
      </c>
      <c r="JO29" s="343"/>
      <c r="JP29" s="341" t="s">
        <v>20</v>
      </c>
      <c r="JQ29" s="342" t="s">
        <v>29</v>
      </c>
      <c r="JR29" s="342" t="s">
        <v>29</v>
      </c>
      <c r="JS29" s="342" t="s">
        <v>29</v>
      </c>
      <c r="JT29" s="343"/>
      <c r="JU29" s="341" t="s">
        <v>29</v>
      </c>
      <c r="JV29" s="342" t="s">
        <v>29</v>
      </c>
      <c r="JW29" s="342" t="s">
        <v>20</v>
      </c>
      <c r="JX29" s="342" t="s">
        <v>29</v>
      </c>
      <c r="JY29" s="343"/>
      <c r="JZ29" s="341" t="s">
        <v>20</v>
      </c>
      <c r="KA29" s="342" t="s">
        <v>20</v>
      </c>
      <c r="KB29" s="342" t="s">
        <v>29</v>
      </c>
      <c r="KC29" s="342" t="s">
        <v>20</v>
      </c>
      <c r="KD29" s="343"/>
      <c r="KE29" s="341" t="s">
        <v>20</v>
      </c>
      <c r="KF29" s="342" t="s">
        <v>29</v>
      </c>
      <c r="KG29" s="342" t="s">
        <v>29</v>
      </c>
      <c r="KH29" s="342" t="s">
        <v>29</v>
      </c>
      <c r="KI29" s="343"/>
      <c r="KJ29" s="341" t="s">
        <v>29</v>
      </c>
      <c r="KK29" s="342" t="s">
        <v>20</v>
      </c>
      <c r="KL29" s="342" t="s">
        <v>20</v>
      </c>
      <c r="KM29" s="342" t="s">
        <v>20</v>
      </c>
      <c r="KN29" s="343"/>
      <c r="KO29" s="341" t="s">
        <v>29</v>
      </c>
      <c r="KP29" s="342" t="s">
        <v>29</v>
      </c>
      <c r="KQ29" s="342" t="s">
        <v>20</v>
      </c>
      <c r="KR29" s="342" t="s">
        <v>20</v>
      </c>
      <c r="KS29" s="343"/>
      <c r="KT29" s="341" t="s">
        <v>20</v>
      </c>
      <c r="KU29" s="342" t="s">
        <v>29</v>
      </c>
      <c r="KV29" s="342" t="s">
        <v>20</v>
      </c>
      <c r="KW29" s="342" t="s">
        <v>29</v>
      </c>
      <c r="KX29" s="343"/>
      <c r="KY29" s="341" t="s">
        <v>29</v>
      </c>
      <c r="KZ29" s="342" t="s">
        <v>20</v>
      </c>
      <c r="LA29" s="342" t="s">
        <v>29</v>
      </c>
      <c r="LB29" s="342" t="s">
        <v>20</v>
      </c>
      <c r="LC29" s="343"/>
      <c r="LD29" s="341" t="s">
        <v>20</v>
      </c>
      <c r="LE29" s="342" t="s">
        <v>29</v>
      </c>
      <c r="LF29" s="342" t="s">
        <v>20</v>
      </c>
      <c r="LG29" s="342" t="s">
        <v>29</v>
      </c>
      <c r="LH29" s="343"/>
      <c r="LI29" s="341" t="s">
        <v>29</v>
      </c>
      <c r="LJ29" s="342" t="s">
        <v>20</v>
      </c>
      <c r="LK29" s="342" t="s">
        <v>20</v>
      </c>
      <c r="LL29" s="342" t="s">
        <v>20</v>
      </c>
      <c r="LM29" s="343"/>
      <c r="LN29" s="45" t="s">
        <v>85</v>
      </c>
      <c r="LO29" s="153" t="s">
        <v>449</v>
      </c>
      <c r="LP29" s="228">
        <f t="shared" si="2"/>
        <v>26</v>
      </c>
      <c r="LQ29" s="155">
        <f t="shared" si="3"/>
        <v>22</v>
      </c>
      <c r="LR29" s="155">
        <f t="shared" si="4"/>
        <v>48</v>
      </c>
      <c r="LS29" s="229">
        <f t="shared" si="5"/>
        <v>0.54166666666666663</v>
      </c>
      <c r="LT29" s="228">
        <f t="shared" si="6"/>
        <v>14</v>
      </c>
      <c r="LU29" s="155">
        <f t="shared" si="7"/>
        <v>10</v>
      </c>
      <c r="LV29" s="155">
        <f t="shared" si="8"/>
        <v>24</v>
      </c>
      <c r="LW29" s="229">
        <f t="shared" si="9"/>
        <v>0.58333333333333337</v>
      </c>
    </row>
    <row r="30" spans="1:335" ht="17.25" x14ac:dyDescent="0.2">
      <c r="A30" s="371"/>
      <c r="B30" s="45" t="s">
        <v>85</v>
      </c>
      <c r="C30" s="153" t="s">
        <v>440</v>
      </c>
      <c r="D30" s="154">
        <f>COUNTIF(H30:XFD30,"*○*")</f>
        <v>73</v>
      </c>
      <c r="E30" s="155">
        <f>COUNTIF(H30:XFD30,"*●*")</f>
        <v>67</v>
      </c>
      <c r="F30" s="155">
        <f t="shared" si="0"/>
        <v>140</v>
      </c>
      <c r="G30" s="178">
        <f t="shared" si="1"/>
        <v>0.52142857142857146</v>
      </c>
      <c r="H30" s="158"/>
      <c r="I30" s="159"/>
      <c r="J30" s="159"/>
      <c r="K30" s="159"/>
      <c r="L30" s="159"/>
      <c r="M30" s="160"/>
      <c r="N30" s="158"/>
      <c r="O30" s="159"/>
      <c r="P30" s="159"/>
      <c r="Q30" s="159"/>
      <c r="R30" s="160"/>
      <c r="S30" s="158"/>
      <c r="T30" s="159"/>
      <c r="U30" s="159"/>
      <c r="V30" s="159"/>
      <c r="W30" s="160"/>
      <c r="X30" s="161"/>
      <c r="Y30" s="159"/>
      <c r="Z30" s="163"/>
      <c r="AA30" s="163"/>
      <c r="AB30" s="164"/>
      <c r="AC30" s="399"/>
      <c r="AD30" s="142"/>
      <c r="AE30" s="400"/>
      <c r="AF30" s="142"/>
      <c r="AG30" s="142"/>
      <c r="AH30" s="141"/>
      <c r="AI30" s="142"/>
      <c r="AJ30" s="142"/>
      <c r="AK30" s="142"/>
      <c r="AL30" s="142"/>
      <c r="AM30" s="141"/>
      <c r="AN30" s="142"/>
      <c r="AO30" s="142"/>
      <c r="AP30" s="139"/>
      <c r="AQ30" s="139"/>
      <c r="AR30" s="138"/>
      <c r="AS30" s="139"/>
      <c r="AT30" s="139"/>
      <c r="AU30" s="139"/>
      <c r="AV30" s="140"/>
      <c r="AW30" s="138"/>
      <c r="AX30" s="139"/>
      <c r="AY30" s="139"/>
      <c r="AZ30" s="139"/>
      <c r="BA30" s="140"/>
      <c r="BB30" s="158"/>
      <c r="BC30" s="159"/>
      <c r="BD30" s="159"/>
      <c r="BE30" s="159"/>
      <c r="BF30" s="159"/>
      <c r="BG30" s="160"/>
      <c r="BH30" s="158"/>
      <c r="BI30" s="159"/>
      <c r="BJ30" s="159"/>
      <c r="BK30" s="159"/>
      <c r="BL30" s="210"/>
      <c r="BM30" s="158"/>
      <c r="BN30" s="159"/>
      <c r="BO30" s="159"/>
      <c r="BP30" s="159"/>
      <c r="BQ30" s="159"/>
      <c r="BR30" s="160"/>
      <c r="BS30" s="158"/>
      <c r="BT30" s="184"/>
      <c r="BU30" s="184"/>
      <c r="BV30" s="184"/>
      <c r="BW30" s="185"/>
      <c r="BX30" s="195"/>
      <c r="BY30" s="184"/>
      <c r="BZ30" s="184"/>
      <c r="CA30" s="184"/>
      <c r="CB30" s="224"/>
      <c r="CC30" s="270"/>
      <c r="CD30" s="184"/>
      <c r="CE30" s="184"/>
      <c r="CF30" s="184"/>
      <c r="CG30" s="185"/>
      <c r="CH30" s="195"/>
      <c r="CI30" s="180"/>
      <c r="CJ30" s="180"/>
      <c r="CK30" s="180"/>
      <c r="CL30" s="262"/>
      <c r="CM30" s="179"/>
      <c r="CN30" s="180"/>
      <c r="CO30" s="180"/>
      <c r="CP30" s="180"/>
      <c r="CQ30" s="262"/>
      <c r="CR30" s="301"/>
      <c r="CS30" s="180"/>
      <c r="CT30" s="180"/>
      <c r="CU30" s="180"/>
      <c r="CV30" s="182"/>
      <c r="CW30" s="158"/>
      <c r="CX30" s="159"/>
      <c r="CY30" s="159"/>
      <c r="CZ30" s="159"/>
      <c r="DA30" s="160"/>
      <c r="DB30" s="161"/>
      <c r="DC30" s="159"/>
      <c r="DD30" s="159"/>
      <c r="DE30" s="159"/>
      <c r="DF30" s="210"/>
      <c r="DG30" s="158"/>
      <c r="DH30" s="159"/>
      <c r="DI30" s="159"/>
      <c r="DJ30" s="159"/>
      <c r="DK30" s="160"/>
      <c r="DL30" s="158"/>
      <c r="DM30" s="159"/>
      <c r="DN30" s="159"/>
      <c r="DO30" s="159"/>
      <c r="DP30" s="160"/>
      <c r="DQ30" s="341"/>
      <c r="DR30" s="342"/>
      <c r="DS30" s="342"/>
      <c r="DT30" s="342"/>
      <c r="DU30" s="343"/>
      <c r="DV30" s="341"/>
      <c r="DW30" s="342"/>
      <c r="DX30" s="342"/>
      <c r="DY30" s="342"/>
      <c r="DZ30" s="343"/>
      <c r="EA30" s="341"/>
      <c r="EB30" s="342"/>
      <c r="EC30" s="342"/>
      <c r="ED30" s="342"/>
      <c r="EE30" s="343"/>
      <c r="EF30" s="341"/>
      <c r="EG30" s="342"/>
      <c r="EH30" s="342"/>
      <c r="EI30" s="342"/>
      <c r="EJ30" s="343"/>
      <c r="EK30" s="341" t="s">
        <v>29</v>
      </c>
      <c r="EL30" s="342" t="s">
        <v>29</v>
      </c>
      <c r="EM30" s="342" t="s">
        <v>20</v>
      </c>
      <c r="EN30" s="342" t="s">
        <v>29</v>
      </c>
      <c r="EO30" s="343"/>
      <c r="EP30" s="341" t="s">
        <v>20</v>
      </c>
      <c r="EQ30" s="342" t="s">
        <v>29</v>
      </c>
      <c r="ER30" s="342" t="s">
        <v>29</v>
      </c>
      <c r="ES30" s="342" t="s">
        <v>29</v>
      </c>
      <c r="ET30" s="162" t="s">
        <v>303</v>
      </c>
      <c r="EU30" s="341" t="s">
        <v>29</v>
      </c>
      <c r="EV30" s="342" t="s">
        <v>20</v>
      </c>
      <c r="EW30" s="342" t="s">
        <v>29</v>
      </c>
      <c r="EX30" s="342" t="s">
        <v>20</v>
      </c>
      <c r="EY30" s="343"/>
      <c r="EZ30" s="341" t="s">
        <v>20</v>
      </c>
      <c r="FA30" s="342" t="s">
        <v>29</v>
      </c>
      <c r="FB30" s="342" t="s">
        <v>29</v>
      </c>
      <c r="FC30" s="342" t="s">
        <v>29</v>
      </c>
      <c r="FD30" s="343"/>
      <c r="FE30" s="341" t="s">
        <v>20</v>
      </c>
      <c r="FF30" s="342" t="s">
        <v>29</v>
      </c>
      <c r="FG30" s="342" t="s">
        <v>20</v>
      </c>
      <c r="FH30" s="342" t="s">
        <v>29</v>
      </c>
      <c r="FI30" s="343"/>
      <c r="FJ30" s="341" t="s">
        <v>29</v>
      </c>
      <c r="FK30" s="342" t="s">
        <v>20</v>
      </c>
      <c r="FL30" s="342" t="s">
        <v>29</v>
      </c>
      <c r="FM30" s="342" t="s">
        <v>20</v>
      </c>
      <c r="FN30" s="343"/>
      <c r="FO30" s="341" t="s">
        <v>29</v>
      </c>
      <c r="FP30" s="342" t="s">
        <v>20</v>
      </c>
      <c r="FQ30" s="342" t="s">
        <v>20</v>
      </c>
      <c r="FR30" s="342" t="s">
        <v>29</v>
      </c>
      <c r="FS30" s="343"/>
      <c r="FT30" s="341" t="s">
        <v>20</v>
      </c>
      <c r="FU30" s="342" t="s">
        <v>29</v>
      </c>
      <c r="FV30" s="342" t="s">
        <v>29</v>
      </c>
      <c r="FW30" s="342" t="s">
        <v>29</v>
      </c>
      <c r="FX30" s="343"/>
      <c r="FY30" s="341" t="s">
        <v>29</v>
      </c>
      <c r="FZ30" s="342" t="s">
        <v>20</v>
      </c>
      <c r="GA30" s="342" t="s">
        <v>20</v>
      </c>
      <c r="GB30" s="342" t="s">
        <v>29</v>
      </c>
      <c r="GC30" s="343"/>
      <c r="GD30" s="341"/>
      <c r="GE30" s="342"/>
      <c r="GF30" s="342" t="s">
        <v>5</v>
      </c>
      <c r="GG30" s="342"/>
      <c r="GH30" s="343"/>
      <c r="GI30" s="341" t="s">
        <v>29</v>
      </c>
      <c r="GJ30" s="342" t="s">
        <v>20</v>
      </c>
      <c r="GK30" s="342" t="s">
        <v>20</v>
      </c>
      <c r="GL30" s="342" t="s">
        <v>20</v>
      </c>
      <c r="GM30" s="343"/>
      <c r="GN30" s="195" t="s">
        <v>29</v>
      </c>
      <c r="GO30" s="184" t="s">
        <v>20</v>
      </c>
      <c r="GP30" s="184" t="s">
        <v>20</v>
      </c>
      <c r="GQ30" s="184" t="s">
        <v>29</v>
      </c>
      <c r="GR30" s="185"/>
      <c r="GS30" s="195"/>
      <c r="GT30" s="184"/>
      <c r="GU30" s="184" t="s">
        <v>5</v>
      </c>
      <c r="GV30" s="184"/>
      <c r="GW30" s="185"/>
      <c r="GX30" s="326" t="s">
        <v>29</v>
      </c>
      <c r="GY30" s="184" t="s">
        <v>29</v>
      </c>
      <c r="GZ30" s="184" t="s">
        <v>29</v>
      </c>
      <c r="HA30" s="184" t="s">
        <v>29</v>
      </c>
      <c r="HB30" s="185"/>
      <c r="HC30" s="195" t="s">
        <v>29</v>
      </c>
      <c r="HD30" s="184" t="s">
        <v>579</v>
      </c>
      <c r="HE30" s="342" t="s">
        <v>29</v>
      </c>
      <c r="HF30" s="197" t="s">
        <v>20</v>
      </c>
      <c r="HG30" s="256"/>
      <c r="HH30" s="196" t="s">
        <v>29</v>
      </c>
      <c r="HI30" s="197" t="s">
        <v>29</v>
      </c>
      <c r="HJ30" s="197" t="s">
        <v>29</v>
      </c>
      <c r="HK30" s="197" t="s">
        <v>20</v>
      </c>
      <c r="HL30" s="256" t="s">
        <v>583</v>
      </c>
      <c r="HM30" s="196" t="s">
        <v>608</v>
      </c>
      <c r="HN30" s="342" t="s">
        <v>29</v>
      </c>
      <c r="HO30" s="163" t="s">
        <v>20</v>
      </c>
      <c r="HP30" s="163" t="s">
        <v>20</v>
      </c>
      <c r="HQ30" s="222"/>
      <c r="HR30" s="165" t="s">
        <v>20</v>
      </c>
      <c r="HS30" s="163" t="s">
        <v>20</v>
      </c>
      <c r="HT30" s="163" t="s">
        <v>29</v>
      </c>
      <c r="HU30" s="163" t="s">
        <v>29</v>
      </c>
      <c r="HV30" s="164"/>
      <c r="HW30" s="165" t="s">
        <v>20</v>
      </c>
      <c r="HX30" s="163" t="s">
        <v>29</v>
      </c>
      <c r="HY30" s="163" t="s">
        <v>20</v>
      </c>
      <c r="HZ30" s="163" t="s">
        <v>20</v>
      </c>
      <c r="IA30" s="222"/>
      <c r="IB30" s="165" t="s">
        <v>20</v>
      </c>
      <c r="IC30" s="163" t="s">
        <v>879</v>
      </c>
      <c r="ID30" s="342" t="s">
        <v>20</v>
      </c>
      <c r="IE30" s="342" t="s">
        <v>20</v>
      </c>
      <c r="IF30" s="343"/>
      <c r="IG30" s="341" t="s">
        <v>29</v>
      </c>
      <c r="IH30" s="342" t="s">
        <v>20</v>
      </c>
      <c r="II30" s="342" t="s">
        <v>29</v>
      </c>
      <c r="IJ30" s="342" t="s">
        <v>20</v>
      </c>
      <c r="IK30" s="343"/>
      <c r="IL30" s="341" t="s">
        <v>20</v>
      </c>
      <c r="IM30" s="342" t="s">
        <v>29</v>
      </c>
      <c r="IN30" s="342" t="s">
        <v>29</v>
      </c>
      <c r="IO30" s="342" t="s">
        <v>20</v>
      </c>
      <c r="IP30" s="343"/>
      <c r="IQ30" s="341" t="s">
        <v>20</v>
      </c>
      <c r="IR30" s="342" t="s">
        <v>20</v>
      </c>
      <c r="IS30" s="342" t="s">
        <v>29</v>
      </c>
      <c r="IT30" s="342" t="s">
        <v>20</v>
      </c>
      <c r="IU30" s="343"/>
      <c r="IV30" s="341" t="s">
        <v>29</v>
      </c>
      <c r="IW30" s="342" t="s">
        <v>29</v>
      </c>
      <c r="IX30" s="342" t="s">
        <v>29</v>
      </c>
      <c r="IY30" s="342" t="s">
        <v>20</v>
      </c>
      <c r="IZ30" s="343"/>
      <c r="JA30" s="341" t="s">
        <v>29</v>
      </c>
      <c r="JB30" s="342" t="s">
        <v>20</v>
      </c>
      <c r="JC30" s="342" t="s">
        <v>20</v>
      </c>
      <c r="JD30" s="342" t="s">
        <v>20</v>
      </c>
      <c r="JE30" s="343"/>
      <c r="JF30" s="341" t="s">
        <v>20</v>
      </c>
      <c r="JG30" s="342" t="s">
        <v>29</v>
      </c>
      <c r="JH30" s="342" t="s">
        <v>20</v>
      </c>
      <c r="JI30" s="342" t="s">
        <v>20</v>
      </c>
      <c r="JJ30" s="343"/>
      <c r="JK30" s="341" t="s">
        <v>29</v>
      </c>
      <c r="JL30" s="342" t="s">
        <v>20</v>
      </c>
      <c r="JM30" s="342" t="s">
        <v>29</v>
      </c>
      <c r="JN30" s="342" t="s">
        <v>29</v>
      </c>
      <c r="JO30" s="343"/>
      <c r="JP30" s="165" t="s">
        <v>20</v>
      </c>
      <c r="JQ30" s="163" t="s">
        <v>20</v>
      </c>
      <c r="JR30" s="163" t="s">
        <v>20</v>
      </c>
      <c r="JS30" s="163" t="s">
        <v>29</v>
      </c>
      <c r="JT30" s="164"/>
      <c r="JU30" s="165" t="s">
        <v>20</v>
      </c>
      <c r="JV30" s="163" t="s">
        <v>20</v>
      </c>
      <c r="JW30" s="163" t="s">
        <v>29</v>
      </c>
      <c r="JX30" s="163" t="s">
        <v>29</v>
      </c>
      <c r="JY30" s="164"/>
      <c r="JZ30" s="165" t="s">
        <v>20</v>
      </c>
      <c r="KA30" s="163" t="s">
        <v>20</v>
      </c>
      <c r="KB30" s="163" t="s">
        <v>29</v>
      </c>
      <c r="KC30" s="163" t="s">
        <v>20</v>
      </c>
      <c r="KD30" s="164"/>
      <c r="KE30" s="165" t="s">
        <v>20</v>
      </c>
      <c r="KF30" s="163" t="s">
        <v>20</v>
      </c>
      <c r="KG30" s="163" t="s">
        <v>878</v>
      </c>
      <c r="KH30" s="342" t="s">
        <v>20</v>
      </c>
      <c r="KI30" s="343"/>
      <c r="KJ30" s="341" t="s">
        <v>20</v>
      </c>
      <c r="KK30" s="342" t="s">
        <v>20</v>
      </c>
      <c r="KL30" s="342" t="s">
        <v>29</v>
      </c>
      <c r="KM30" s="342" t="s">
        <v>20</v>
      </c>
      <c r="KN30" s="343"/>
      <c r="KO30" s="341" t="s">
        <v>29</v>
      </c>
      <c r="KP30" s="342" t="s">
        <v>20</v>
      </c>
      <c r="KQ30" s="342" t="s">
        <v>20</v>
      </c>
      <c r="KR30" s="342" t="s">
        <v>29</v>
      </c>
      <c r="KS30" s="343"/>
      <c r="KT30" s="341" t="s">
        <v>20</v>
      </c>
      <c r="KU30" s="342" t="s">
        <v>29</v>
      </c>
      <c r="KV30" s="342" t="s">
        <v>29</v>
      </c>
      <c r="KW30" s="342" t="s">
        <v>20</v>
      </c>
      <c r="KX30" s="343"/>
      <c r="KY30" s="341" t="s">
        <v>20</v>
      </c>
      <c r="KZ30" s="342" t="s">
        <v>29</v>
      </c>
      <c r="LA30" s="342" t="s">
        <v>20</v>
      </c>
      <c r="LB30" s="342" t="s">
        <v>20</v>
      </c>
      <c r="LC30" s="343"/>
      <c r="LD30" s="341" t="s">
        <v>29</v>
      </c>
      <c r="LE30" s="342" t="s">
        <v>29</v>
      </c>
      <c r="LF30" s="342" t="s">
        <v>20</v>
      </c>
      <c r="LG30" s="342" t="s">
        <v>20</v>
      </c>
      <c r="LH30" s="343"/>
      <c r="LI30" s="341" t="s">
        <v>20</v>
      </c>
      <c r="LJ30" s="342" t="s">
        <v>29</v>
      </c>
      <c r="LK30" s="342" t="s">
        <v>29</v>
      </c>
      <c r="LL30" s="342" t="s">
        <v>29</v>
      </c>
      <c r="LM30" s="343"/>
      <c r="LN30" s="45" t="s">
        <v>85</v>
      </c>
      <c r="LO30" s="153" t="s">
        <v>440</v>
      </c>
      <c r="LP30" s="228">
        <f t="shared" si="2"/>
        <v>29</v>
      </c>
      <c r="LQ30" s="155">
        <f t="shared" si="3"/>
        <v>19</v>
      </c>
      <c r="LR30" s="155">
        <f t="shared" si="4"/>
        <v>48</v>
      </c>
      <c r="LS30" s="229">
        <f t="shared" si="5"/>
        <v>0.60416666666666663</v>
      </c>
      <c r="LT30" s="228">
        <f t="shared" si="6"/>
        <v>13</v>
      </c>
      <c r="LU30" s="155">
        <f t="shared" si="7"/>
        <v>11</v>
      </c>
      <c r="LV30" s="155">
        <f t="shared" si="8"/>
        <v>24</v>
      </c>
      <c r="LW30" s="229">
        <f t="shared" si="9"/>
        <v>0.54166666666666663</v>
      </c>
    </row>
    <row r="31" spans="1:335" ht="17.25" x14ac:dyDescent="0.2">
      <c r="A31" s="34"/>
      <c r="B31" s="45" t="s">
        <v>85</v>
      </c>
      <c r="C31" s="153" t="s">
        <v>393</v>
      </c>
      <c r="D31" s="154">
        <f>COUNTIF(H31:XFD31,"*○*")</f>
        <v>91</v>
      </c>
      <c r="E31" s="155">
        <f>COUNTIF(H31:XFD31,"*●*")</f>
        <v>84</v>
      </c>
      <c r="F31" s="155">
        <f t="shared" si="0"/>
        <v>175</v>
      </c>
      <c r="G31" s="178">
        <f t="shared" si="1"/>
        <v>0.52</v>
      </c>
      <c r="H31" s="158"/>
      <c r="I31" s="159"/>
      <c r="J31" s="159"/>
      <c r="K31" s="159"/>
      <c r="L31" s="159"/>
      <c r="M31" s="160"/>
      <c r="N31" s="158"/>
      <c r="O31" s="159"/>
      <c r="P31" s="159"/>
      <c r="Q31" s="159"/>
      <c r="R31" s="160"/>
      <c r="S31" s="158"/>
      <c r="T31" s="159"/>
      <c r="U31" s="159"/>
      <c r="V31" s="159"/>
      <c r="W31" s="160"/>
      <c r="X31" s="161"/>
      <c r="Y31" s="159"/>
      <c r="Z31" s="159"/>
      <c r="AA31" s="159"/>
      <c r="AB31" s="160"/>
      <c r="AC31" s="325"/>
      <c r="AD31" s="139"/>
      <c r="AE31" s="182"/>
      <c r="AF31" s="139"/>
      <c r="AG31" s="139"/>
      <c r="AH31" s="138"/>
      <c r="AI31" s="139"/>
      <c r="AJ31" s="139"/>
      <c r="AK31" s="139"/>
      <c r="AL31" s="139"/>
      <c r="AM31" s="138"/>
      <c r="AN31" s="139"/>
      <c r="AO31" s="139"/>
      <c r="AP31" s="139"/>
      <c r="AQ31" s="139"/>
      <c r="AR31" s="138"/>
      <c r="AS31" s="139"/>
      <c r="AT31" s="139"/>
      <c r="AU31" s="139"/>
      <c r="AV31" s="140"/>
      <c r="AW31" s="138"/>
      <c r="AX31" s="139"/>
      <c r="AY31" s="139"/>
      <c r="AZ31" s="139"/>
      <c r="BA31" s="140"/>
      <c r="BB31" s="158"/>
      <c r="BC31" s="159"/>
      <c r="BD31" s="159"/>
      <c r="BE31" s="159"/>
      <c r="BF31" s="159"/>
      <c r="BG31" s="160"/>
      <c r="BH31" s="158"/>
      <c r="BI31" s="159"/>
      <c r="BJ31" s="159"/>
      <c r="BK31" s="159"/>
      <c r="BL31" s="210"/>
      <c r="BM31" s="158"/>
      <c r="BN31" s="159"/>
      <c r="BO31" s="159"/>
      <c r="BP31" s="159"/>
      <c r="BQ31" s="159"/>
      <c r="BR31" s="160"/>
      <c r="BS31" s="158"/>
      <c r="BT31" s="159"/>
      <c r="BU31" s="159"/>
      <c r="BV31" s="159"/>
      <c r="BW31" s="160"/>
      <c r="BX31" s="158"/>
      <c r="BY31" s="159"/>
      <c r="BZ31" s="159"/>
      <c r="CA31" s="159"/>
      <c r="CB31" s="210"/>
      <c r="CC31" s="269"/>
      <c r="CD31" s="159"/>
      <c r="CE31" s="159"/>
      <c r="CF31" s="159"/>
      <c r="CG31" s="160"/>
      <c r="CH31" s="158"/>
      <c r="CI31" s="159"/>
      <c r="CJ31" s="159"/>
      <c r="CK31" s="159"/>
      <c r="CL31" s="160"/>
      <c r="CM31" s="158" t="s">
        <v>29</v>
      </c>
      <c r="CN31" s="159" t="s">
        <v>20</v>
      </c>
      <c r="CO31" s="159" t="s">
        <v>29</v>
      </c>
      <c r="CP31" s="159" t="s">
        <v>29</v>
      </c>
      <c r="CQ31" s="160"/>
      <c r="CR31" s="161" t="s">
        <v>20</v>
      </c>
      <c r="CS31" s="159" t="s">
        <v>29</v>
      </c>
      <c r="CT31" s="159" t="s">
        <v>29</v>
      </c>
      <c r="CU31" s="159" t="s">
        <v>29</v>
      </c>
      <c r="CV31" s="302" t="s">
        <v>245</v>
      </c>
      <c r="CW31" s="158" t="s">
        <v>29</v>
      </c>
      <c r="CX31" s="159" t="s">
        <v>20</v>
      </c>
      <c r="CY31" s="159" t="s">
        <v>20</v>
      </c>
      <c r="CZ31" s="159" t="s">
        <v>29</v>
      </c>
      <c r="DA31" s="160"/>
      <c r="DB31" s="161" t="s">
        <v>20</v>
      </c>
      <c r="DC31" s="159" t="s">
        <v>29</v>
      </c>
      <c r="DD31" s="159" t="s">
        <v>20</v>
      </c>
      <c r="DE31" s="159" t="s">
        <v>29</v>
      </c>
      <c r="DF31" s="210"/>
      <c r="DG31" s="158" t="s">
        <v>20</v>
      </c>
      <c r="DH31" s="159" t="s">
        <v>20</v>
      </c>
      <c r="DI31" s="159" t="s">
        <v>29</v>
      </c>
      <c r="DJ31" s="159" t="s">
        <v>20</v>
      </c>
      <c r="DK31" s="160"/>
      <c r="DL31" s="158" t="s">
        <v>29</v>
      </c>
      <c r="DM31" s="159" t="s">
        <v>29</v>
      </c>
      <c r="DN31" s="159" t="s">
        <v>29</v>
      </c>
      <c r="DO31" s="159" t="s">
        <v>411</v>
      </c>
      <c r="DP31" s="160" t="s">
        <v>20</v>
      </c>
      <c r="DQ31" s="341" t="s">
        <v>20</v>
      </c>
      <c r="DR31" s="342" t="s">
        <v>20</v>
      </c>
      <c r="DS31" s="342" t="s">
        <v>29</v>
      </c>
      <c r="DT31" s="342" t="s">
        <v>29</v>
      </c>
      <c r="DU31" s="343"/>
      <c r="DV31" s="341" t="s">
        <v>20</v>
      </c>
      <c r="DW31" s="342" t="s">
        <v>20</v>
      </c>
      <c r="DX31" s="342" t="s">
        <v>29</v>
      </c>
      <c r="DY31" s="342" t="s">
        <v>29</v>
      </c>
      <c r="DZ31" s="343"/>
      <c r="EA31" s="341" t="s">
        <v>29</v>
      </c>
      <c r="EB31" s="342" t="s">
        <v>29</v>
      </c>
      <c r="EC31" s="342" t="s">
        <v>29</v>
      </c>
      <c r="ED31" s="342" t="s">
        <v>20</v>
      </c>
      <c r="EE31" s="343" t="s">
        <v>29</v>
      </c>
      <c r="EF31" s="341" t="s">
        <v>20</v>
      </c>
      <c r="EG31" s="342" t="s">
        <v>20</v>
      </c>
      <c r="EH31" s="342" t="s">
        <v>20</v>
      </c>
      <c r="EI31" s="342" t="s">
        <v>29</v>
      </c>
      <c r="EJ31" s="343"/>
      <c r="EK31" s="341" t="s">
        <v>29</v>
      </c>
      <c r="EL31" s="342" t="s">
        <v>29</v>
      </c>
      <c r="EM31" s="342" t="s">
        <v>29</v>
      </c>
      <c r="EN31" s="342" t="s">
        <v>20</v>
      </c>
      <c r="EO31" s="343"/>
      <c r="EP31" s="341" t="s">
        <v>20</v>
      </c>
      <c r="EQ31" s="342" t="s">
        <v>20</v>
      </c>
      <c r="ER31" s="342" t="s">
        <v>29</v>
      </c>
      <c r="ES31" s="342" t="s">
        <v>20</v>
      </c>
      <c r="ET31" s="343"/>
      <c r="EU31" s="341" t="s">
        <v>29</v>
      </c>
      <c r="EV31" s="342" t="s">
        <v>20</v>
      </c>
      <c r="EW31" s="184" t="s">
        <v>29</v>
      </c>
      <c r="EX31" s="184" t="s">
        <v>29</v>
      </c>
      <c r="EY31" s="185"/>
      <c r="EZ31" s="195" t="s">
        <v>20</v>
      </c>
      <c r="FA31" s="184" t="s">
        <v>29</v>
      </c>
      <c r="FB31" s="184" t="s">
        <v>29</v>
      </c>
      <c r="FC31" s="184" t="s">
        <v>29</v>
      </c>
      <c r="FD31" s="185"/>
      <c r="FE31" s="195" t="s">
        <v>20</v>
      </c>
      <c r="FF31" s="184" t="s">
        <v>29</v>
      </c>
      <c r="FG31" s="184" t="s">
        <v>29</v>
      </c>
      <c r="FH31" s="184" t="s">
        <v>483</v>
      </c>
      <c r="FI31" s="343"/>
      <c r="FJ31" s="196" t="s">
        <v>20</v>
      </c>
      <c r="FK31" s="197" t="s">
        <v>20</v>
      </c>
      <c r="FL31" s="197" t="s">
        <v>608</v>
      </c>
      <c r="FM31" s="342" t="s">
        <v>20</v>
      </c>
      <c r="FN31" s="343"/>
      <c r="FO31" s="341" t="s">
        <v>29</v>
      </c>
      <c r="FP31" s="342" t="s">
        <v>29</v>
      </c>
      <c r="FQ31" s="342" t="s">
        <v>29</v>
      </c>
      <c r="FR31" s="342" t="s">
        <v>29</v>
      </c>
      <c r="FS31" s="343"/>
      <c r="FT31" s="341" t="s">
        <v>20</v>
      </c>
      <c r="FU31" s="342" t="s">
        <v>20</v>
      </c>
      <c r="FV31" s="342" t="s">
        <v>29</v>
      </c>
      <c r="FW31" s="163" t="s">
        <v>20</v>
      </c>
      <c r="FX31" s="164"/>
      <c r="FY31" s="165" t="s">
        <v>20</v>
      </c>
      <c r="FZ31" s="163" t="s">
        <v>29</v>
      </c>
      <c r="GA31" s="163" t="s">
        <v>20</v>
      </c>
      <c r="GB31" s="163" t="s">
        <v>20</v>
      </c>
      <c r="GC31" s="164"/>
      <c r="GD31" s="165" t="s">
        <v>29</v>
      </c>
      <c r="GE31" s="163" t="s">
        <v>29</v>
      </c>
      <c r="GF31" s="163" t="s">
        <v>20</v>
      </c>
      <c r="GG31" s="163" t="s">
        <v>20</v>
      </c>
      <c r="GH31" s="164"/>
      <c r="GI31" s="165" t="s">
        <v>20</v>
      </c>
      <c r="GJ31" s="163" t="s">
        <v>20</v>
      </c>
      <c r="GK31" s="163" t="s">
        <v>20</v>
      </c>
      <c r="GL31" s="163" t="s">
        <v>545</v>
      </c>
      <c r="GM31" s="343" t="s">
        <v>20</v>
      </c>
      <c r="GN31" s="341" t="s">
        <v>20</v>
      </c>
      <c r="GO31" s="342" t="s">
        <v>20</v>
      </c>
      <c r="GP31" s="342" t="s">
        <v>20</v>
      </c>
      <c r="GQ31" s="342" t="s">
        <v>29</v>
      </c>
      <c r="GR31" s="343"/>
      <c r="GS31" s="341" t="s">
        <v>20</v>
      </c>
      <c r="GT31" s="342" t="s">
        <v>20</v>
      </c>
      <c r="GU31" s="342" t="s">
        <v>29</v>
      </c>
      <c r="GV31" s="342" t="s">
        <v>29</v>
      </c>
      <c r="GW31" s="343"/>
      <c r="GX31" s="346"/>
      <c r="GY31" s="342"/>
      <c r="GZ31" s="342" t="s">
        <v>5</v>
      </c>
      <c r="HA31" s="342"/>
      <c r="HB31" s="343"/>
      <c r="HC31" s="341" t="s">
        <v>20</v>
      </c>
      <c r="HD31" s="342" t="s">
        <v>29</v>
      </c>
      <c r="HE31" s="342" t="s">
        <v>29</v>
      </c>
      <c r="HF31" s="342" t="s">
        <v>29</v>
      </c>
      <c r="HG31" s="343"/>
      <c r="HH31" s="341" t="s">
        <v>583</v>
      </c>
      <c r="HI31" s="342" t="s">
        <v>583</v>
      </c>
      <c r="HJ31" s="342" t="s">
        <v>5</v>
      </c>
      <c r="HK31" s="342" t="s">
        <v>583</v>
      </c>
      <c r="HL31" s="343" t="s">
        <v>583</v>
      </c>
      <c r="HM31" s="341" t="s">
        <v>20</v>
      </c>
      <c r="HN31" s="342" t="s">
        <v>29</v>
      </c>
      <c r="HO31" s="342" t="s">
        <v>29</v>
      </c>
      <c r="HP31" s="342" t="s">
        <v>20</v>
      </c>
      <c r="HQ31" s="344"/>
      <c r="HR31" s="341" t="s">
        <v>29</v>
      </c>
      <c r="HS31" s="342" t="s">
        <v>20</v>
      </c>
      <c r="HT31" s="342" t="s">
        <v>20</v>
      </c>
      <c r="HU31" s="342" t="s">
        <v>20</v>
      </c>
      <c r="HV31" s="343"/>
      <c r="HW31" s="341" t="s">
        <v>20</v>
      </c>
      <c r="HX31" s="342" t="s">
        <v>20</v>
      </c>
      <c r="HY31" s="342" t="s">
        <v>29</v>
      </c>
      <c r="HZ31" s="342" t="s">
        <v>20</v>
      </c>
      <c r="IA31" s="344"/>
      <c r="IB31" s="341" t="s">
        <v>29</v>
      </c>
      <c r="IC31" s="342" t="s">
        <v>29</v>
      </c>
      <c r="ID31" s="342" t="s">
        <v>20</v>
      </c>
      <c r="IE31" s="342" t="s">
        <v>29</v>
      </c>
      <c r="IF31" s="343"/>
      <c r="IG31" s="341" t="s">
        <v>29</v>
      </c>
      <c r="IH31" s="342" t="s">
        <v>20</v>
      </c>
      <c r="II31" s="342" t="s">
        <v>20</v>
      </c>
      <c r="IJ31" s="342" t="s">
        <v>20</v>
      </c>
      <c r="IK31" s="343" t="s">
        <v>29</v>
      </c>
      <c r="IL31" s="341" t="s">
        <v>20</v>
      </c>
      <c r="IM31" s="342" t="s">
        <v>20</v>
      </c>
      <c r="IN31" s="342" t="s">
        <v>20</v>
      </c>
      <c r="IO31" s="342" t="s">
        <v>20</v>
      </c>
      <c r="IP31" s="343"/>
      <c r="IQ31" s="341" t="s">
        <v>29</v>
      </c>
      <c r="IR31" s="342" t="s">
        <v>29</v>
      </c>
      <c r="IS31" s="342" t="s">
        <v>29</v>
      </c>
      <c r="IT31" s="342" t="s">
        <v>29</v>
      </c>
      <c r="IU31" s="343"/>
      <c r="IV31" s="341" t="s">
        <v>20</v>
      </c>
      <c r="IW31" s="342" t="s">
        <v>20</v>
      </c>
      <c r="IX31" s="342" t="s">
        <v>20</v>
      </c>
      <c r="IY31" s="342" t="s">
        <v>29</v>
      </c>
      <c r="IZ31" s="343"/>
      <c r="JA31" s="341"/>
      <c r="JB31" s="342"/>
      <c r="JC31" s="342"/>
      <c r="JD31" s="342"/>
      <c r="JE31" s="343"/>
      <c r="JF31" s="341" t="s">
        <v>20</v>
      </c>
      <c r="JG31" s="342" t="s">
        <v>20</v>
      </c>
      <c r="JH31" s="342" t="s">
        <v>29</v>
      </c>
      <c r="JI31" s="342" t="s">
        <v>29</v>
      </c>
      <c r="JJ31" s="343"/>
      <c r="JK31" s="341" t="s">
        <v>20</v>
      </c>
      <c r="JL31" s="342" t="s">
        <v>29</v>
      </c>
      <c r="JM31" s="342" t="s">
        <v>29</v>
      </c>
      <c r="JN31" s="342" t="s">
        <v>29</v>
      </c>
      <c r="JO31" s="343"/>
      <c r="JP31" s="341" t="s">
        <v>20</v>
      </c>
      <c r="JQ31" s="342" t="s">
        <v>29</v>
      </c>
      <c r="JR31" s="342" t="s">
        <v>20</v>
      </c>
      <c r="JS31" s="342" t="s">
        <v>29</v>
      </c>
      <c r="JT31" s="343"/>
      <c r="JU31" s="341"/>
      <c r="JV31" s="342"/>
      <c r="JW31" s="342"/>
      <c r="JX31" s="342"/>
      <c r="JY31" s="343"/>
      <c r="JZ31" s="341" t="s">
        <v>20</v>
      </c>
      <c r="KA31" s="342" t="s">
        <v>20</v>
      </c>
      <c r="KB31" s="342" t="s">
        <v>29</v>
      </c>
      <c r="KC31" s="342" t="s">
        <v>29</v>
      </c>
      <c r="KD31" s="343"/>
      <c r="KE31" s="341" t="s">
        <v>20</v>
      </c>
      <c r="KF31" s="342" t="s">
        <v>29</v>
      </c>
      <c r="KG31" s="163" t="s">
        <v>20</v>
      </c>
      <c r="KH31" s="163" t="s">
        <v>20</v>
      </c>
      <c r="KI31" s="164"/>
      <c r="KJ31" s="165" t="s">
        <v>20</v>
      </c>
      <c r="KK31" s="163" t="s">
        <v>20</v>
      </c>
      <c r="KL31" s="163" t="s">
        <v>20</v>
      </c>
      <c r="KM31" s="163" t="s">
        <v>878</v>
      </c>
      <c r="KN31" s="343"/>
      <c r="KO31" s="341" t="s">
        <v>29</v>
      </c>
      <c r="KP31" s="342" t="s">
        <v>29</v>
      </c>
      <c r="KQ31" s="342" t="s">
        <v>20</v>
      </c>
      <c r="KR31" s="342" t="s">
        <v>20</v>
      </c>
      <c r="KS31" s="343"/>
      <c r="KT31" s="341" t="s">
        <v>29</v>
      </c>
      <c r="KU31" s="342" t="s">
        <v>20</v>
      </c>
      <c r="KV31" s="342" t="s">
        <v>29</v>
      </c>
      <c r="KW31" s="342" t="s">
        <v>29</v>
      </c>
      <c r="KX31" s="343"/>
      <c r="KY31" s="341" t="s">
        <v>29</v>
      </c>
      <c r="KZ31" s="342" t="s">
        <v>20</v>
      </c>
      <c r="LA31" s="342" t="s">
        <v>20</v>
      </c>
      <c r="LB31" s="342" t="s">
        <v>20</v>
      </c>
      <c r="LC31" s="343"/>
      <c r="LD31" s="341" t="s">
        <v>20</v>
      </c>
      <c r="LE31" s="342" t="s">
        <v>29</v>
      </c>
      <c r="LF31" s="342" t="s">
        <v>20</v>
      </c>
      <c r="LG31" s="342" t="s">
        <v>29</v>
      </c>
      <c r="LH31" s="343"/>
      <c r="LI31" s="341" t="s">
        <v>20</v>
      </c>
      <c r="LJ31" s="342" t="s">
        <v>20</v>
      </c>
      <c r="LK31" s="342" t="s">
        <v>29</v>
      </c>
      <c r="LL31" s="342" t="s">
        <v>29</v>
      </c>
      <c r="LM31" s="343"/>
      <c r="LN31" s="45" t="s">
        <v>85</v>
      </c>
      <c r="LO31" s="153" t="s">
        <v>393</v>
      </c>
      <c r="LP31" s="228">
        <f t="shared" si="2"/>
        <v>24</v>
      </c>
      <c r="LQ31" s="155">
        <f t="shared" si="3"/>
        <v>20</v>
      </c>
      <c r="LR31" s="155">
        <f t="shared" si="4"/>
        <v>44</v>
      </c>
      <c r="LS31" s="229">
        <f t="shared" si="5"/>
        <v>0.54545454545454541</v>
      </c>
      <c r="LT31" s="228">
        <f t="shared" si="6"/>
        <v>14</v>
      </c>
      <c r="LU31" s="155">
        <f t="shared" si="7"/>
        <v>10</v>
      </c>
      <c r="LV31" s="155">
        <f t="shared" si="8"/>
        <v>24</v>
      </c>
      <c r="LW31" s="229">
        <f t="shared" si="9"/>
        <v>0.58333333333333337</v>
      </c>
    </row>
    <row r="32" spans="1:335" ht="17.25" x14ac:dyDescent="0.2">
      <c r="A32" s="423"/>
      <c r="B32" s="45" t="s">
        <v>85</v>
      </c>
      <c r="C32" s="153" t="s">
        <v>525</v>
      </c>
      <c r="D32" s="154">
        <f>COUNTIF(H32:XFD32,"*○*")</f>
        <v>48</v>
      </c>
      <c r="E32" s="155">
        <f>COUNTIF(H32:XFD32,"*●*")</f>
        <v>63</v>
      </c>
      <c r="F32" s="155">
        <f t="shared" si="0"/>
        <v>111</v>
      </c>
      <c r="G32" s="178">
        <f t="shared" si="1"/>
        <v>0.43243243243243246</v>
      </c>
      <c r="H32" s="158"/>
      <c r="I32" s="159"/>
      <c r="J32" s="159"/>
      <c r="K32" s="159"/>
      <c r="L32" s="159"/>
      <c r="M32" s="160"/>
      <c r="N32" s="158"/>
      <c r="O32" s="159"/>
      <c r="P32" s="159"/>
      <c r="Q32" s="159"/>
      <c r="R32" s="160"/>
      <c r="S32" s="158"/>
      <c r="T32" s="159"/>
      <c r="U32" s="159"/>
      <c r="V32" s="159"/>
      <c r="W32" s="160"/>
      <c r="X32" s="161"/>
      <c r="Y32" s="159"/>
      <c r="Z32" s="159"/>
      <c r="AA32" s="159"/>
      <c r="AB32" s="160"/>
      <c r="AC32" s="325"/>
      <c r="AD32" s="139"/>
      <c r="AE32" s="182"/>
      <c r="AF32" s="139"/>
      <c r="AG32" s="139"/>
      <c r="AH32" s="138"/>
      <c r="AI32" s="139"/>
      <c r="AJ32" s="139"/>
      <c r="AK32" s="139"/>
      <c r="AL32" s="139"/>
      <c r="AM32" s="138"/>
      <c r="AN32" s="139"/>
      <c r="AO32" s="139"/>
      <c r="AP32" s="139"/>
      <c r="AQ32" s="139"/>
      <c r="AR32" s="138"/>
      <c r="AS32" s="139"/>
      <c r="AT32" s="139"/>
      <c r="AU32" s="139"/>
      <c r="AV32" s="329"/>
      <c r="AW32" s="138"/>
      <c r="AX32" s="139"/>
      <c r="AY32" s="139"/>
      <c r="AZ32" s="144"/>
      <c r="BA32" s="167"/>
      <c r="BB32" s="195"/>
      <c r="BC32" s="184"/>
      <c r="BD32" s="184"/>
      <c r="BE32" s="184"/>
      <c r="BF32" s="184"/>
      <c r="BG32" s="185"/>
      <c r="BH32" s="195"/>
      <c r="BI32" s="184"/>
      <c r="BJ32" s="184"/>
      <c r="BK32" s="184"/>
      <c r="BL32" s="210"/>
      <c r="BM32" s="158"/>
      <c r="BN32" s="159"/>
      <c r="BO32" s="197"/>
      <c r="BP32" s="197"/>
      <c r="BQ32" s="197"/>
      <c r="BR32" s="256"/>
      <c r="BS32" s="196"/>
      <c r="BT32" s="197"/>
      <c r="BU32" s="197"/>
      <c r="BV32" s="159"/>
      <c r="BW32" s="160"/>
      <c r="BX32" s="158"/>
      <c r="BY32" s="159"/>
      <c r="BZ32" s="159"/>
      <c r="CA32" s="159"/>
      <c r="CB32" s="210"/>
      <c r="CC32" s="269"/>
      <c r="CD32" s="159"/>
      <c r="CE32" s="159"/>
      <c r="CF32" s="159"/>
      <c r="CG32" s="160"/>
      <c r="CH32" s="158"/>
      <c r="CI32" s="159"/>
      <c r="CJ32" s="159"/>
      <c r="CK32" s="159"/>
      <c r="CL32" s="160"/>
      <c r="CM32" s="158"/>
      <c r="CN32" s="159"/>
      <c r="CO32" s="159"/>
      <c r="CP32" s="159"/>
      <c r="CQ32" s="160"/>
      <c r="CR32" s="161"/>
      <c r="CS32" s="159"/>
      <c r="CT32" s="159"/>
      <c r="CU32" s="159"/>
      <c r="CV32" s="302"/>
      <c r="CW32" s="158"/>
      <c r="CX32" s="159"/>
      <c r="CY32" s="159"/>
      <c r="CZ32" s="159"/>
      <c r="DA32" s="160"/>
      <c r="DB32" s="346"/>
      <c r="DC32" s="342"/>
      <c r="DD32" s="342"/>
      <c r="DE32" s="342"/>
      <c r="DF32" s="344"/>
      <c r="DG32" s="341"/>
      <c r="DH32" s="342"/>
      <c r="DI32" s="342"/>
      <c r="DJ32" s="342"/>
      <c r="DK32" s="343"/>
      <c r="DL32" s="341"/>
      <c r="DM32" s="342"/>
      <c r="DN32" s="342"/>
      <c r="DO32" s="342"/>
      <c r="DP32" s="343"/>
      <c r="DQ32" s="341"/>
      <c r="DR32" s="342"/>
      <c r="DS32" s="342"/>
      <c r="DT32" s="342"/>
      <c r="DU32" s="343"/>
      <c r="DV32" s="341"/>
      <c r="DW32" s="342"/>
      <c r="DX32" s="342"/>
      <c r="DY32" s="342"/>
      <c r="DZ32" s="343"/>
      <c r="EA32" s="341"/>
      <c r="EB32" s="342"/>
      <c r="EC32" s="342"/>
      <c r="ED32" s="342"/>
      <c r="EE32" s="343"/>
      <c r="EF32" s="341"/>
      <c r="EG32" s="342"/>
      <c r="EH32" s="342"/>
      <c r="EI32" s="342"/>
      <c r="EJ32" s="343"/>
      <c r="EK32" s="341"/>
      <c r="EL32" s="342"/>
      <c r="EM32" s="342"/>
      <c r="EN32" s="342"/>
      <c r="EO32" s="343"/>
      <c r="EP32" s="341"/>
      <c r="EQ32" s="342"/>
      <c r="ER32" s="342"/>
      <c r="ES32" s="342"/>
      <c r="ET32" s="343"/>
      <c r="EU32" s="341"/>
      <c r="EV32" s="342"/>
      <c r="EW32" s="342"/>
      <c r="EX32" s="342"/>
      <c r="EY32" s="343"/>
      <c r="EZ32" s="341"/>
      <c r="FA32" s="342"/>
      <c r="FB32" s="342"/>
      <c r="FC32" s="342"/>
      <c r="FD32" s="343"/>
      <c r="FE32" s="341"/>
      <c r="FF32" s="342"/>
      <c r="FG32" s="342"/>
      <c r="FH32" s="342"/>
      <c r="FI32" s="343"/>
      <c r="FJ32" s="341"/>
      <c r="FK32" s="342"/>
      <c r="FL32" s="342"/>
      <c r="FM32" s="342"/>
      <c r="FN32" s="343"/>
      <c r="FO32" s="341"/>
      <c r="FP32" s="342"/>
      <c r="FQ32" s="342"/>
      <c r="FR32" s="342"/>
      <c r="FS32" s="343"/>
      <c r="FT32" s="341"/>
      <c r="FU32" s="342"/>
      <c r="FV32" s="342"/>
      <c r="FW32" s="342"/>
      <c r="FX32" s="343"/>
      <c r="FY32" s="341" t="s">
        <v>20</v>
      </c>
      <c r="FZ32" s="342" t="s">
        <v>29</v>
      </c>
      <c r="GA32" s="342" t="s">
        <v>20</v>
      </c>
      <c r="GB32" s="342" t="s">
        <v>29</v>
      </c>
      <c r="GC32" s="343"/>
      <c r="GD32" s="341" t="s">
        <v>29</v>
      </c>
      <c r="GE32" s="342" t="s">
        <v>29</v>
      </c>
      <c r="GF32" s="342" t="s">
        <v>20</v>
      </c>
      <c r="GG32" s="342" t="s">
        <v>29</v>
      </c>
      <c r="GH32" s="162" t="s">
        <v>518</v>
      </c>
      <c r="GI32" s="341" t="s">
        <v>20</v>
      </c>
      <c r="GJ32" s="184" t="s">
        <v>29</v>
      </c>
      <c r="GK32" s="184" t="s">
        <v>29</v>
      </c>
      <c r="GL32" s="184" t="s">
        <v>29</v>
      </c>
      <c r="GM32" s="185"/>
      <c r="GN32" s="195" t="s">
        <v>29</v>
      </c>
      <c r="GO32" s="184" t="s">
        <v>29</v>
      </c>
      <c r="GP32" s="184" t="s">
        <v>29</v>
      </c>
      <c r="GQ32" s="184" t="s">
        <v>20</v>
      </c>
      <c r="GR32" s="185"/>
      <c r="GS32" s="195" t="s">
        <v>20</v>
      </c>
      <c r="GT32" s="184" t="s">
        <v>29</v>
      </c>
      <c r="GU32" s="184" t="s">
        <v>564</v>
      </c>
      <c r="GV32" s="342" t="s">
        <v>29</v>
      </c>
      <c r="GW32" s="343"/>
      <c r="GX32" s="346" t="s">
        <v>29</v>
      </c>
      <c r="GY32" s="197" t="s">
        <v>20</v>
      </c>
      <c r="GZ32" s="197" t="s">
        <v>20</v>
      </c>
      <c r="HA32" s="197" t="s">
        <v>29</v>
      </c>
      <c r="HB32" s="256"/>
      <c r="HC32" s="196" t="s">
        <v>29</v>
      </c>
      <c r="HD32" s="197" t="s">
        <v>29</v>
      </c>
      <c r="HE32" s="197" t="s">
        <v>608</v>
      </c>
      <c r="HF32" s="342" t="s">
        <v>29</v>
      </c>
      <c r="HG32" s="343"/>
      <c r="HH32" s="341" t="s">
        <v>583</v>
      </c>
      <c r="HI32" s="342" t="s">
        <v>583</v>
      </c>
      <c r="HJ32" s="342" t="s">
        <v>5</v>
      </c>
      <c r="HK32" s="342" t="s">
        <v>583</v>
      </c>
      <c r="HL32" s="343" t="s">
        <v>583</v>
      </c>
      <c r="HM32" s="341" t="s">
        <v>20</v>
      </c>
      <c r="HN32" s="342" t="s">
        <v>20</v>
      </c>
      <c r="HO32" s="342" t="s">
        <v>20</v>
      </c>
      <c r="HP32" s="342" t="s">
        <v>29</v>
      </c>
      <c r="HQ32" s="344"/>
      <c r="HR32" s="341" t="s">
        <v>29</v>
      </c>
      <c r="HS32" s="342" t="s">
        <v>29</v>
      </c>
      <c r="HT32" s="342" t="s">
        <v>29</v>
      </c>
      <c r="HU32" s="342" t="s">
        <v>20</v>
      </c>
      <c r="HV32" s="343" t="s">
        <v>29</v>
      </c>
      <c r="HW32" s="341" t="s">
        <v>20</v>
      </c>
      <c r="HX32" s="342" t="s">
        <v>29</v>
      </c>
      <c r="HY32" s="342" t="s">
        <v>29</v>
      </c>
      <c r="HZ32" s="342" t="s">
        <v>20</v>
      </c>
      <c r="IA32" s="344"/>
      <c r="IB32" s="341" t="s">
        <v>29</v>
      </c>
      <c r="IC32" s="342" t="s">
        <v>20</v>
      </c>
      <c r="ID32" s="342" t="s">
        <v>29</v>
      </c>
      <c r="IE32" s="342" t="s">
        <v>20</v>
      </c>
      <c r="IF32" s="343"/>
      <c r="IG32" s="341" t="s">
        <v>20</v>
      </c>
      <c r="IH32" s="342" t="s">
        <v>20</v>
      </c>
      <c r="II32" s="342" t="s">
        <v>20</v>
      </c>
      <c r="IJ32" s="342" t="s">
        <v>29</v>
      </c>
      <c r="IK32" s="343"/>
      <c r="IL32" s="341" t="s">
        <v>29</v>
      </c>
      <c r="IM32" s="342" t="s">
        <v>29</v>
      </c>
      <c r="IN32" s="342" t="s">
        <v>29</v>
      </c>
      <c r="IO32" s="342" t="s">
        <v>20</v>
      </c>
      <c r="IP32" s="343"/>
      <c r="IQ32" s="341" t="s">
        <v>20</v>
      </c>
      <c r="IR32" s="342" t="s">
        <v>29</v>
      </c>
      <c r="IS32" s="342" t="s">
        <v>20</v>
      </c>
      <c r="IT32" s="342" t="s">
        <v>29</v>
      </c>
      <c r="IU32" s="343"/>
      <c r="IV32" s="341" t="s">
        <v>29</v>
      </c>
      <c r="IW32" s="342" t="s">
        <v>20</v>
      </c>
      <c r="IX32" s="342" t="s">
        <v>20</v>
      </c>
      <c r="IY32" s="342" t="s">
        <v>20</v>
      </c>
      <c r="IZ32" s="343"/>
      <c r="JA32" s="341" t="s">
        <v>20</v>
      </c>
      <c r="JB32" s="342" t="s">
        <v>29</v>
      </c>
      <c r="JC32" s="342" t="s">
        <v>29</v>
      </c>
      <c r="JD32" s="342" t="s">
        <v>29</v>
      </c>
      <c r="JE32" s="343"/>
      <c r="JF32" s="341" t="s">
        <v>29</v>
      </c>
      <c r="JG32" s="342" t="s">
        <v>29</v>
      </c>
      <c r="JH32" s="342" t="s">
        <v>29</v>
      </c>
      <c r="JI32" s="342" t="s">
        <v>20</v>
      </c>
      <c r="JJ32" s="343"/>
      <c r="JK32" s="341" t="s">
        <v>20</v>
      </c>
      <c r="JL32" s="342" t="s">
        <v>20</v>
      </c>
      <c r="JM32" s="342" t="s">
        <v>20</v>
      </c>
      <c r="JN32" s="342" t="s">
        <v>29</v>
      </c>
      <c r="JO32" s="343"/>
      <c r="JP32" s="341" t="s">
        <v>29</v>
      </c>
      <c r="JQ32" s="342" t="s">
        <v>29</v>
      </c>
      <c r="JR32" s="342" t="s">
        <v>29</v>
      </c>
      <c r="JS32" s="342" t="s">
        <v>20</v>
      </c>
      <c r="JT32" s="343"/>
      <c r="JU32" s="341" t="s">
        <v>29</v>
      </c>
      <c r="JV32" s="342" t="s">
        <v>20</v>
      </c>
      <c r="JW32" s="342" t="s">
        <v>20</v>
      </c>
      <c r="JX32" s="342" t="s">
        <v>29</v>
      </c>
      <c r="JY32" s="343"/>
      <c r="JZ32" s="341" t="s">
        <v>29</v>
      </c>
      <c r="KA32" s="342" t="s">
        <v>29</v>
      </c>
      <c r="KB32" s="342" t="s">
        <v>29</v>
      </c>
      <c r="KC32" s="342" t="s">
        <v>29</v>
      </c>
      <c r="KD32" s="343"/>
      <c r="KE32" s="165" t="s">
        <v>20</v>
      </c>
      <c r="KF32" s="163" t="s">
        <v>20</v>
      </c>
      <c r="KG32" s="163" t="s">
        <v>20</v>
      </c>
      <c r="KH32" s="163" t="s">
        <v>20</v>
      </c>
      <c r="KI32" s="164"/>
      <c r="KJ32" s="165" t="s">
        <v>20</v>
      </c>
      <c r="KK32" s="163" t="s">
        <v>29</v>
      </c>
      <c r="KL32" s="163" t="s">
        <v>20</v>
      </c>
      <c r="KM32" s="163" t="s">
        <v>29</v>
      </c>
      <c r="KN32" s="164"/>
      <c r="KO32" s="165" t="s">
        <v>20</v>
      </c>
      <c r="KP32" s="163" t="s">
        <v>20</v>
      </c>
      <c r="KQ32" s="163" t="s">
        <v>878</v>
      </c>
      <c r="KR32" s="342" t="s">
        <v>29</v>
      </c>
      <c r="KS32" s="343"/>
      <c r="KT32" s="341" t="s">
        <v>29</v>
      </c>
      <c r="KU32" s="342" t="s">
        <v>29</v>
      </c>
      <c r="KV32" s="342" t="s">
        <v>20</v>
      </c>
      <c r="KW32" s="342" t="s">
        <v>20</v>
      </c>
      <c r="KX32" s="343"/>
      <c r="KY32" s="341" t="s">
        <v>29</v>
      </c>
      <c r="KZ32" s="342" t="s">
        <v>29</v>
      </c>
      <c r="LA32" s="342" t="s">
        <v>29</v>
      </c>
      <c r="LB32" s="342" t="s">
        <v>29</v>
      </c>
      <c r="LC32" s="343"/>
      <c r="LD32" s="341" t="s">
        <v>29</v>
      </c>
      <c r="LE32" s="342" t="s">
        <v>29</v>
      </c>
      <c r="LF32" s="342" t="s">
        <v>20</v>
      </c>
      <c r="LG32" s="342" t="s">
        <v>29</v>
      </c>
      <c r="LH32" s="343"/>
      <c r="LI32" s="341"/>
      <c r="LJ32" s="342"/>
      <c r="LK32" s="342" t="s">
        <v>20</v>
      </c>
      <c r="LL32" s="342" t="s">
        <v>20</v>
      </c>
      <c r="LM32" s="343"/>
      <c r="LN32" s="45" t="s">
        <v>85</v>
      </c>
      <c r="LO32" s="153" t="s">
        <v>525</v>
      </c>
      <c r="LP32" s="228">
        <f t="shared" si="2"/>
        <v>21</v>
      </c>
      <c r="LQ32" s="155">
        <f t="shared" si="3"/>
        <v>25</v>
      </c>
      <c r="LR32" s="155">
        <f t="shared" si="4"/>
        <v>46</v>
      </c>
      <c r="LS32" s="229">
        <f t="shared" si="5"/>
        <v>0.45652173913043476</v>
      </c>
      <c r="LT32" s="228">
        <f t="shared" si="6"/>
        <v>10</v>
      </c>
      <c r="LU32" s="155">
        <f t="shared" si="7"/>
        <v>12</v>
      </c>
      <c r="LV32" s="155">
        <f t="shared" si="8"/>
        <v>22</v>
      </c>
      <c r="LW32" s="229">
        <f t="shared" si="9"/>
        <v>0.45454545454545453</v>
      </c>
    </row>
    <row r="33" spans="1:335" ht="17.25" x14ac:dyDescent="0.2">
      <c r="A33" s="635"/>
      <c r="B33" s="45" t="s">
        <v>85</v>
      </c>
      <c r="C33" s="153" t="s">
        <v>775</v>
      </c>
      <c r="D33" s="154">
        <f>COUNTIF(H33:XFD33,"*○*")</f>
        <v>43</v>
      </c>
      <c r="E33" s="155">
        <f>COUNTIF(H33:XFD33,"*●*")</f>
        <v>42</v>
      </c>
      <c r="F33" s="155">
        <f t="shared" si="0"/>
        <v>85</v>
      </c>
      <c r="G33" s="178">
        <f t="shared" si="1"/>
        <v>0.50588235294117645</v>
      </c>
      <c r="H33" s="158"/>
      <c r="I33" s="159"/>
      <c r="J33" s="159"/>
      <c r="K33" s="159"/>
      <c r="L33" s="159"/>
      <c r="M33" s="160"/>
      <c r="N33" s="158"/>
      <c r="O33" s="159"/>
      <c r="P33" s="159"/>
      <c r="Q33" s="159"/>
      <c r="R33" s="160"/>
      <c r="S33" s="158"/>
      <c r="T33" s="159"/>
      <c r="U33" s="159"/>
      <c r="V33" s="159"/>
      <c r="W33" s="160"/>
      <c r="X33" s="166"/>
      <c r="Y33" s="163"/>
      <c r="Z33" s="163"/>
      <c r="AA33" s="163"/>
      <c r="AB33" s="164"/>
      <c r="AC33" s="399"/>
      <c r="AD33" s="142"/>
      <c r="AE33" s="400"/>
      <c r="AF33" s="142"/>
      <c r="AG33" s="142"/>
      <c r="AH33" s="141"/>
      <c r="AI33" s="142"/>
      <c r="AJ33" s="144"/>
      <c r="AK33" s="144"/>
      <c r="AL33" s="144"/>
      <c r="AM33" s="143"/>
      <c r="AN33" s="144"/>
      <c r="AO33" s="144"/>
      <c r="AP33" s="144"/>
      <c r="AQ33" s="144"/>
      <c r="AR33" s="143"/>
      <c r="AS33" s="144"/>
      <c r="AT33" s="144"/>
      <c r="AU33" s="139"/>
      <c r="AV33" s="140"/>
      <c r="AW33" s="138"/>
      <c r="AX33" s="187"/>
      <c r="AY33" s="187"/>
      <c r="AZ33" s="187"/>
      <c r="BA33" s="192"/>
      <c r="BB33" s="196"/>
      <c r="BC33" s="197"/>
      <c r="BD33" s="197"/>
      <c r="BE33" s="184"/>
      <c r="BF33" s="184"/>
      <c r="BG33" s="185"/>
      <c r="BH33" s="195"/>
      <c r="BI33" s="184"/>
      <c r="BJ33" s="184"/>
      <c r="BK33" s="184"/>
      <c r="BL33" s="224"/>
      <c r="BM33" s="195"/>
      <c r="BN33" s="184"/>
      <c r="BO33" s="184"/>
      <c r="BP33" s="184"/>
      <c r="BQ33" s="180"/>
      <c r="BR33" s="262"/>
      <c r="BS33" s="179"/>
      <c r="BT33" s="180"/>
      <c r="BU33" s="180"/>
      <c r="BV33" s="180"/>
      <c r="BW33" s="262"/>
      <c r="BX33" s="179"/>
      <c r="BY33" s="180"/>
      <c r="BZ33" s="180"/>
      <c r="CA33" s="180"/>
      <c r="CB33" s="263"/>
      <c r="CC33" s="328"/>
      <c r="CD33" s="180"/>
      <c r="CE33" s="159"/>
      <c r="CF33" s="159"/>
      <c r="CG33" s="160"/>
      <c r="CH33" s="158"/>
      <c r="CI33" s="159"/>
      <c r="CJ33" s="159"/>
      <c r="CK33" s="159"/>
      <c r="CL33" s="160"/>
      <c r="CM33" s="158"/>
      <c r="CN33" s="159"/>
      <c r="CO33" s="159"/>
      <c r="CP33" s="159"/>
      <c r="CQ33" s="160"/>
      <c r="CR33" s="161"/>
      <c r="CS33" s="159"/>
      <c r="CT33" s="159"/>
      <c r="CU33" s="159"/>
      <c r="CV33" s="182"/>
      <c r="CW33" s="158"/>
      <c r="CX33" s="159"/>
      <c r="CY33" s="159"/>
      <c r="CZ33" s="159"/>
      <c r="DA33" s="160"/>
      <c r="DB33" s="161"/>
      <c r="DC33" s="159"/>
      <c r="DD33" s="159"/>
      <c r="DE33" s="159"/>
      <c r="DF33" s="210"/>
      <c r="DG33" s="158"/>
      <c r="DH33" s="159"/>
      <c r="DI33" s="159"/>
      <c r="DJ33" s="159"/>
      <c r="DK33" s="160"/>
      <c r="DL33" s="158"/>
      <c r="DM33" s="159"/>
      <c r="DN33" s="159"/>
      <c r="DO33" s="159"/>
      <c r="DP33" s="160"/>
      <c r="DQ33" s="341"/>
      <c r="DR33" s="342"/>
      <c r="DS33" s="342"/>
      <c r="DT33" s="342"/>
      <c r="DU33" s="343"/>
      <c r="DV33" s="341"/>
      <c r="DW33" s="342"/>
      <c r="DX33" s="342"/>
      <c r="DY33" s="342"/>
      <c r="DZ33" s="343"/>
      <c r="EA33" s="341"/>
      <c r="EB33" s="342"/>
      <c r="EC33" s="342"/>
      <c r="ED33" s="342"/>
      <c r="EE33" s="343"/>
      <c r="EF33" s="341"/>
      <c r="EG33" s="342"/>
      <c r="EH33" s="342"/>
      <c r="EI33" s="342"/>
      <c r="EJ33" s="343"/>
      <c r="EK33" s="341"/>
      <c r="EL33" s="342"/>
      <c r="EM33" s="342"/>
      <c r="EN33" s="342"/>
      <c r="EO33" s="343"/>
      <c r="EP33" s="341"/>
      <c r="EQ33" s="342"/>
      <c r="ER33" s="342"/>
      <c r="ES33" s="342"/>
      <c r="ET33" s="343"/>
      <c r="EU33" s="341"/>
      <c r="EV33" s="342"/>
      <c r="EW33" s="342"/>
      <c r="EX33" s="342"/>
      <c r="EY33" s="343"/>
      <c r="EZ33" s="341"/>
      <c r="FA33" s="342"/>
      <c r="FB33" s="342"/>
      <c r="FC33" s="342"/>
      <c r="FD33" s="343"/>
      <c r="FE33" s="341"/>
      <c r="FF33" s="342"/>
      <c r="FG33" s="342"/>
      <c r="FH33" s="342"/>
      <c r="FI33" s="162"/>
      <c r="FJ33" s="341"/>
      <c r="FK33" s="342"/>
      <c r="FL33" s="342"/>
      <c r="FM33" s="342"/>
      <c r="FN33" s="343"/>
      <c r="FO33" s="341"/>
      <c r="FP33" s="342"/>
      <c r="FQ33" s="342"/>
      <c r="FR33" s="342"/>
      <c r="FS33" s="343"/>
      <c r="FT33" s="341"/>
      <c r="FU33" s="342"/>
      <c r="FV33" s="342"/>
      <c r="FW33" s="342"/>
      <c r="FX33" s="343"/>
      <c r="FY33" s="341"/>
      <c r="FZ33" s="342"/>
      <c r="GA33" s="342"/>
      <c r="GB33" s="342"/>
      <c r="GC33" s="343"/>
      <c r="GD33" s="341"/>
      <c r="GE33" s="342"/>
      <c r="GF33" s="342"/>
      <c r="GG33" s="342"/>
      <c r="GH33" s="343"/>
      <c r="GI33" s="341"/>
      <c r="GJ33" s="342"/>
      <c r="GK33" s="342"/>
      <c r="GL33" s="342"/>
      <c r="GM33" s="343"/>
      <c r="GN33" s="341"/>
      <c r="GO33" s="342"/>
      <c r="GP33" s="342"/>
      <c r="GQ33" s="342"/>
      <c r="GR33" s="343"/>
      <c r="GS33" s="341"/>
      <c r="GT33" s="342"/>
      <c r="GU33" s="342"/>
      <c r="GV33" s="342"/>
      <c r="GW33" s="343"/>
      <c r="GX33" s="346"/>
      <c r="GY33" s="342"/>
      <c r="GZ33" s="342"/>
      <c r="HA33" s="342"/>
      <c r="HB33" s="343"/>
      <c r="HC33" s="341"/>
      <c r="HD33" s="342"/>
      <c r="HE33" s="342"/>
      <c r="HF33" s="342"/>
      <c r="HG33" s="343"/>
      <c r="HH33" s="341"/>
      <c r="HI33" s="342"/>
      <c r="HJ33" s="342"/>
      <c r="HK33" s="342"/>
      <c r="HL33" s="343"/>
      <c r="HM33" s="341" t="s">
        <v>29</v>
      </c>
      <c r="HN33" s="342" t="s">
        <v>20</v>
      </c>
      <c r="HO33" s="342" t="s">
        <v>20</v>
      </c>
      <c r="HP33" s="342" t="s">
        <v>29</v>
      </c>
      <c r="HQ33" s="344"/>
      <c r="HR33" s="341" t="s">
        <v>29</v>
      </c>
      <c r="HS33" s="342" t="s">
        <v>20</v>
      </c>
      <c r="HT33" s="342" t="s">
        <v>29</v>
      </c>
      <c r="HU33" s="330" t="s">
        <v>762</v>
      </c>
      <c r="HV33" s="343"/>
      <c r="HW33" s="341" t="s">
        <v>29</v>
      </c>
      <c r="HX33" s="342" t="s">
        <v>20</v>
      </c>
      <c r="HY33" s="342" t="s">
        <v>29</v>
      </c>
      <c r="HZ33" s="342" t="s">
        <v>29</v>
      </c>
      <c r="IA33" s="344"/>
      <c r="IB33" s="341" t="s">
        <v>29</v>
      </c>
      <c r="IC33" s="163" t="s">
        <v>20</v>
      </c>
      <c r="ID33" s="163" t="s">
        <v>20</v>
      </c>
      <c r="IE33" s="163" t="s">
        <v>20</v>
      </c>
      <c r="IF33" s="164"/>
      <c r="IG33" s="165" t="s">
        <v>20</v>
      </c>
      <c r="IH33" s="163" t="s">
        <v>29</v>
      </c>
      <c r="II33" s="163" t="s">
        <v>20</v>
      </c>
      <c r="IJ33" s="163" t="s">
        <v>29</v>
      </c>
      <c r="IK33" s="164"/>
      <c r="IL33" s="165" t="s">
        <v>20</v>
      </c>
      <c r="IM33" s="163" t="s">
        <v>20</v>
      </c>
      <c r="IN33" s="163" t="s">
        <v>20</v>
      </c>
      <c r="IO33" s="163" t="s">
        <v>29</v>
      </c>
      <c r="IP33" s="164"/>
      <c r="IQ33" s="165" t="s">
        <v>879</v>
      </c>
      <c r="IR33" s="342" t="s">
        <v>29</v>
      </c>
      <c r="IS33" s="342" t="s">
        <v>29</v>
      </c>
      <c r="IT33" s="342" t="s">
        <v>29</v>
      </c>
      <c r="IU33" s="343"/>
      <c r="IV33" s="341" t="s">
        <v>29</v>
      </c>
      <c r="IW33" s="342" t="s">
        <v>29</v>
      </c>
      <c r="IX33" s="342" t="s">
        <v>20</v>
      </c>
      <c r="IY33" s="342" t="s">
        <v>29</v>
      </c>
      <c r="IZ33" s="343"/>
      <c r="JA33" s="341" t="s">
        <v>20</v>
      </c>
      <c r="JB33" s="342" t="s">
        <v>20</v>
      </c>
      <c r="JC33" s="342" t="s">
        <v>29</v>
      </c>
      <c r="JD33" s="342" t="s">
        <v>29</v>
      </c>
      <c r="JE33" s="343"/>
      <c r="JF33" s="341" t="s">
        <v>20</v>
      </c>
      <c r="JG33" s="342" t="s">
        <v>29</v>
      </c>
      <c r="JH33" s="342" t="s">
        <v>29</v>
      </c>
      <c r="JI33" s="342" t="s">
        <v>20</v>
      </c>
      <c r="JJ33" s="343"/>
      <c r="JK33" s="341" t="s">
        <v>29</v>
      </c>
      <c r="JL33" s="342" t="s">
        <v>20</v>
      </c>
      <c r="JM33" s="342" t="s">
        <v>20</v>
      </c>
      <c r="JN33" s="342" t="s">
        <v>29</v>
      </c>
      <c r="JO33" s="343"/>
      <c r="JP33" s="341" t="s">
        <v>29</v>
      </c>
      <c r="JQ33" s="342" t="s">
        <v>29</v>
      </c>
      <c r="JR33" s="342" t="s">
        <v>29</v>
      </c>
      <c r="JS33" s="342" t="s">
        <v>20</v>
      </c>
      <c r="JT33" s="343"/>
      <c r="JU33" s="341" t="s">
        <v>29</v>
      </c>
      <c r="JV33" s="342" t="s">
        <v>29</v>
      </c>
      <c r="JW33" s="342" t="s">
        <v>20</v>
      </c>
      <c r="JX33" s="342" t="s">
        <v>20</v>
      </c>
      <c r="JY33" s="343"/>
      <c r="JZ33" s="341" t="s">
        <v>29</v>
      </c>
      <c r="KA33" s="342" t="s">
        <v>20</v>
      </c>
      <c r="KB33" s="342" t="s">
        <v>20</v>
      </c>
      <c r="KC33" s="342" t="s">
        <v>20</v>
      </c>
      <c r="KD33" s="343"/>
      <c r="KE33" s="341" t="s">
        <v>29</v>
      </c>
      <c r="KF33" s="342" t="s">
        <v>20</v>
      </c>
      <c r="KG33" s="342" t="s">
        <v>20</v>
      </c>
      <c r="KH33" s="342" t="s">
        <v>29</v>
      </c>
      <c r="KI33" s="343"/>
      <c r="KJ33" s="341" t="s">
        <v>29</v>
      </c>
      <c r="KK33" s="163" t="s">
        <v>20</v>
      </c>
      <c r="KL33" s="163" t="s">
        <v>20</v>
      </c>
      <c r="KM33" s="163" t="s">
        <v>20</v>
      </c>
      <c r="KN33" s="164"/>
      <c r="KO33" s="165" t="s">
        <v>29</v>
      </c>
      <c r="KP33" s="163" t="s">
        <v>20</v>
      </c>
      <c r="KQ33" s="163" t="s">
        <v>29</v>
      </c>
      <c r="KR33" s="163" t="s">
        <v>29</v>
      </c>
      <c r="KS33" s="164"/>
      <c r="KT33" s="165" t="s">
        <v>20</v>
      </c>
      <c r="KU33" s="163" t="s">
        <v>20</v>
      </c>
      <c r="KV33" s="163" t="s">
        <v>20</v>
      </c>
      <c r="KW33" s="163" t="s">
        <v>20</v>
      </c>
      <c r="KX33" s="164" t="s">
        <v>878</v>
      </c>
      <c r="KY33" s="341" t="s">
        <v>29</v>
      </c>
      <c r="KZ33" s="342" t="s">
        <v>20</v>
      </c>
      <c r="LA33" s="342" t="s">
        <v>29</v>
      </c>
      <c r="LB33" s="342" t="s">
        <v>20</v>
      </c>
      <c r="LC33" s="343"/>
      <c r="LD33" s="341" t="s">
        <v>29</v>
      </c>
      <c r="LE33" s="342" t="s">
        <v>29</v>
      </c>
      <c r="LF33" s="342" t="s">
        <v>20</v>
      </c>
      <c r="LG33" s="342" t="s">
        <v>20</v>
      </c>
      <c r="LH33" s="343"/>
      <c r="LI33" s="341" t="s">
        <v>20</v>
      </c>
      <c r="LJ33" s="342" t="s">
        <v>29</v>
      </c>
      <c r="LK33" s="342" t="s">
        <v>29</v>
      </c>
      <c r="LL33" s="342" t="s">
        <v>29</v>
      </c>
      <c r="LM33" s="343"/>
      <c r="LN33" s="45" t="s">
        <v>85</v>
      </c>
      <c r="LO33" s="153" t="s">
        <v>775</v>
      </c>
      <c r="LP33" s="228">
        <f t="shared" si="2"/>
        <v>26</v>
      </c>
      <c r="LQ33" s="155">
        <f t="shared" si="3"/>
        <v>23</v>
      </c>
      <c r="LR33" s="155">
        <f t="shared" si="4"/>
        <v>49</v>
      </c>
      <c r="LS33" s="229">
        <f t="shared" si="5"/>
        <v>0.53061224489795922</v>
      </c>
      <c r="LT33" s="228">
        <f t="shared" si="6"/>
        <v>14</v>
      </c>
      <c r="LU33" s="155">
        <f t="shared" si="7"/>
        <v>11</v>
      </c>
      <c r="LV33" s="155">
        <f t="shared" si="8"/>
        <v>25</v>
      </c>
      <c r="LW33" s="229">
        <f t="shared" si="9"/>
        <v>0.56000000000000005</v>
      </c>
    </row>
    <row r="34" spans="1:335" ht="17.25" x14ac:dyDescent="0.2">
      <c r="A34" s="401"/>
      <c r="B34" s="45" t="s">
        <v>85</v>
      </c>
      <c r="C34" s="153" t="s">
        <v>482</v>
      </c>
      <c r="D34" s="154">
        <f>COUNTIF(H34:XFD34,"*○*")</f>
        <v>63</v>
      </c>
      <c r="E34" s="155">
        <f>COUNTIF(H34:XFD34,"*●*")</f>
        <v>67</v>
      </c>
      <c r="F34" s="155">
        <f>SUM(D34:E34)</f>
        <v>130</v>
      </c>
      <c r="G34" s="178">
        <f>IFERROR(D34/F34,"")</f>
        <v>0.48461538461538461</v>
      </c>
      <c r="H34" s="158"/>
      <c r="I34" s="159"/>
      <c r="J34" s="159"/>
      <c r="K34" s="159"/>
      <c r="L34" s="159"/>
      <c r="M34" s="160"/>
      <c r="N34" s="158"/>
      <c r="O34" s="159"/>
      <c r="P34" s="159"/>
      <c r="Q34" s="159"/>
      <c r="R34" s="160"/>
      <c r="S34" s="158"/>
      <c r="T34" s="159"/>
      <c r="U34" s="159"/>
      <c r="V34" s="159"/>
      <c r="W34" s="160"/>
      <c r="X34" s="161"/>
      <c r="Y34" s="159"/>
      <c r="Z34" s="159"/>
      <c r="AA34" s="159"/>
      <c r="AB34" s="160"/>
      <c r="AC34" s="325"/>
      <c r="AD34" s="139"/>
      <c r="AE34" s="182"/>
      <c r="AF34" s="139"/>
      <c r="AG34" s="139"/>
      <c r="AH34" s="138"/>
      <c r="AI34" s="139"/>
      <c r="AJ34" s="139"/>
      <c r="AK34" s="139"/>
      <c r="AL34" s="139"/>
      <c r="AM34" s="138"/>
      <c r="AN34" s="139"/>
      <c r="AO34" s="139"/>
      <c r="AP34" s="139"/>
      <c r="AQ34" s="139"/>
      <c r="AR34" s="138"/>
      <c r="AS34" s="139"/>
      <c r="AT34" s="139"/>
      <c r="AU34" s="139"/>
      <c r="AV34" s="329"/>
      <c r="AW34" s="138"/>
      <c r="AX34" s="139"/>
      <c r="AY34" s="139"/>
      <c r="AZ34" s="144"/>
      <c r="BA34" s="167"/>
      <c r="BB34" s="195"/>
      <c r="BC34" s="184"/>
      <c r="BD34" s="184"/>
      <c r="BE34" s="184"/>
      <c r="BF34" s="184"/>
      <c r="BG34" s="185"/>
      <c r="BH34" s="195"/>
      <c r="BI34" s="184"/>
      <c r="BJ34" s="184"/>
      <c r="BK34" s="184"/>
      <c r="BL34" s="210"/>
      <c r="BM34" s="158"/>
      <c r="BN34" s="159"/>
      <c r="BO34" s="197"/>
      <c r="BP34" s="197"/>
      <c r="BQ34" s="197"/>
      <c r="BR34" s="256"/>
      <c r="BS34" s="196"/>
      <c r="BT34" s="197"/>
      <c r="BU34" s="197"/>
      <c r="BV34" s="159"/>
      <c r="BW34" s="160"/>
      <c r="BX34" s="158"/>
      <c r="BY34" s="159"/>
      <c r="BZ34" s="159"/>
      <c r="CA34" s="159"/>
      <c r="CB34" s="210"/>
      <c r="CC34" s="269"/>
      <c r="CD34" s="159"/>
      <c r="CE34" s="159"/>
      <c r="CF34" s="159"/>
      <c r="CG34" s="160"/>
      <c r="CH34" s="158"/>
      <c r="CI34" s="159"/>
      <c r="CJ34" s="159"/>
      <c r="CK34" s="159"/>
      <c r="CL34" s="160"/>
      <c r="CM34" s="158"/>
      <c r="CN34" s="159"/>
      <c r="CO34" s="159"/>
      <c r="CP34" s="159"/>
      <c r="CQ34" s="160"/>
      <c r="CR34" s="161"/>
      <c r="CS34" s="159"/>
      <c r="CT34" s="159"/>
      <c r="CU34" s="159"/>
      <c r="CV34" s="302"/>
      <c r="CW34" s="158"/>
      <c r="CX34" s="159"/>
      <c r="CY34" s="159"/>
      <c r="CZ34" s="159"/>
      <c r="DA34" s="160"/>
      <c r="DB34" s="346"/>
      <c r="DC34" s="342"/>
      <c r="DD34" s="342"/>
      <c r="DE34" s="342"/>
      <c r="DF34" s="344"/>
      <c r="DG34" s="341"/>
      <c r="DH34" s="342"/>
      <c r="DI34" s="342"/>
      <c r="DJ34" s="342"/>
      <c r="DK34" s="343"/>
      <c r="DL34" s="341"/>
      <c r="DM34" s="342"/>
      <c r="DN34" s="342"/>
      <c r="DO34" s="342"/>
      <c r="DP34" s="343"/>
      <c r="DQ34" s="341"/>
      <c r="DR34" s="342"/>
      <c r="DS34" s="342"/>
      <c r="DT34" s="342"/>
      <c r="DU34" s="343"/>
      <c r="DV34" s="341"/>
      <c r="DW34" s="342"/>
      <c r="DX34" s="342"/>
      <c r="DY34" s="342"/>
      <c r="DZ34" s="343"/>
      <c r="EA34" s="341"/>
      <c r="EB34" s="342"/>
      <c r="EC34" s="342"/>
      <c r="ED34" s="342"/>
      <c r="EE34" s="343"/>
      <c r="EF34" s="341"/>
      <c r="EG34" s="342"/>
      <c r="EH34" s="342"/>
      <c r="EI34" s="342"/>
      <c r="EJ34" s="343"/>
      <c r="EK34" s="341"/>
      <c r="EL34" s="342"/>
      <c r="EM34" s="342"/>
      <c r="EN34" s="342"/>
      <c r="EO34" s="343"/>
      <c r="EP34" s="341"/>
      <c r="EQ34" s="342"/>
      <c r="ER34" s="342"/>
      <c r="ES34" s="342"/>
      <c r="ET34" s="343"/>
      <c r="EU34" s="341"/>
      <c r="EV34" s="342"/>
      <c r="EW34" s="342"/>
      <c r="EX34" s="342"/>
      <c r="EY34" s="343"/>
      <c r="EZ34" s="341"/>
      <c r="FA34" s="342"/>
      <c r="FB34" s="342"/>
      <c r="FC34" s="342"/>
      <c r="FD34" s="343"/>
      <c r="FE34" s="341" t="s">
        <v>29</v>
      </c>
      <c r="FF34" s="342" t="s">
        <v>20</v>
      </c>
      <c r="FG34" s="342" t="s">
        <v>20</v>
      </c>
      <c r="FH34" s="342" t="s">
        <v>29</v>
      </c>
      <c r="FI34" s="343"/>
      <c r="FJ34" s="341" t="s">
        <v>29</v>
      </c>
      <c r="FK34" s="342" t="s">
        <v>20</v>
      </c>
      <c r="FL34" s="342" t="s">
        <v>29</v>
      </c>
      <c r="FM34" s="342" t="s">
        <v>29</v>
      </c>
      <c r="FN34" s="162" t="s">
        <v>303</v>
      </c>
      <c r="FO34" s="165" t="s">
        <v>20</v>
      </c>
      <c r="FP34" s="163" t="s">
        <v>20</v>
      </c>
      <c r="FQ34" s="163" t="s">
        <v>29</v>
      </c>
      <c r="FR34" s="163" t="s">
        <v>20</v>
      </c>
      <c r="FS34" s="164"/>
      <c r="FT34" s="165" t="s">
        <v>29</v>
      </c>
      <c r="FU34" s="163" t="s">
        <v>20</v>
      </c>
      <c r="FV34" s="163" t="s">
        <v>20</v>
      </c>
      <c r="FW34" s="163" t="s">
        <v>29</v>
      </c>
      <c r="FX34" s="164"/>
      <c r="FY34" s="165" t="s">
        <v>20</v>
      </c>
      <c r="FZ34" s="163" t="s">
        <v>20</v>
      </c>
      <c r="GA34" s="163" t="s">
        <v>20</v>
      </c>
      <c r="GB34" s="163" t="s">
        <v>20</v>
      </c>
      <c r="GC34" s="164" t="s">
        <v>326</v>
      </c>
      <c r="GD34" s="341" t="s">
        <v>29</v>
      </c>
      <c r="GE34" s="342" t="s">
        <v>20</v>
      </c>
      <c r="GF34" s="342" t="s">
        <v>29</v>
      </c>
      <c r="GG34" s="342" t="s">
        <v>20</v>
      </c>
      <c r="GH34" s="343"/>
      <c r="GI34" s="195" t="s">
        <v>29</v>
      </c>
      <c r="GJ34" s="184" t="s">
        <v>29</v>
      </c>
      <c r="GK34" s="184" t="s">
        <v>29</v>
      </c>
      <c r="GL34" s="184" t="s">
        <v>29</v>
      </c>
      <c r="GM34" s="185"/>
      <c r="GN34" s="195" t="s">
        <v>20</v>
      </c>
      <c r="GO34" s="184" t="s">
        <v>29</v>
      </c>
      <c r="GP34" s="184" t="s">
        <v>29</v>
      </c>
      <c r="GQ34" s="184" t="s">
        <v>20</v>
      </c>
      <c r="GR34" s="185"/>
      <c r="GS34" s="195"/>
      <c r="GT34" s="184"/>
      <c r="GU34" s="184" t="s">
        <v>5</v>
      </c>
      <c r="GV34" s="184"/>
      <c r="GW34" s="185"/>
      <c r="GX34" s="326" t="s">
        <v>29</v>
      </c>
      <c r="GY34" s="184" t="s">
        <v>571</v>
      </c>
      <c r="GZ34" s="342" t="s">
        <v>29</v>
      </c>
      <c r="HA34" s="342" t="s">
        <v>20</v>
      </c>
      <c r="HB34" s="343"/>
      <c r="HC34" s="341" t="s">
        <v>29</v>
      </c>
      <c r="HD34" s="197" t="s">
        <v>20</v>
      </c>
      <c r="HE34" s="197" t="s">
        <v>29</v>
      </c>
      <c r="HF34" s="197" t="s">
        <v>29</v>
      </c>
      <c r="HG34" s="256"/>
      <c r="HH34" s="196" t="s">
        <v>20</v>
      </c>
      <c r="HI34" s="197" t="s">
        <v>608</v>
      </c>
      <c r="HJ34" s="342" t="s">
        <v>29</v>
      </c>
      <c r="HK34" s="342" t="s">
        <v>20</v>
      </c>
      <c r="HL34" s="343" t="s">
        <v>583</v>
      </c>
      <c r="HM34" s="341" t="s">
        <v>29</v>
      </c>
      <c r="HN34" s="342" t="s">
        <v>20</v>
      </c>
      <c r="HO34" s="342" t="s">
        <v>29</v>
      </c>
      <c r="HP34" s="342" t="s">
        <v>20</v>
      </c>
      <c r="HQ34" s="344"/>
      <c r="HR34" s="341" t="s">
        <v>29</v>
      </c>
      <c r="HS34" s="342" t="s">
        <v>29</v>
      </c>
      <c r="HT34" s="342" t="s">
        <v>29</v>
      </c>
      <c r="HU34" s="342" t="s">
        <v>29</v>
      </c>
      <c r="HV34" s="343"/>
      <c r="HW34" s="341" t="s">
        <v>20</v>
      </c>
      <c r="HX34" s="342" t="s">
        <v>29</v>
      </c>
      <c r="HY34" s="342" t="s">
        <v>29</v>
      </c>
      <c r="HZ34" s="342" t="s">
        <v>20</v>
      </c>
      <c r="IA34" s="344"/>
      <c r="IB34" s="341" t="s">
        <v>20</v>
      </c>
      <c r="IC34" s="342" t="s">
        <v>20</v>
      </c>
      <c r="ID34" s="342" t="s">
        <v>29</v>
      </c>
      <c r="IE34" s="342" t="s">
        <v>29</v>
      </c>
      <c r="IF34" s="343"/>
      <c r="IG34" s="341" t="s">
        <v>29</v>
      </c>
      <c r="IH34" s="342" t="s">
        <v>20</v>
      </c>
      <c r="II34" s="342" t="s">
        <v>29</v>
      </c>
      <c r="IJ34" s="342" t="s">
        <v>20</v>
      </c>
      <c r="IK34" s="343"/>
      <c r="IL34" s="341" t="s">
        <v>29</v>
      </c>
      <c r="IM34" s="342" t="s">
        <v>20</v>
      </c>
      <c r="IN34" s="342" t="s">
        <v>20</v>
      </c>
      <c r="IO34" s="342" t="s">
        <v>29</v>
      </c>
      <c r="IP34" s="343"/>
      <c r="IQ34" s="341" t="s">
        <v>20</v>
      </c>
      <c r="IR34" s="342" t="s">
        <v>20</v>
      </c>
      <c r="IS34" s="342" t="s">
        <v>20</v>
      </c>
      <c r="IT34" s="342" t="s">
        <v>29</v>
      </c>
      <c r="IU34" s="343"/>
      <c r="IV34" s="341" t="s">
        <v>29</v>
      </c>
      <c r="IW34" s="342" t="s">
        <v>29</v>
      </c>
      <c r="IX34" s="342" t="s">
        <v>29</v>
      </c>
      <c r="IY34" s="342" t="s">
        <v>20</v>
      </c>
      <c r="IZ34" s="343"/>
      <c r="JA34" s="341" t="s">
        <v>20</v>
      </c>
      <c r="JB34" s="342" t="s">
        <v>29</v>
      </c>
      <c r="JC34" s="342" t="s">
        <v>20</v>
      </c>
      <c r="JD34" s="342" t="s">
        <v>20</v>
      </c>
      <c r="JE34" s="343"/>
      <c r="JF34" s="341" t="s">
        <v>20</v>
      </c>
      <c r="JG34" s="342" t="s">
        <v>29</v>
      </c>
      <c r="JH34" s="342" t="s">
        <v>29</v>
      </c>
      <c r="JI34" s="342" t="s">
        <v>29</v>
      </c>
      <c r="JJ34" s="343"/>
      <c r="JK34" s="341" t="s">
        <v>29</v>
      </c>
      <c r="JL34" s="342" t="s">
        <v>20</v>
      </c>
      <c r="JM34" s="342" t="s">
        <v>29</v>
      </c>
      <c r="JN34" s="342" t="s">
        <v>20</v>
      </c>
      <c r="JO34" s="343" t="s">
        <v>29</v>
      </c>
      <c r="JP34" s="341" t="s">
        <v>20</v>
      </c>
      <c r="JQ34" s="342" t="s">
        <v>20</v>
      </c>
      <c r="JR34" s="342" t="s">
        <v>29</v>
      </c>
      <c r="JS34" s="342" t="s">
        <v>29</v>
      </c>
      <c r="JT34" s="343"/>
      <c r="JU34" s="341" t="s">
        <v>20</v>
      </c>
      <c r="JV34" s="342" t="s">
        <v>29</v>
      </c>
      <c r="JW34" s="342" t="s">
        <v>29</v>
      </c>
      <c r="JX34" s="342" t="s">
        <v>20</v>
      </c>
      <c r="JY34" s="343" t="s">
        <v>20</v>
      </c>
      <c r="JZ34" s="341" t="s">
        <v>29</v>
      </c>
      <c r="KA34" s="342" t="s">
        <v>29</v>
      </c>
      <c r="KB34" s="342" t="s">
        <v>29</v>
      </c>
      <c r="KC34" s="163" t="s">
        <v>20</v>
      </c>
      <c r="KD34" s="164"/>
      <c r="KE34" s="165" t="s">
        <v>20</v>
      </c>
      <c r="KF34" s="163" t="s">
        <v>20</v>
      </c>
      <c r="KG34" s="163" t="s">
        <v>20</v>
      </c>
      <c r="KH34" s="163" t="s">
        <v>20</v>
      </c>
      <c r="KI34" s="164"/>
      <c r="KJ34" s="165" t="s">
        <v>29</v>
      </c>
      <c r="KK34" s="163" t="s">
        <v>20</v>
      </c>
      <c r="KL34" s="163" t="s">
        <v>29</v>
      </c>
      <c r="KM34" s="163" t="s">
        <v>20</v>
      </c>
      <c r="KN34" s="164"/>
      <c r="KO34" s="165" t="s">
        <v>29</v>
      </c>
      <c r="KP34" s="163" t="s">
        <v>20</v>
      </c>
      <c r="KQ34" s="163" t="s">
        <v>29</v>
      </c>
      <c r="KR34" s="163" t="s">
        <v>29</v>
      </c>
      <c r="KS34" s="164"/>
      <c r="KT34" s="165" t="s">
        <v>20</v>
      </c>
      <c r="KU34" s="163" t="s">
        <v>20</v>
      </c>
      <c r="KV34" s="163" t="s">
        <v>20</v>
      </c>
      <c r="KW34" s="163" t="s">
        <v>20</v>
      </c>
      <c r="KX34" s="164"/>
      <c r="KY34" s="165" t="s">
        <v>878</v>
      </c>
      <c r="KZ34" s="342" t="s">
        <v>29</v>
      </c>
      <c r="LA34" s="342" t="s">
        <v>20</v>
      </c>
      <c r="LB34" s="342" t="s">
        <v>20</v>
      </c>
      <c r="LC34" s="343"/>
      <c r="LD34" s="341" t="s">
        <v>29</v>
      </c>
      <c r="LE34" s="342" t="s">
        <v>29</v>
      </c>
      <c r="LF34" s="342" t="s">
        <v>29</v>
      </c>
      <c r="LG34" s="342" t="s">
        <v>29</v>
      </c>
      <c r="LH34" s="343"/>
      <c r="LI34" s="341" t="s">
        <v>29</v>
      </c>
      <c r="LJ34" s="342" t="s">
        <v>20</v>
      </c>
      <c r="LK34" s="342" t="s">
        <v>29</v>
      </c>
      <c r="LL34" s="342" t="s">
        <v>20</v>
      </c>
      <c r="LM34" s="343"/>
      <c r="LN34" s="45" t="s">
        <v>85</v>
      </c>
      <c r="LO34" s="153" t="s">
        <v>482</v>
      </c>
      <c r="LP34" s="228">
        <f t="shared" si="2"/>
        <v>25</v>
      </c>
      <c r="LQ34" s="155">
        <f t="shared" si="3"/>
        <v>25</v>
      </c>
      <c r="LR34" s="155">
        <f t="shared" si="4"/>
        <v>50</v>
      </c>
      <c r="LS34" s="229">
        <f t="shared" si="5"/>
        <v>0.5</v>
      </c>
      <c r="LT34" s="228">
        <f t="shared" si="6"/>
        <v>12</v>
      </c>
      <c r="LU34" s="155">
        <f t="shared" si="7"/>
        <v>12</v>
      </c>
      <c r="LV34" s="155">
        <f t="shared" si="8"/>
        <v>24</v>
      </c>
      <c r="LW34" s="229">
        <f t="shared" si="9"/>
        <v>0.5</v>
      </c>
    </row>
    <row r="35" spans="1:335" ht="17.25" x14ac:dyDescent="0.2">
      <c r="A35" s="777"/>
      <c r="B35" s="45" t="s">
        <v>85</v>
      </c>
      <c r="C35" s="153" t="s">
        <v>875</v>
      </c>
      <c r="D35" s="154">
        <f>COUNTIF(H35:XFD35,"*○*")</f>
        <v>32</v>
      </c>
      <c r="E35" s="155">
        <f>COUNTIF(H35:XFD35,"*●*")</f>
        <v>28</v>
      </c>
      <c r="F35" s="155">
        <f>SUM(D35:E35)</f>
        <v>60</v>
      </c>
      <c r="G35" s="178">
        <f>IFERROR(D35/F35,"")</f>
        <v>0.53333333333333333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746"/>
      <c r="AK35" s="746"/>
      <c r="AL35" s="746"/>
      <c r="AM35" s="746"/>
      <c r="AN35" s="746"/>
      <c r="AO35" s="746"/>
      <c r="AP35" s="746"/>
      <c r="AQ35" s="746"/>
      <c r="AR35" s="746"/>
      <c r="AS35" s="746"/>
      <c r="AT35" s="746"/>
      <c r="AU35" s="182"/>
      <c r="AV35" s="182"/>
      <c r="AW35" s="182"/>
      <c r="AX35" s="747"/>
      <c r="AY35" s="747"/>
      <c r="AZ35" s="747"/>
      <c r="BA35" s="747"/>
      <c r="BB35" s="747"/>
      <c r="BC35" s="747"/>
      <c r="BD35" s="747"/>
      <c r="BE35" s="746"/>
      <c r="BF35" s="746"/>
      <c r="BG35" s="746"/>
      <c r="BH35" s="746"/>
      <c r="BI35" s="746"/>
      <c r="BJ35" s="746"/>
      <c r="BK35" s="746"/>
      <c r="BL35" s="746"/>
      <c r="BM35" s="746"/>
      <c r="BN35" s="746"/>
      <c r="BO35" s="746"/>
      <c r="BP35" s="746"/>
      <c r="BQ35" s="811"/>
      <c r="BR35" s="811"/>
      <c r="BS35" s="811"/>
      <c r="BT35" s="811"/>
      <c r="BU35" s="811"/>
      <c r="BV35" s="811"/>
      <c r="BW35" s="811"/>
      <c r="BX35" s="811"/>
      <c r="BY35" s="811"/>
      <c r="BZ35" s="811"/>
      <c r="CA35" s="811"/>
      <c r="CB35" s="811"/>
      <c r="CC35" s="811"/>
      <c r="CD35" s="811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325"/>
      <c r="CX35" s="182"/>
      <c r="CY35" s="182"/>
      <c r="CZ35" s="182"/>
      <c r="DA35" s="140"/>
      <c r="DB35" s="182"/>
      <c r="DC35" s="182"/>
      <c r="DD35" s="182"/>
      <c r="DE35" s="182"/>
      <c r="DF35" s="182"/>
      <c r="DG35" s="325"/>
      <c r="DH35" s="182"/>
      <c r="DI35" s="182"/>
      <c r="DJ35" s="182"/>
      <c r="DK35" s="140"/>
      <c r="DL35" s="158"/>
      <c r="DM35" s="159"/>
      <c r="DN35" s="159"/>
      <c r="DO35" s="159"/>
      <c r="DP35" s="160"/>
      <c r="DQ35" s="341"/>
      <c r="DR35" s="342"/>
      <c r="DS35" s="342"/>
      <c r="DT35" s="342"/>
      <c r="DU35" s="343"/>
      <c r="DV35" s="341"/>
      <c r="DW35" s="342"/>
      <c r="DX35" s="342"/>
      <c r="DY35" s="342"/>
      <c r="DZ35" s="343"/>
      <c r="EA35" s="341"/>
      <c r="EB35" s="342"/>
      <c r="EC35" s="342"/>
      <c r="ED35" s="342"/>
      <c r="EE35" s="343"/>
      <c r="EF35" s="341"/>
      <c r="EG35" s="342"/>
      <c r="EH35" s="342"/>
      <c r="EI35" s="342"/>
      <c r="EJ35" s="343"/>
      <c r="EK35" s="341"/>
      <c r="EL35" s="342"/>
      <c r="EM35" s="342"/>
      <c r="EN35" s="342"/>
      <c r="EO35" s="343"/>
      <c r="EP35" s="341"/>
      <c r="EQ35" s="342"/>
      <c r="ER35" s="342"/>
      <c r="ES35" s="342"/>
      <c r="ET35" s="343"/>
      <c r="EU35" s="341"/>
      <c r="EV35" s="342"/>
      <c r="EW35" s="342"/>
      <c r="EX35" s="342"/>
      <c r="EY35" s="343"/>
      <c r="EZ35" s="341"/>
      <c r="FA35" s="342"/>
      <c r="FB35" s="342"/>
      <c r="FC35" s="342"/>
      <c r="FD35" s="343"/>
      <c r="FE35" s="341"/>
      <c r="FF35" s="342"/>
      <c r="FG35" s="342"/>
      <c r="FH35" s="342"/>
      <c r="FI35" s="162"/>
      <c r="FJ35" s="341"/>
      <c r="FK35" s="342"/>
      <c r="FL35" s="342"/>
      <c r="FM35" s="342"/>
      <c r="FN35" s="343"/>
      <c r="FO35" s="341"/>
      <c r="FP35" s="342"/>
      <c r="FQ35" s="342"/>
      <c r="FR35" s="342"/>
      <c r="FS35" s="343"/>
      <c r="FT35" s="341"/>
      <c r="FU35" s="342"/>
      <c r="FV35" s="342"/>
      <c r="FW35" s="342"/>
      <c r="FX35" s="343"/>
      <c r="FY35" s="341"/>
      <c r="FZ35" s="342"/>
      <c r="GA35" s="342"/>
      <c r="GB35" s="342"/>
      <c r="GC35" s="343"/>
      <c r="GD35" s="341"/>
      <c r="GE35" s="342"/>
      <c r="GF35" s="342"/>
      <c r="GG35" s="342"/>
      <c r="GH35" s="343"/>
      <c r="GI35" s="341"/>
      <c r="GJ35" s="342"/>
      <c r="GK35" s="342"/>
      <c r="GL35" s="342"/>
      <c r="GM35" s="343"/>
      <c r="GN35" s="341"/>
      <c r="GO35" s="342"/>
      <c r="GP35" s="342"/>
      <c r="GQ35" s="342"/>
      <c r="GR35" s="343"/>
      <c r="GS35" s="341"/>
      <c r="GT35" s="342"/>
      <c r="GU35" s="342"/>
      <c r="GV35" s="342"/>
      <c r="GW35" s="343"/>
      <c r="GX35" s="346"/>
      <c r="GY35" s="342"/>
      <c r="GZ35" s="342"/>
      <c r="HA35" s="342"/>
      <c r="HB35" s="343"/>
      <c r="HC35" s="341"/>
      <c r="HD35" s="342"/>
      <c r="HE35" s="342"/>
      <c r="HF35" s="342"/>
      <c r="HG35" s="343"/>
      <c r="HH35" s="341"/>
      <c r="HI35" s="342"/>
      <c r="HJ35" s="342"/>
      <c r="HK35" s="342"/>
      <c r="HL35" s="343"/>
      <c r="HM35" s="341"/>
      <c r="HN35" s="342"/>
      <c r="HO35" s="342"/>
      <c r="HP35" s="342"/>
      <c r="HQ35" s="344"/>
      <c r="HR35" s="341"/>
      <c r="HS35" s="342"/>
      <c r="HT35" s="342"/>
      <c r="HU35" s="330"/>
      <c r="HV35" s="343"/>
      <c r="HW35" s="341"/>
      <c r="HX35" s="342"/>
      <c r="HY35" s="342"/>
      <c r="HZ35" s="342"/>
      <c r="IA35" s="344"/>
      <c r="IB35" s="341" t="s">
        <v>29</v>
      </c>
      <c r="IC35" s="342" t="s">
        <v>20</v>
      </c>
      <c r="ID35" s="342" t="s">
        <v>29</v>
      </c>
      <c r="IE35" s="342" t="s">
        <v>20</v>
      </c>
      <c r="IF35" s="343"/>
      <c r="IG35" s="341"/>
      <c r="IH35" s="342"/>
      <c r="II35" s="342"/>
      <c r="IJ35" s="342"/>
      <c r="IK35" s="343"/>
      <c r="IL35" s="341" t="s">
        <v>20</v>
      </c>
      <c r="IM35" s="342" t="s">
        <v>29</v>
      </c>
      <c r="IN35" s="342" t="s">
        <v>20</v>
      </c>
      <c r="IO35" s="330" t="s">
        <v>762</v>
      </c>
      <c r="IP35" s="343"/>
      <c r="IQ35" s="341" t="s">
        <v>29</v>
      </c>
      <c r="IR35" s="342" t="s">
        <v>29</v>
      </c>
      <c r="IS35" s="342" t="s">
        <v>29</v>
      </c>
      <c r="IT35" s="163" t="s">
        <v>20</v>
      </c>
      <c r="IU35" s="164"/>
      <c r="IV35" s="165" t="s">
        <v>29</v>
      </c>
      <c r="IW35" s="163" t="s">
        <v>20</v>
      </c>
      <c r="IX35" s="163" t="s">
        <v>20</v>
      </c>
      <c r="IY35" s="163" t="s">
        <v>29</v>
      </c>
      <c r="IZ35" s="164"/>
      <c r="JA35" s="165" t="s">
        <v>20</v>
      </c>
      <c r="JB35" s="163" t="s">
        <v>20</v>
      </c>
      <c r="JC35" s="163" t="s">
        <v>20</v>
      </c>
      <c r="JD35" s="163" t="s">
        <v>20</v>
      </c>
      <c r="JE35" s="164"/>
      <c r="JF35" s="165" t="s">
        <v>20</v>
      </c>
      <c r="JG35" s="163" t="s">
        <v>29</v>
      </c>
      <c r="JH35" s="163" t="s">
        <v>879</v>
      </c>
      <c r="JI35" s="184" t="s">
        <v>29</v>
      </c>
      <c r="JJ35" s="185"/>
      <c r="JK35" s="195" t="s">
        <v>29</v>
      </c>
      <c r="JL35" s="184" t="s">
        <v>29</v>
      </c>
      <c r="JM35" s="184" t="s">
        <v>29</v>
      </c>
      <c r="JN35" s="184" t="s">
        <v>29</v>
      </c>
      <c r="JO35" s="185"/>
      <c r="JP35" s="195"/>
      <c r="JQ35" s="184"/>
      <c r="JR35" s="184"/>
      <c r="JS35" s="184"/>
      <c r="JT35" s="185"/>
      <c r="JU35" s="195" t="s">
        <v>20</v>
      </c>
      <c r="JV35" s="184" t="s">
        <v>29</v>
      </c>
      <c r="JW35" s="184" t="s">
        <v>29</v>
      </c>
      <c r="JX35" s="184" t="s">
        <v>29</v>
      </c>
      <c r="JY35" s="343"/>
      <c r="JZ35" s="341" t="s">
        <v>20</v>
      </c>
      <c r="KA35" s="342" t="s">
        <v>29</v>
      </c>
      <c r="KB35" s="342" t="s">
        <v>29</v>
      </c>
      <c r="KC35" s="197" t="s">
        <v>20</v>
      </c>
      <c r="KD35" s="256"/>
      <c r="KE35" s="196"/>
      <c r="KF35" s="197"/>
      <c r="KG35" s="197"/>
      <c r="KH35" s="197"/>
      <c r="KI35" s="256"/>
      <c r="KJ35" s="196" t="s">
        <v>29</v>
      </c>
      <c r="KK35" s="197" t="s">
        <v>29</v>
      </c>
      <c r="KL35" s="197" t="s">
        <v>20</v>
      </c>
      <c r="KM35" s="197" t="s">
        <v>608</v>
      </c>
      <c r="KN35" s="343"/>
      <c r="KO35" s="341" t="s">
        <v>29</v>
      </c>
      <c r="KP35" s="342" t="s">
        <v>29</v>
      </c>
      <c r="KQ35" s="163" t="s">
        <v>20</v>
      </c>
      <c r="KR35" s="163" t="s">
        <v>20</v>
      </c>
      <c r="KS35" s="164"/>
      <c r="KT35" s="165" t="s">
        <v>20</v>
      </c>
      <c r="KU35" s="163" t="s">
        <v>20</v>
      </c>
      <c r="KV35" s="163" t="s">
        <v>29</v>
      </c>
      <c r="KW35" s="163" t="s">
        <v>20</v>
      </c>
      <c r="KX35" s="164"/>
      <c r="KY35" s="165" t="s">
        <v>20</v>
      </c>
      <c r="KZ35" s="163" t="s">
        <v>20</v>
      </c>
      <c r="LA35" s="163" t="s">
        <v>20</v>
      </c>
      <c r="LB35" s="163" t="s">
        <v>878</v>
      </c>
      <c r="LC35" s="343"/>
      <c r="LD35" s="341" t="s">
        <v>29</v>
      </c>
      <c r="LE35" s="342" t="s">
        <v>29</v>
      </c>
      <c r="LF35" s="342" t="s">
        <v>29</v>
      </c>
      <c r="LG35" s="342" t="s">
        <v>29</v>
      </c>
      <c r="LH35" s="343"/>
      <c r="LI35" s="341" t="s">
        <v>20</v>
      </c>
      <c r="LJ35" s="342" t="s">
        <v>20</v>
      </c>
      <c r="LK35" s="342" t="s">
        <v>20</v>
      </c>
      <c r="LL35" s="342" t="s">
        <v>20</v>
      </c>
      <c r="LM35" s="343"/>
      <c r="LN35" s="45" t="s">
        <v>85</v>
      </c>
      <c r="LO35" s="153" t="s">
        <v>875</v>
      </c>
      <c r="LP35" s="228">
        <f t="shared" si="2"/>
        <v>20</v>
      </c>
      <c r="LQ35" s="155">
        <f t="shared" si="3"/>
        <v>20</v>
      </c>
      <c r="LR35" s="155">
        <f t="shared" si="4"/>
        <v>40</v>
      </c>
      <c r="LS35" s="229">
        <f t="shared" si="5"/>
        <v>0.5</v>
      </c>
      <c r="LT35" s="228">
        <f t="shared" si="6"/>
        <v>15</v>
      </c>
      <c r="LU35" s="155">
        <f t="shared" si="7"/>
        <v>9</v>
      </c>
      <c r="LV35" s="155">
        <f t="shared" si="8"/>
        <v>24</v>
      </c>
      <c r="LW35" s="229">
        <f t="shared" si="9"/>
        <v>0.625</v>
      </c>
    </row>
    <row r="36" spans="1:335" ht="17.25" x14ac:dyDescent="0.2">
      <c r="A36" s="690"/>
      <c r="B36" s="45" t="s">
        <v>85</v>
      </c>
      <c r="C36" s="153" t="s">
        <v>774</v>
      </c>
      <c r="D36" s="154">
        <f>COUNTIF(H36:XFD36,"*○*")</f>
        <v>16</v>
      </c>
      <c r="E36" s="155">
        <f>COUNTIF(H36:XFD36,"*●*")</f>
        <v>12</v>
      </c>
      <c r="F36" s="155">
        <f>SUM(D36:E36)</f>
        <v>28</v>
      </c>
      <c r="G36" s="178">
        <f>IFERROR(D36/F36,"")</f>
        <v>0.5714285714285714</v>
      </c>
      <c r="H36" s="158"/>
      <c r="I36" s="159"/>
      <c r="J36" s="159"/>
      <c r="K36" s="159"/>
      <c r="L36" s="159"/>
      <c r="M36" s="160"/>
      <c r="N36" s="158"/>
      <c r="O36" s="159"/>
      <c r="P36" s="159"/>
      <c r="Q36" s="159"/>
      <c r="R36" s="160"/>
      <c r="S36" s="158"/>
      <c r="T36" s="159"/>
      <c r="U36" s="159"/>
      <c r="V36" s="159"/>
      <c r="W36" s="160"/>
      <c r="X36" s="166"/>
      <c r="Y36" s="163"/>
      <c r="Z36" s="163"/>
      <c r="AA36" s="163"/>
      <c r="AB36" s="164"/>
      <c r="AC36" s="399"/>
      <c r="AD36" s="142"/>
      <c r="AE36" s="400"/>
      <c r="AF36" s="142"/>
      <c r="AG36" s="142"/>
      <c r="AH36" s="141"/>
      <c r="AI36" s="142"/>
      <c r="AJ36" s="144"/>
      <c r="AK36" s="144"/>
      <c r="AL36" s="144"/>
      <c r="AM36" s="143"/>
      <c r="AN36" s="144"/>
      <c r="AO36" s="144"/>
      <c r="AP36" s="144"/>
      <c r="AQ36" s="144"/>
      <c r="AR36" s="143"/>
      <c r="AS36" s="144"/>
      <c r="AT36" s="144"/>
      <c r="AU36" s="139"/>
      <c r="AV36" s="140"/>
      <c r="AW36" s="138"/>
      <c r="AX36" s="187"/>
      <c r="AY36" s="187"/>
      <c r="AZ36" s="187"/>
      <c r="BA36" s="192"/>
      <c r="BB36" s="196"/>
      <c r="BC36" s="197"/>
      <c r="BD36" s="197"/>
      <c r="BE36" s="184"/>
      <c r="BF36" s="184"/>
      <c r="BG36" s="185"/>
      <c r="BH36" s="195"/>
      <c r="BI36" s="184"/>
      <c r="BJ36" s="184"/>
      <c r="BK36" s="184"/>
      <c r="BL36" s="224"/>
      <c r="BM36" s="195"/>
      <c r="BN36" s="184"/>
      <c r="BO36" s="184"/>
      <c r="BP36" s="184"/>
      <c r="BQ36" s="180"/>
      <c r="BR36" s="262"/>
      <c r="BS36" s="179"/>
      <c r="BT36" s="180"/>
      <c r="BU36" s="180"/>
      <c r="BV36" s="180"/>
      <c r="BW36" s="262"/>
      <c r="BX36" s="179"/>
      <c r="BY36" s="180"/>
      <c r="BZ36" s="180"/>
      <c r="CA36" s="180"/>
      <c r="CB36" s="263"/>
      <c r="CC36" s="328"/>
      <c r="CD36" s="180"/>
      <c r="CE36" s="159"/>
      <c r="CF36" s="159"/>
      <c r="CG36" s="160"/>
      <c r="CH36" s="158"/>
      <c r="CI36" s="159"/>
      <c r="CJ36" s="159"/>
      <c r="CK36" s="159"/>
      <c r="CL36" s="160"/>
      <c r="CM36" s="158"/>
      <c r="CN36" s="159"/>
      <c r="CO36" s="159"/>
      <c r="CP36" s="159"/>
      <c r="CQ36" s="160"/>
      <c r="CR36" s="161"/>
      <c r="CS36" s="159"/>
      <c r="CT36" s="159"/>
      <c r="CU36" s="159"/>
      <c r="CV36" s="182"/>
      <c r="CW36" s="158"/>
      <c r="CX36" s="159"/>
      <c r="CY36" s="159"/>
      <c r="CZ36" s="159"/>
      <c r="DA36" s="160"/>
      <c r="DB36" s="161"/>
      <c r="DC36" s="159"/>
      <c r="DD36" s="159"/>
      <c r="DE36" s="159"/>
      <c r="DF36" s="210"/>
      <c r="DG36" s="158"/>
      <c r="DH36" s="159"/>
      <c r="DI36" s="159"/>
      <c r="DJ36" s="159"/>
      <c r="DK36" s="160"/>
      <c r="DL36" s="158"/>
      <c r="DM36" s="159"/>
      <c r="DN36" s="159"/>
      <c r="DO36" s="159"/>
      <c r="DP36" s="160"/>
      <c r="DQ36" s="341"/>
      <c r="DR36" s="342"/>
      <c r="DS36" s="342"/>
      <c r="DT36" s="342"/>
      <c r="DU36" s="343"/>
      <c r="DV36" s="341"/>
      <c r="DW36" s="342"/>
      <c r="DX36" s="342"/>
      <c r="DY36" s="342"/>
      <c r="DZ36" s="343"/>
      <c r="EA36" s="341"/>
      <c r="EB36" s="342"/>
      <c r="EC36" s="342"/>
      <c r="ED36" s="342"/>
      <c r="EE36" s="343"/>
      <c r="EF36" s="341"/>
      <c r="EG36" s="342"/>
      <c r="EH36" s="342"/>
      <c r="EI36" s="342"/>
      <c r="EJ36" s="343"/>
      <c r="EK36" s="341"/>
      <c r="EL36" s="342"/>
      <c r="EM36" s="342"/>
      <c r="EN36" s="342"/>
      <c r="EO36" s="343"/>
      <c r="EP36" s="341"/>
      <c r="EQ36" s="342"/>
      <c r="ER36" s="342"/>
      <c r="ES36" s="342"/>
      <c r="ET36" s="343"/>
      <c r="EU36" s="341"/>
      <c r="EV36" s="342"/>
      <c r="EW36" s="342"/>
      <c r="EX36" s="342"/>
      <c r="EY36" s="343"/>
      <c r="EZ36" s="341"/>
      <c r="FA36" s="342"/>
      <c r="FB36" s="342"/>
      <c r="FC36" s="342"/>
      <c r="FD36" s="343"/>
      <c r="FE36" s="341"/>
      <c r="FF36" s="342"/>
      <c r="FG36" s="342"/>
      <c r="FH36" s="342"/>
      <c r="FI36" s="162"/>
      <c r="FJ36" s="341"/>
      <c r="FK36" s="342"/>
      <c r="FL36" s="342"/>
      <c r="FM36" s="342"/>
      <c r="FN36" s="343"/>
      <c r="FO36" s="341"/>
      <c r="FP36" s="342"/>
      <c r="FQ36" s="342"/>
      <c r="FR36" s="342"/>
      <c r="FS36" s="343"/>
      <c r="FT36" s="341"/>
      <c r="FU36" s="342"/>
      <c r="FV36" s="342"/>
      <c r="FW36" s="342"/>
      <c r="FX36" s="343"/>
      <c r="FY36" s="341"/>
      <c r="FZ36" s="342"/>
      <c r="GA36" s="342"/>
      <c r="GB36" s="342"/>
      <c r="GC36" s="343"/>
      <c r="GD36" s="341"/>
      <c r="GE36" s="342"/>
      <c r="GF36" s="342"/>
      <c r="GG36" s="342"/>
      <c r="GH36" s="343"/>
      <c r="GI36" s="341"/>
      <c r="GJ36" s="342"/>
      <c r="GK36" s="342"/>
      <c r="GL36" s="342"/>
      <c r="GM36" s="343"/>
      <c r="GN36" s="341"/>
      <c r="GO36" s="342"/>
      <c r="GP36" s="342"/>
      <c r="GQ36" s="342"/>
      <c r="GR36" s="343"/>
      <c r="GS36" s="341"/>
      <c r="GT36" s="342"/>
      <c r="GU36" s="342"/>
      <c r="GV36" s="342"/>
      <c r="GW36" s="343"/>
      <c r="GX36" s="346"/>
      <c r="GY36" s="342"/>
      <c r="GZ36" s="342"/>
      <c r="HA36" s="342"/>
      <c r="HB36" s="343"/>
      <c r="HC36" s="341"/>
      <c r="HD36" s="342"/>
      <c r="HE36" s="342"/>
      <c r="HF36" s="342"/>
      <c r="HG36" s="343"/>
      <c r="HH36" s="341"/>
      <c r="HI36" s="342"/>
      <c r="HJ36" s="342"/>
      <c r="HK36" s="342"/>
      <c r="HL36" s="343"/>
      <c r="HM36" s="341"/>
      <c r="HN36" s="342"/>
      <c r="HO36" s="342"/>
      <c r="HP36" s="342"/>
      <c r="HQ36" s="344"/>
      <c r="HR36" s="341" t="s">
        <v>20</v>
      </c>
      <c r="HS36" s="342" t="s">
        <v>29</v>
      </c>
      <c r="HT36" s="342" t="s">
        <v>20</v>
      </c>
      <c r="HU36" s="342" t="s">
        <v>20</v>
      </c>
      <c r="HV36" s="343"/>
      <c r="HW36" s="341" t="s">
        <v>29</v>
      </c>
      <c r="HX36" s="342" t="s">
        <v>20</v>
      </c>
      <c r="HY36" s="342" t="s">
        <v>20</v>
      </c>
      <c r="HZ36" s="342" t="s">
        <v>29</v>
      </c>
      <c r="IA36" s="293" t="s">
        <v>842</v>
      </c>
      <c r="IB36" s="341"/>
      <c r="IC36" s="342"/>
      <c r="ID36" s="342"/>
      <c r="IE36" s="342"/>
      <c r="IF36" s="343"/>
      <c r="IG36" s="341"/>
      <c r="IH36" s="342"/>
      <c r="II36" s="342"/>
      <c r="IJ36" s="342"/>
      <c r="IK36" s="343"/>
      <c r="IL36" s="341"/>
      <c r="IM36" s="342"/>
      <c r="IN36" s="342"/>
      <c r="IO36" s="342"/>
      <c r="IP36" s="343"/>
      <c r="IQ36" s="341"/>
      <c r="IR36" s="342"/>
      <c r="IS36" s="342"/>
      <c r="IT36" s="342"/>
      <c r="IU36" s="343"/>
      <c r="IV36" s="341"/>
      <c r="IW36" s="342"/>
      <c r="IX36" s="342"/>
      <c r="IY36" s="342"/>
      <c r="IZ36" s="343"/>
      <c r="JA36" s="341" t="s">
        <v>20</v>
      </c>
      <c r="JB36" s="342" t="s">
        <v>29</v>
      </c>
      <c r="JC36" s="342" t="s">
        <v>29</v>
      </c>
      <c r="JD36" s="342" t="s">
        <v>29</v>
      </c>
      <c r="JE36" s="343"/>
      <c r="JF36" s="341" t="s">
        <v>29</v>
      </c>
      <c r="JG36" s="342" t="s">
        <v>29</v>
      </c>
      <c r="JH36" s="342" t="s">
        <v>20</v>
      </c>
      <c r="JI36" s="342" t="s">
        <v>20</v>
      </c>
      <c r="JJ36" s="343"/>
      <c r="JK36" s="341" t="s">
        <v>20</v>
      </c>
      <c r="JL36" s="342" t="s">
        <v>29</v>
      </c>
      <c r="JM36" s="342" t="s">
        <v>29</v>
      </c>
      <c r="JN36" s="163" t="s">
        <v>20</v>
      </c>
      <c r="JO36" s="164"/>
      <c r="JP36" s="165"/>
      <c r="JQ36" s="163"/>
      <c r="JR36" s="163"/>
      <c r="JS36" s="163"/>
      <c r="JT36" s="164"/>
      <c r="JU36" s="165"/>
      <c r="JV36" s="163"/>
      <c r="JW36" s="163"/>
      <c r="JX36" s="163"/>
      <c r="JY36" s="164"/>
      <c r="JZ36" s="165"/>
      <c r="KA36" s="163"/>
      <c r="KB36" s="163"/>
      <c r="KC36" s="163"/>
      <c r="KD36" s="164"/>
      <c r="KE36" s="165"/>
      <c r="KF36" s="163"/>
      <c r="KG36" s="163"/>
      <c r="KH36" s="163"/>
      <c r="KI36" s="164"/>
      <c r="KJ36" s="165"/>
      <c r="KK36" s="163"/>
      <c r="KL36" s="163"/>
      <c r="KM36" s="163"/>
      <c r="KN36" s="164"/>
      <c r="KO36" s="165"/>
      <c r="KP36" s="163"/>
      <c r="KQ36" s="163"/>
      <c r="KR36" s="163"/>
      <c r="KS36" s="164"/>
      <c r="KT36" s="165"/>
      <c r="KU36" s="163"/>
      <c r="KV36" s="163"/>
      <c r="KW36" s="163"/>
      <c r="KX36" s="164"/>
      <c r="KY36" s="165" t="s">
        <v>20</v>
      </c>
      <c r="KZ36" s="163" t="s">
        <v>20</v>
      </c>
      <c r="LA36" s="163" t="s">
        <v>20</v>
      </c>
      <c r="LB36" s="163" t="s">
        <v>20</v>
      </c>
      <c r="LC36" s="164"/>
      <c r="LD36" s="165" t="s">
        <v>878</v>
      </c>
      <c r="LE36" s="342" t="s">
        <v>29</v>
      </c>
      <c r="LF36" s="342" t="s">
        <v>20</v>
      </c>
      <c r="LG36" s="342" t="s">
        <v>29</v>
      </c>
      <c r="LH36" s="343"/>
      <c r="LI36" s="341"/>
      <c r="LJ36" s="342"/>
      <c r="LK36" s="342"/>
      <c r="LL36" s="342"/>
      <c r="LM36" s="343"/>
      <c r="LN36" s="45" t="s">
        <v>85</v>
      </c>
      <c r="LO36" s="153" t="s">
        <v>774</v>
      </c>
      <c r="LP36" s="228">
        <f t="shared" si="2"/>
        <v>10</v>
      </c>
      <c r="LQ36" s="155">
        <f t="shared" si="3"/>
        <v>6</v>
      </c>
      <c r="LR36" s="155">
        <f t="shared" si="4"/>
        <v>16</v>
      </c>
      <c r="LS36" s="229">
        <f t="shared" si="5"/>
        <v>0.625</v>
      </c>
      <c r="LT36" s="228">
        <f t="shared" si="6"/>
        <v>6</v>
      </c>
      <c r="LU36" s="155">
        <f t="shared" si="7"/>
        <v>2</v>
      </c>
      <c r="LV36" s="155">
        <f t="shared" si="8"/>
        <v>8</v>
      </c>
      <c r="LW36" s="229">
        <f t="shared" si="9"/>
        <v>0.75</v>
      </c>
    </row>
    <row r="37" spans="1:335" ht="17.25" x14ac:dyDescent="0.2">
      <c r="A37" s="34"/>
      <c r="B37" s="45" t="s">
        <v>85</v>
      </c>
      <c r="C37" s="153" t="s">
        <v>247</v>
      </c>
      <c r="D37" s="154">
        <f>COUNTIF(H37:XFD37,"*○*")</f>
        <v>86</v>
      </c>
      <c r="E37" s="155">
        <f>COUNTIF(H37:XFD37,"*●*")</f>
        <v>87</v>
      </c>
      <c r="F37" s="155">
        <f t="shared" si="0"/>
        <v>173</v>
      </c>
      <c r="G37" s="178">
        <f t="shared" si="1"/>
        <v>0.49710982658959535</v>
      </c>
      <c r="H37" s="158"/>
      <c r="I37" s="159"/>
      <c r="J37" s="159"/>
      <c r="K37" s="159"/>
      <c r="L37" s="159"/>
      <c r="M37" s="160"/>
      <c r="N37" s="158"/>
      <c r="O37" s="159"/>
      <c r="P37" s="159"/>
      <c r="Q37" s="159"/>
      <c r="R37" s="160"/>
      <c r="S37" s="158"/>
      <c r="T37" s="159"/>
      <c r="U37" s="159"/>
      <c r="V37" s="159"/>
      <c r="W37" s="160"/>
      <c r="X37" s="161"/>
      <c r="Y37" s="159"/>
      <c r="Z37" s="159"/>
      <c r="AA37" s="159"/>
      <c r="AB37" s="160"/>
      <c r="AC37" s="138" t="s">
        <v>29</v>
      </c>
      <c r="AD37" s="139" t="s">
        <v>29</v>
      </c>
      <c r="AE37" s="139" t="s">
        <v>29</v>
      </c>
      <c r="AF37" s="139" t="s">
        <v>20</v>
      </c>
      <c r="AG37" s="139"/>
      <c r="AH37" s="138" t="s">
        <v>5</v>
      </c>
      <c r="AI37" s="139"/>
      <c r="AJ37" s="139"/>
      <c r="AK37" s="139"/>
      <c r="AL37" s="139"/>
      <c r="AM37" s="138" t="s">
        <v>29</v>
      </c>
      <c r="AN37" s="139" t="s">
        <v>20</v>
      </c>
      <c r="AO37" s="139" t="s">
        <v>29</v>
      </c>
      <c r="AP37" s="139" t="s">
        <v>29</v>
      </c>
      <c r="AQ37" s="168" t="s">
        <v>303</v>
      </c>
      <c r="AR37" s="138" t="s">
        <v>20</v>
      </c>
      <c r="AS37" s="139" t="s">
        <v>29</v>
      </c>
      <c r="AT37" s="139" t="s">
        <v>29</v>
      </c>
      <c r="AU37" s="139" t="s">
        <v>20</v>
      </c>
      <c r="AV37" s="140" t="s">
        <v>20</v>
      </c>
      <c r="AW37" s="138" t="s">
        <v>29</v>
      </c>
      <c r="AX37" s="139" t="s">
        <v>20</v>
      </c>
      <c r="AY37" s="139" t="s">
        <v>29</v>
      </c>
      <c r="AZ37" s="139" t="s">
        <v>20</v>
      </c>
      <c r="BA37" s="140" t="s">
        <v>29</v>
      </c>
      <c r="BB37" s="158" t="s">
        <v>20</v>
      </c>
      <c r="BC37" s="159" t="s">
        <v>29</v>
      </c>
      <c r="BD37" s="159" t="s">
        <v>20</v>
      </c>
      <c r="BE37" s="159" t="s">
        <v>20</v>
      </c>
      <c r="BF37" s="159"/>
      <c r="BG37" s="160"/>
      <c r="BH37" s="158" t="s">
        <v>29</v>
      </c>
      <c r="BI37" s="159" t="s">
        <v>20</v>
      </c>
      <c r="BJ37" s="159" t="s">
        <v>20</v>
      </c>
      <c r="BK37" s="159" t="s">
        <v>29</v>
      </c>
      <c r="BL37" s="210"/>
      <c r="BM37" s="158" t="s">
        <v>20</v>
      </c>
      <c r="BN37" s="159" t="s">
        <v>20</v>
      </c>
      <c r="BO37" s="159" t="s">
        <v>20</v>
      </c>
      <c r="BP37" s="159" t="s">
        <v>29</v>
      </c>
      <c r="BQ37" s="159"/>
      <c r="BR37" s="160"/>
      <c r="BS37" s="158" t="s">
        <v>29</v>
      </c>
      <c r="BT37" s="159" t="s">
        <v>20</v>
      </c>
      <c r="BU37" s="159" t="s">
        <v>29</v>
      </c>
      <c r="BV37" s="159" t="s">
        <v>20</v>
      </c>
      <c r="BW37" s="160"/>
      <c r="BX37" s="158" t="s">
        <v>20</v>
      </c>
      <c r="BY37" s="159" t="s">
        <v>20</v>
      </c>
      <c r="BZ37" s="159" t="s">
        <v>29</v>
      </c>
      <c r="CA37" s="159" t="s">
        <v>29</v>
      </c>
      <c r="CB37" s="210"/>
      <c r="CC37" s="269" t="s">
        <v>20</v>
      </c>
      <c r="CD37" s="159" t="s">
        <v>29</v>
      </c>
      <c r="CE37" s="159" t="s">
        <v>20</v>
      </c>
      <c r="CF37" s="159" t="s">
        <v>29</v>
      </c>
      <c r="CG37" s="160"/>
      <c r="CH37" s="158"/>
      <c r="CI37" s="159"/>
      <c r="CJ37" s="159" t="s">
        <v>5</v>
      </c>
      <c r="CK37" s="159"/>
      <c r="CL37" s="160"/>
      <c r="CM37" s="158" t="s">
        <v>29</v>
      </c>
      <c r="CN37" s="159" t="s">
        <v>29</v>
      </c>
      <c r="CO37" s="163" t="s">
        <v>20</v>
      </c>
      <c r="CP37" s="163" t="s">
        <v>20</v>
      </c>
      <c r="CQ37" s="164"/>
      <c r="CR37" s="166" t="s">
        <v>29</v>
      </c>
      <c r="CS37" s="163" t="s">
        <v>20</v>
      </c>
      <c r="CT37" s="163" t="s">
        <v>20</v>
      </c>
      <c r="CU37" s="163" t="s">
        <v>20</v>
      </c>
      <c r="CV37" s="222"/>
      <c r="CW37" s="165" t="s">
        <v>29</v>
      </c>
      <c r="CX37" s="163" t="s">
        <v>20</v>
      </c>
      <c r="CY37" s="163" t="s">
        <v>20</v>
      </c>
      <c r="CZ37" s="163" t="s">
        <v>29</v>
      </c>
      <c r="DA37" s="164"/>
      <c r="DB37" s="166" t="s">
        <v>20</v>
      </c>
      <c r="DC37" s="163" t="s">
        <v>20</v>
      </c>
      <c r="DD37" s="163" t="s">
        <v>326</v>
      </c>
      <c r="DE37" s="159" t="s">
        <v>20</v>
      </c>
      <c r="DF37" s="210" t="s">
        <v>20</v>
      </c>
      <c r="DG37" s="158" t="s">
        <v>20</v>
      </c>
      <c r="DH37" s="159" t="s">
        <v>29</v>
      </c>
      <c r="DI37" s="159" t="s">
        <v>29</v>
      </c>
      <c r="DJ37" s="159" t="s">
        <v>20</v>
      </c>
      <c r="DK37" s="160"/>
      <c r="DL37" s="158" t="s">
        <v>20</v>
      </c>
      <c r="DM37" s="184" t="s">
        <v>29</v>
      </c>
      <c r="DN37" s="184" t="s">
        <v>20</v>
      </c>
      <c r="DO37" s="184" t="s">
        <v>29</v>
      </c>
      <c r="DP37" s="185"/>
      <c r="DQ37" s="195"/>
      <c r="DR37" s="184"/>
      <c r="DS37" s="184" t="s">
        <v>5</v>
      </c>
      <c r="DT37" s="184"/>
      <c r="DU37" s="185"/>
      <c r="DV37" s="195" t="s">
        <v>29</v>
      </c>
      <c r="DW37" s="184" t="s">
        <v>29</v>
      </c>
      <c r="DX37" s="184" t="s">
        <v>29</v>
      </c>
      <c r="DY37" s="184" t="s">
        <v>20</v>
      </c>
      <c r="DZ37" s="185"/>
      <c r="EA37" s="195" t="s">
        <v>29</v>
      </c>
      <c r="EB37" s="184" t="s">
        <v>29</v>
      </c>
      <c r="EC37" s="184" t="s">
        <v>433</v>
      </c>
      <c r="ED37" s="197" t="s">
        <v>20</v>
      </c>
      <c r="EE37" s="256"/>
      <c r="EF37" s="196" t="s">
        <v>20</v>
      </c>
      <c r="EG37" s="197" t="s">
        <v>608</v>
      </c>
      <c r="EH37" s="342" t="s">
        <v>20</v>
      </c>
      <c r="EI37" s="342" t="s">
        <v>29</v>
      </c>
      <c r="EJ37" s="343"/>
      <c r="EK37" s="341" t="s">
        <v>20</v>
      </c>
      <c r="EL37" s="342" t="s">
        <v>29</v>
      </c>
      <c r="EM37" s="342" t="s">
        <v>20</v>
      </c>
      <c r="EN37" s="342" t="s">
        <v>20</v>
      </c>
      <c r="EO37" s="343"/>
      <c r="EP37" s="341" t="s">
        <v>29</v>
      </c>
      <c r="EQ37" s="342" t="s">
        <v>29</v>
      </c>
      <c r="ER37" s="342" t="s">
        <v>29</v>
      </c>
      <c r="ES37" s="342" t="s">
        <v>29</v>
      </c>
      <c r="ET37" s="343"/>
      <c r="EU37" s="341" t="s">
        <v>29</v>
      </c>
      <c r="EV37" s="342" t="s">
        <v>20</v>
      </c>
      <c r="EW37" s="342" t="s">
        <v>20</v>
      </c>
      <c r="EX37" s="342" t="s">
        <v>29</v>
      </c>
      <c r="EY37" s="343"/>
      <c r="EZ37" s="341" t="s">
        <v>20</v>
      </c>
      <c r="FA37" s="342" t="s">
        <v>20</v>
      </c>
      <c r="FB37" s="342" t="s">
        <v>29</v>
      </c>
      <c r="FC37" s="342" t="s">
        <v>20</v>
      </c>
      <c r="FD37" s="343"/>
      <c r="FE37" s="341" t="s">
        <v>20</v>
      </c>
      <c r="FF37" s="342" t="s">
        <v>29</v>
      </c>
      <c r="FG37" s="342" t="s">
        <v>29</v>
      </c>
      <c r="FH37" s="342" t="s">
        <v>20</v>
      </c>
      <c r="FI37" s="343"/>
      <c r="FJ37" s="341" t="s">
        <v>29</v>
      </c>
      <c r="FK37" s="342" t="s">
        <v>20</v>
      </c>
      <c r="FL37" s="342" t="s">
        <v>29</v>
      </c>
      <c r="FM37" s="342" t="s">
        <v>29</v>
      </c>
      <c r="FN37" s="343"/>
      <c r="FO37" s="341" t="s">
        <v>249</v>
      </c>
      <c r="FP37" s="342" t="s">
        <v>249</v>
      </c>
      <c r="FQ37" s="342" t="s">
        <v>20</v>
      </c>
      <c r="FR37" s="342" t="s">
        <v>20</v>
      </c>
      <c r="FS37" s="343"/>
      <c r="FT37" s="195" t="s">
        <v>29</v>
      </c>
      <c r="FU37" s="184" t="s">
        <v>20</v>
      </c>
      <c r="FV37" s="184" t="s">
        <v>29</v>
      </c>
      <c r="FW37" s="184" t="s">
        <v>29</v>
      </c>
      <c r="FX37" s="185"/>
      <c r="FY37" s="195"/>
      <c r="FZ37" s="184"/>
      <c r="GA37" s="184" t="s">
        <v>5</v>
      </c>
      <c r="GB37" s="184"/>
      <c r="GC37" s="185"/>
      <c r="GD37" s="195" t="s">
        <v>29</v>
      </c>
      <c r="GE37" s="184" t="s">
        <v>29</v>
      </c>
      <c r="GF37" s="184" t="s">
        <v>29</v>
      </c>
      <c r="GG37" s="184" t="s">
        <v>249</v>
      </c>
      <c r="GH37" s="185"/>
      <c r="GI37" s="195" t="s">
        <v>20</v>
      </c>
      <c r="GJ37" s="184" t="s">
        <v>29</v>
      </c>
      <c r="GK37" s="184" t="s">
        <v>543</v>
      </c>
      <c r="GL37" s="342" t="s">
        <v>29</v>
      </c>
      <c r="GM37" s="256" t="s">
        <v>20</v>
      </c>
      <c r="GN37" s="196" t="s">
        <v>20</v>
      </c>
      <c r="GO37" s="197" t="s">
        <v>608</v>
      </c>
      <c r="GP37" s="342" t="s">
        <v>29</v>
      </c>
      <c r="GQ37" s="342" t="s">
        <v>20</v>
      </c>
      <c r="GR37" s="343"/>
      <c r="GS37" s="341" t="s">
        <v>29</v>
      </c>
      <c r="GT37" s="342" t="s">
        <v>29</v>
      </c>
      <c r="GU37" s="342" t="s">
        <v>20</v>
      </c>
      <c r="GV37" s="342" t="s">
        <v>20</v>
      </c>
      <c r="GW37" s="343"/>
      <c r="GX37" s="346"/>
      <c r="GY37" s="342"/>
      <c r="GZ37" s="342" t="s">
        <v>5</v>
      </c>
      <c r="HA37" s="342"/>
      <c r="HB37" s="343"/>
      <c r="HC37" s="341" t="s">
        <v>20</v>
      </c>
      <c r="HD37" s="342" t="s">
        <v>29</v>
      </c>
      <c r="HE37" s="342" t="s">
        <v>20</v>
      </c>
      <c r="HF37" s="342" t="s">
        <v>29</v>
      </c>
      <c r="HG37" s="343" t="s">
        <v>20</v>
      </c>
      <c r="HH37" s="341" t="s">
        <v>20</v>
      </c>
      <c r="HI37" s="342" t="s">
        <v>29</v>
      </c>
      <c r="HJ37" s="342" t="s">
        <v>20</v>
      </c>
      <c r="HK37" s="342" t="s">
        <v>29</v>
      </c>
      <c r="HL37" s="343" t="s">
        <v>583</v>
      </c>
      <c r="HM37" s="341" t="s">
        <v>29</v>
      </c>
      <c r="HN37" s="342" t="s">
        <v>20</v>
      </c>
      <c r="HO37" s="184" t="s">
        <v>29</v>
      </c>
      <c r="HP37" s="184" t="s">
        <v>29</v>
      </c>
      <c r="HQ37" s="224"/>
      <c r="HR37" s="195" t="s">
        <v>29</v>
      </c>
      <c r="HS37" s="184" t="s">
        <v>20</v>
      </c>
      <c r="HT37" s="184" t="s">
        <v>20</v>
      </c>
      <c r="HU37" s="184" t="s">
        <v>29</v>
      </c>
      <c r="HV37" s="185"/>
      <c r="HW37" s="184" t="s">
        <v>29</v>
      </c>
      <c r="HX37" s="184" t="s">
        <v>29</v>
      </c>
      <c r="HY37" s="184" t="s">
        <v>29</v>
      </c>
      <c r="HZ37" s="184" t="s">
        <v>838</v>
      </c>
      <c r="IA37" s="344"/>
      <c r="IB37" s="196" t="s">
        <v>20</v>
      </c>
      <c r="IC37" s="197" t="s">
        <v>20</v>
      </c>
      <c r="ID37" s="197" t="s">
        <v>29</v>
      </c>
      <c r="IE37" s="197" t="s">
        <v>608</v>
      </c>
      <c r="IF37" s="343"/>
      <c r="IG37" s="341" t="s">
        <v>29</v>
      </c>
      <c r="IH37" s="342" t="s">
        <v>29</v>
      </c>
      <c r="II37" s="342" t="s">
        <v>20</v>
      </c>
      <c r="IJ37" s="342" t="s">
        <v>29</v>
      </c>
      <c r="IK37" s="343"/>
      <c r="IL37" s="341" t="s">
        <v>20</v>
      </c>
      <c r="IM37" s="342" t="s">
        <v>29</v>
      </c>
      <c r="IN37" s="342" t="s">
        <v>29</v>
      </c>
      <c r="IO37" s="342" t="s">
        <v>20</v>
      </c>
      <c r="IP37" s="343"/>
      <c r="IQ37" s="341" t="s">
        <v>29</v>
      </c>
      <c r="IR37" s="342" t="s">
        <v>29</v>
      </c>
      <c r="IS37" s="342" t="s">
        <v>29</v>
      </c>
      <c r="IT37" s="342" t="s">
        <v>29</v>
      </c>
      <c r="IU37" s="343"/>
      <c r="IV37" s="341"/>
      <c r="IW37" s="342"/>
      <c r="IX37" s="342"/>
      <c r="IY37" s="342"/>
      <c r="IZ37" s="343"/>
      <c r="JA37" s="341"/>
      <c r="JB37" s="342"/>
      <c r="JC37" s="342"/>
      <c r="JD37" s="342"/>
      <c r="JE37" s="343"/>
      <c r="JF37" s="341"/>
      <c r="JG37" s="342"/>
      <c r="JH37" s="342"/>
      <c r="JI37" s="342"/>
      <c r="JJ37" s="343"/>
      <c r="JK37" s="341"/>
      <c r="JL37" s="342"/>
      <c r="JM37" s="342"/>
      <c r="JN37" s="342"/>
      <c r="JO37" s="343"/>
      <c r="JP37" s="341"/>
      <c r="JQ37" s="342"/>
      <c r="JR37" s="342"/>
      <c r="JS37" s="342"/>
      <c r="JT37" s="343"/>
      <c r="JU37" s="341"/>
      <c r="JV37" s="342"/>
      <c r="JW37" s="342"/>
      <c r="JX37" s="342"/>
      <c r="JY37" s="343"/>
      <c r="JZ37" s="341"/>
      <c r="KA37" s="342"/>
      <c r="KB37" s="342"/>
      <c r="KC37" s="342"/>
      <c r="KD37" s="343"/>
      <c r="KE37" s="341"/>
      <c r="KF37" s="342"/>
      <c r="KG37" s="342"/>
      <c r="KH37" s="342"/>
      <c r="KI37" s="343"/>
      <c r="KJ37" s="341"/>
      <c r="KK37" s="342"/>
      <c r="KL37" s="342"/>
      <c r="KM37" s="342"/>
      <c r="KN37" s="343"/>
      <c r="KO37" s="341"/>
      <c r="KP37" s="342"/>
      <c r="KQ37" s="342"/>
      <c r="KR37" s="342"/>
      <c r="KS37" s="343"/>
      <c r="KT37" s="341"/>
      <c r="KU37" s="342"/>
      <c r="KV37" s="342"/>
      <c r="KW37" s="342"/>
      <c r="KX37" s="343"/>
      <c r="KY37" s="341" t="s">
        <v>20</v>
      </c>
      <c r="KZ37" s="342" t="s">
        <v>20</v>
      </c>
      <c r="LA37" s="342" t="s">
        <v>29</v>
      </c>
      <c r="LB37" s="342" t="s">
        <v>29</v>
      </c>
      <c r="LC37" s="343"/>
      <c r="LD37" s="165" t="s">
        <v>20</v>
      </c>
      <c r="LE37" s="163" t="s">
        <v>20</v>
      </c>
      <c r="LF37" s="163" t="s">
        <v>20</v>
      </c>
      <c r="LG37" s="163" t="s">
        <v>20</v>
      </c>
      <c r="LH37" s="164"/>
      <c r="LI37" s="165" t="s">
        <v>20</v>
      </c>
      <c r="LJ37" s="163" t="s">
        <v>878</v>
      </c>
      <c r="LK37" s="342" t="s">
        <v>20</v>
      </c>
      <c r="LL37" s="342" t="s">
        <v>20</v>
      </c>
      <c r="LM37" s="343"/>
      <c r="LN37" s="376" t="s">
        <v>85</v>
      </c>
      <c r="LO37" s="153" t="s">
        <v>247</v>
      </c>
      <c r="LP37" s="228">
        <f t="shared" si="2"/>
        <v>10</v>
      </c>
      <c r="LQ37" s="155">
        <f t="shared" si="3"/>
        <v>2</v>
      </c>
      <c r="LR37" s="155">
        <f t="shared" si="4"/>
        <v>12</v>
      </c>
      <c r="LS37" s="229">
        <f t="shared" si="5"/>
        <v>0.83333333333333337</v>
      </c>
      <c r="LT37" s="228">
        <f t="shared" si="6"/>
        <v>10</v>
      </c>
      <c r="LU37" s="155">
        <f t="shared" si="7"/>
        <v>2</v>
      </c>
      <c r="LV37" s="155">
        <f t="shared" si="8"/>
        <v>12</v>
      </c>
      <c r="LW37" s="229">
        <f t="shared" si="9"/>
        <v>0.83333333333333337</v>
      </c>
    </row>
    <row r="38" spans="1:335" ht="17.25" x14ac:dyDescent="0.2">
      <c r="A38" s="393"/>
      <c r="B38" s="71" t="s">
        <v>85</v>
      </c>
      <c r="C38" s="145" t="s">
        <v>480</v>
      </c>
      <c r="D38" s="231">
        <f>COUNTIF(H38:XFD38,"*○*")</f>
        <v>63</v>
      </c>
      <c r="E38" s="170">
        <f>COUNTIF(H38:XFD38,"*●*")</f>
        <v>59</v>
      </c>
      <c r="F38" s="170">
        <f>SUM(D38:E38)</f>
        <v>122</v>
      </c>
      <c r="G38" s="171">
        <f>IFERROR(D38/F38,"")</f>
        <v>0.51639344262295084</v>
      </c>
      <c r="H38" s="172"/>
      <c r="I38" s="173"/>
      <c r="J38" s="173"/>
      <c r="K38" s="173"/>
      <c r="L38" s="173"/>
      <c r="M38" s="174"/>
      <c r="N38" s="172"/>
      <c r="O38" s="173"/>
      <c r="P38" s="173"/>
      <c r="Q38" s="173"/>
      <c r="R38" s="174"/>
      <c r="S38" s="172"/>
      <c r="T38" s="173"/>
      <c r="U38" s="173"/>
      <c r="V38" s="173"/>
      <c r="W38" s="174"/>
      <c r="X38" s="473"/>
      <c r="Y38" s="194"/>
      <c r="Z38" s="194"/>
      <c r="AA38" s="194"/>
      <c r="AB38" s="221"/>
      <c r="AC38" s="367"/>
      <c r="AD38" s="366"/>
      <c r="AE38" s="366"/>
      <c r="AF38" s="366"/>
      <c r="AG38" s="366"/>
      <c r="AH38" s="367"/>
      <c r="AI38" s="366"/>
      <c r="AJ38" s="945"/>
      <c r="AK38" s="945"/>
      <c r="AL38" s="945"/>
      <c r="AM38" s="1146"/>
      <c r="AN38" s="945"/>
      <c r="AO38" s="945"/>
      <c r="AP38" s="945"/>
      <c r="AQ38" s="945"/>
      <c r="AR38" s="1146"/>
      <c r="AS38" s="945"/>
      <c r="AT38" s="945"/>
      <c r="AU38" s="96"/>
      <c r="AV38" s="98"/>
      <c r="AW38" s="97"/>
      <c r="AX38" s="1390"/>
      <c r="AY38" s="1390"/>
      <c r="AZ38" s="1390"/>
      <c r="BA38" s="1391"/>
      <c r="BB38" s="258"/>
      <c r="BC38" s="259"/>
      <c r="BD38" s="259"/>
      <c r="BE38" s="220"/>
      <c r="BF38" s="220"/>
      <c r="BG38" s="265"/>
      <c r="BH38" s="219"/>
      <c r="BI38" s="220"/>
      <c r="BJ38" s="220"/>
      <c r="BK38" s="220"/>
      <c r="BL38" s="482"/>
      <c r="BM38" s="219"/>
      <c r="BN38" s="220"/>
      <c r="BO38" s="220"/>
      <c r="BP38" s="220"/>
      <c r="BQ38" s="1392"/>
      <c r="BR38" s="1393"/>
      <c r="BS38" s="1394"/>
      <c r="BT38" s="1392"/>
      <c r="BU38" s="1392"/>
      <c r="BV38" s="1392"/>
      <c r="BW38" s="1393"/>
      <c r="BX38" s="1394"/>
      <c r="BY38" s="1392"/>
      <c r="BZ38" s="1392"/>
      <c r="CA38" s="1392"/>
      <c r="CB38" s="1395"/>
      <c r="CC38" s="1396"/>
      <c r="CD38" s="1392"/>
      <c r="CE38" s="173"/>
      <c r="CF38" s="173"/>
      <c r="CG38" s="174"/>
      <c r="CH38" s="172"/>
      <c r="CI38" s="173"/>
      <c r="CJ38" s="173"/>
      <c r="CK38" s="173"/>
      <c r="CL38" s="174"/>
      <c r="CM38" s="172"/>
      <c r="CN38" s="173"/>
      <c r="CO38" s="173"/>
      <c r="CP38" s="173"/>
      <c r="CQ38" s="174"/>
      <c r="CR38" s="175"/>
      <c r="CS38" s="173"/>
      <c r="CT38" s="173"/>
      <c r="CU38" s="173"/>
      <c r="CV38" s="211"/>
      <c r="CW38" s="172"/>
      <c r="CX38" s="173"/>
      <c r="CY38" s="173"/>
      <c r="CZ38" s="173"/>
      <c r="DA38" s="174"/>
      <c r="DB38" s="175"/>
      <c r="DC38" s="173"/>
      <c r="DD38" s="173"/>
      <c r="DE38" s="173"/>
      <c r="DF38" s="211"/>
      <c r="DG38" s="172"/>
      <c r="DH38" s="173"/>
      <c r="DI38" s="173"/>
      <c r="DJ38" s="173"/>
      <c r="DK38" s="174"/>
      <c r="DL38" s="172"/>
      <c r="DM38" s="173"/>
      <c r="DN38" s="173"/>
      <c r="DO38" s="173"/>
      <c r="DP38" s="174"/>
      <c r="DQ38" s="334"/>
      <c r="DR38" s="335"/>
      <c r="DS38" s="335"/>
      <c r="DT38" s="335"/>
      <c r="DU38" s="336"/>
      <c r="DV38" s="334"/>
      <c r="DW38" s="335"/>
      <c r="DX38" s="335"/>
      <c r="DY38" s="335"/>
      <c r="DZ38" s="336"/>
      <c r="EA38" s="334"/>
      <c r="EB38" s="335"/>
      <c r="EC38" s="335"/>
      <c r="ED38" s="335"/>
      <c r="EE38" s="336"/>
      <c r="EF38" s="334"/>
      <c r="EG38" s="335"/>
      <c r="EH38" s="335"/>
      <c r="EI38" s="335"/>
      <c r="EJ38" s="336"/>
      <c r="EK38" s="334"/>
      <c r="EL38" s="335"/>
      <c r="EM38" s="335"/>
      <c r="EN38" s="335"/>
      <c r="EO38" s="336"/>
      <c r="EP38" s="334"/>
      <c r="EQ38" s="335"/>
      <c r="ER38" s="335"/>
      <c r="ES38" s="335"/>
      <c r="ET38" s="336"/>
      <c r="EU38" s="334"/>
      <c r="EV38" s="335"/>
      <c r="EW38" s="335"/>
      <c r="EX38" s="335"/>
      <c r="EY38" s="336"/>
      <c r="EZ38" s="334" t="s">
        <v>29</v>
      </c>
      <c r="FA38" s="335" t="s">
        <v>29</v>
      </c>
      <c r="FB38" s="335" t="s">
        <v>20</v>
      </c>
      <c r="FC38" s="335" t="s">
        <v>20</v>
      </c>
      <c r="FD38" s="336"/>
      <c r="FE38" s="334" t="s">
        <v>29</v>
      </c>
      <c r="FF38" s="335" t="s">
        <v>29</v>
      </c>
      <c r="FG38" s="335" t="s">
        <v>29</v>
      </c>
      <c r="FH38" s="335" t="s">
        <v>29</v>
      </c>
      <c r="FI38" s="333" t="s">
        <v>401</v>
      </c>
      <c r="FJ38" s="334" t="s">
        <v>20</v>
      </c>
      <c r="FK38" s="335" t="s">
        <v>20</v>
      </c>
      <c r="FL38" s="335" t="s">
        <v>29</v>
      </c>
      <c r="FM38" s="335" t="s">
        <v>20</v>
      </c>
      <c r="FN38" s="336"/>
      <c r="FO38" s="334" t="s">
        <v>249</v>
      </c>
      <c r="FP38" s="335" t="s">
        <v>249</v>
      </c>
      <c r="FQ38" s="335" t="s">
        <v>20</v>
      </c>
      <c r="FR38" s="335" t="s">
        <v>29</v>
      </c>
      <c r="FS38" s="336"/>
      <c r="FT38" s="334" t="s">
        <v>29</v>
      </c>
      <c r="FU38" s="335" t="s">
        <v>29</v>
      </c>
      <c r="FV38" s="335" t="s">
        <v>29</v>
      </c>
      <c r="FW38" s="335" t="s">
        <v>20</v>
      </c>
      <c r="FX38" s="336"/>
      <c r="FY38" s="334" t="s">
        <v>20</v>
      </c>
      <c r="FZ38" s="335" t="s">
        <v>20</v>
      </c>
      <c r="GA38" s="335" t="s">
        <v>20</v>
      </c>
      <c r="GB38" s="335" t="s">
        <v>29</v>
      </c>
      <c r="GC38" s="336"/>
      <c r="GD38" s="334" t="s">
        <v>29</v>
      </c>
      <c r="GE38" s="335" t="s">
        <v>29</v>
      </c>
      <c r="GF38" s="335" t="s">
        <v>20</v>
      </c>
      <c r="GG38" s="335" t="s">
        <v>20</v>
      </c>
      <c r="GH38" s="336"/>
      <c r="GI38" s="334" t="s">
        <v>29</v>
      </c>
      <c r="GJ38" s="335" t="s">
        <v>20</v>
      </c>
      <c r="GK38" s="335" t="s">
        <v>29</v>
      </c>
      <c r="GL38" s="335" t="s">
        <v>29</v>
      </c>
      <c r="GM38" s="336"/>
      <c r="GN38" s="334" t="s">
        <v>20</v>
      </c>
      <c r="GO38" s="335" t="s">
        <v>29</v>
      </c>
      <c r="GP38" s="194" t="s">
        <v>20</v>
      </c>
      <c r="GQ38" s="194" t="s">
        <v>20</v>
      </c>
      <c r="GR38" s="221"/>
      <c r="GS38" s="193"/>
      <c r="GT38" s="194"/>
      <c r="GU38" s="194" t="s">
        <v>5</v>
      </c>
      <c r="GV38" s="194"/>
      <c r="GW38" s="221"/>
      <c r="GX38" s="473"/>
      <c r="GY38" s="194"/>
      <c r="GZ38" s="194" t="s">
        <v>5</v>
      </c>
      <c r="HA38" s="194"/>
      <c r="HB38" s="221"/>
      <c r="HC38" s="193" t="s">
        <v>20</v>
      </c>
      <c r="HD38" s="194" t="s">
        <v>20</v>
      </c>
      <c r="HE38" s="194" t="s">
        <v>20</v>
      </c>
      <c r="HF38" s="194" t="s">
        <v>20</v>
      </c>
      <c r="HG38" s="221" t="s">
        <v>593</v>
      </c>
      <c r="HH38" s="334" t="s">
        <v>29</v>
      </c>
      <c r="HI38" s="335" t="s">
        <v>20</v>
      </c>
      <c r="HJ38" s="335" t="s">
        <v>20</v>
      </c>
      <c r="HK38" s="335" t="s">
        <v>20</v>
      </c>
      <c r="HL38" s="336" t="s">
        <v>583</v>
      </c>
      <c r="HM38" s="334" t="s">
        <v>29</v>
      </c>
      <c r="HN38" s="335" t="s">
        <v>29</v>
      </c>
      <c r="HO38" s="335" t="s">
        <v>20</v>
      </c>
      <c r="HP38" s="335" t="s">
        <v>29</v>
      </c>
      <c r="HQ38" s="370"/>
      <c r="HR38" s="334" t="s">
        <v>29</v>
      </c>
      <c r="HS38" s="335" t="s">
        <v>20</v>
      </c>
      <c r="HT38" s="335" t="s">
        <v>29</v>
      </c>
      <c r="HU38" s="335" t="s">
        <v>29</v>
      </c>
      <c r="HV38" s="336"/>
      <c r="HW38" s="334" t="s">
        <v>20</v>
      </c>
      <c r="HX38" s="335" t="s">
        <v>20</v>
      </c>
      <c r="HY38" s="335" t="s">
        <v>29</v>
      </c>
      <c r="HZ38" s="335" t="s">
        <v>20</v>
      </c>
      <c r="IA38" s="370"/>
      <c r="IB38" s="334" t="s">
        <v>29</v>
      </c>
      <c r="IC38" s="335" t="s">
        <v>20</v>
      </c>
      <c r="ID38" s="335" t="s">
        <v>29</v>
      </c>
      <c r="IE38" s="335" t="s">
        <v>29</v>
      </c>
      <c r="IF38" s="336"/>
      <c r="IG38" s="334" t="s">
        <v>20</v>
      </c>
      <c r="IH38" s="335" t="s">
        <v>29</v>
      </c>
      <c r="II38" s="335" t="s">
        <v>29</v>
      </c>
      <c r="IJ38" s="335" t="s">
        <v>29</v>
      </c>
      <c r="IK38" s="336"/>
      <c r="IL38" s="334" t="s">
        <v>20</v>
      </c>
      <c r="IM38" s="335" t="s">
        <v>29</v>
      </c>
      <c r="IN38" s="335" t="s">
        <v>29</v>
      </c>
      <c r="IO38" s="335" t="s">
        <v>29</v>
      </c>
      <c r="IP38" s="336"/>
      <c r="IQ38" s="334" t="s">
        <v>29</v>
      </c>
      <c r="IR38" s="335" t="s">
        <v>20</v>
      </c>
      <c r="IS38" s="335" t="s">
        <v>29</v>
      </c>
      <c r="IT38" s="335" t="s">
        <v>29</v>
      </c>
      <c r="IU38" s="336"/>
      <c r="IV38" s="334" t="s">
        <v>20</v>
      </c>
      <c r="IW38" s="335" t="s">
        <v>20</v>
      </c>
      <c r="IX38" s="335" t="s">
        <v>29</v>
      </c>
      <c r="IY38" s="335" t="s">
        <v>20</v>
      </c>
      <c r="IZ38" s="336"/>
      <c r="JA38" s="334" t="s">
        <v>29</v>
      </c>
      <c r="JB38" s="194" t="s">
        <v>20</v>
      </c>
      <c r="JC38" s="194" t="s">
        <v>20</v>
      </c>
      <c r="JD38" s="194" t="s">
        <v>20</v>
      </c>
      <c r="JE38" s="221"/>
      <c r="JF38" s="193" t="s">
        <v>20</v>
      </c>
      <c r="JG38" s="194" t="s">
        <v>20</v>
      </c>
      <c r="JH38" s="194" t="s">
        <v>879</v>
      </c>
      <c r="JI38" s="335" t="s">
        <v>20</v>
      </c>
      <c r="JJ38" s="336"/>
      <c r="JK38" s="334" t="s">
        <v>29</v>
      </c>
      <c r="JL38" s="335" t="s">
        <v>29</v>
      </c>
      <c r="JM38" s="335" t="s">
        <v>29</v>
      </c>
      <c r="JN38" s="335" t="s">
        <v>29</v>
      </c>
      <c r="JO38" s="336"/>
      <c r="JP38" s="334" t="s">
        <v>20</v>
      </c>
      <c r="JQ38" s="335" t="s">
        <v>29</v>
      </c>
      <c r="JR38" s="335" t="s">
        <v>29</v>
      </c>
      <c r="JS38" s="335" t="s">
        <v>20</v>
      </c>
      <c r="JT38" s="336"/>
      <c r="JU38" s="334" t="s">
        <v>29</v>
      </c>
      <c r="JV38" s="335" t="s">
        <v>29</v>
      </c>
      <c r="JW38" s="335" t="s">
        <v>29</v>
      </c>
      <c r="JX38" s="259" t="s">
        <v>20</v>
      </c>
      <c r="JY38" s="266"/>
      <c r="JZ38" s="258" t="s">
        <v>20</v>
      </c>
      <c r="KA38" s="259" t="s">
        <v>608</v>
      </c>
      <c r="KB38" s="335" t="s">
        <v>20</v>
      </c>
      <c r="KC38" s="335" t="s">
        <v>20</v>
      </c>
      <c r="KD38" s="336"/>
      <c r="KE38" s="334"/>
      <c r="KF38" s="335"/>
      <c r="KG38" s="335"/>
      <c r="KH38" s="335"/>
      <c r="KI38" s="336"/>
      <c r="KJ38" s="334" t="s">
        <v>29</v>
      </c>
      <c r="KK38" s="335" t="s">
        <v>20</v>
      </c>
      <c r="KL38" s="335" t="s">
        <v>29</v>
      </c>
      <c r="KM38" s="335" t="s">
        <v>29</v>
      </c>
      <c r="KN38" s="336"/>
      <c r="KO38" s="193" t="s">
        <v>20</v>
      </c>
      <c r="KP38" s="194" t="s">
        <v>20</v>
      </c>
      <c r="KQ38" s="194" t="s">
        <v>20</v>
      </c>
      <c r="KR38" s="194" t="s">
        <v>20</v>
      </c>
      <c r="KS38" s="221"/>
      <c r="KT38" s="193" t="s">
        <v>29</v>
      </c>
      <c r="KU38" s="194" t="s">
        <v>20</v>
      </c>
      <c r="KV38" s="194" t="s">
        <v>29</v>
      </c>
      <c r="KW38" s="194" t="s">
        <v>29</v>
      </c>
      <c r="KX38" s="221"/>
      <c r="KY38" s="193" t="s">
        <v>29</v>
      </c>
      <c r="KZ38" s="194" t="s">
        <v>20</v>
      </c>
      <c r="LA38" s="194" t="s">
        <v>20</v>
      </c>
      <c r="LB38" s="194" t="s">
        <v>20</v>
      </c>
      <c r="LC38" s="221"/>
      <c r="LD38" s="193" t="s">
        <v>29</v>
      </c>
      <c r="LE38" s="194" t="s">
        <v>20</v>
      </c>
      <c r="LF38" s="194" t="s">
        <v>20</v>
      </c>
      <c r="LG38" s="194" t="s">
        <v>20</v>
      </c>
      <c r="LH38" s="221"/>
      <c r="LI38" s="193" t="s">
        <v>20</v>
      </c>
      <c r="LJ38" s="194" t="s">
        <v>878</v>
      </c>
      <c r="LK38" s="335" t="s">
        <v>29</v>
      </c>
      <c r="LL38" s="335" t="s">
        <v>29</v>
      </c>
      <c r="LM38" s="336"/>
      <c r="LN38" s="720" t="s">
        <v>85</v>
      </c>
      <c r="LO38" s="145" t="s">
        <v>480</v>
      </c>
      <c r="LP38" s="231">
        <f>COUNTIF($JF38:$LM38,"*○*")</f>
        <v>25</v>
      </c>
      <c r="LQ38" s="170">
        <f>COUNTIF($JF38:$LM38,"*●*")</f>
        <v>19</v>
      </c>
      <c r="LR38" s="170">
        <f>SUM(LP38:LQ38)</f>
        <v>44</v>
      </c>
      <c r="LS38" s="232">
        <f>IFERROR(LP38/LR38,"")</f>
        <v>0.56818181818181823</v>
      </c>
      <c r="LT38" s="231">
        <f>COUNTIF($KJ38:$LM38,"*○*")</f>
        <v>14</v>
      </c>
      <c r="LU38" s="170">
        <f>COUNTIF($KJ38:$LM38,"*●*")</f>
        <v>10</v>
      </c>
      <c r="LV38" s="170">
        <f>SUM(LT38:LU38)</f>
        <v>24</v>
      </c>
      <c r="LW38" s="232">
        <f>IFERROR(LT38/LV38,"")</f>
        <v>0.58333333333333337</v>
      </c>
    </row>
    <row r="39" spans="1:335" ht="17.25" x14ac:dyDescent="0.2">
      <c r="A39" s="331"/>
      <c r="B39" s="42" t="s">
        <v>239</v>
      </c>
      <c r="C39" s="176" t="s">
        <v>402</v>
      </c>
      <c r="D39" s="146">
        <f>COUNTIF(H39:XFD39,"*○*")</f>
        <v>71</v>
      </c>
      <c r="E39" s="147">
        <f>COUNTIF(H39:XFD39,"*●*")</f>
        <v>97</v>
      </c>
      <c r="F39" s="147">
        <f t="shared" si="0"/>
        <v>168</v>
      </c>
      <c r="G39" s="177">
        <f t="shared" si="1"/>
        <v>0.42261904761904762</v>
      </c>
      <c r="H39" s="112"/>
      <c r="I39" s="113"/>
      <c r="J39" s="113"/>
      <c r="K39" s="113"/>
      <c r="L39" s="113"/>
      <c r="M39" s="114"/>
      <c r="N39" s="112"/>
      <c r="O39" s="113"/>
      <c r="P39" s="113"/>
      <c r="Q39" s="113"/>
      <c r="R39" s="114"/>
      <c r="S39" s="112"/>
      <c r="T39" s="113"/>
      <c r="U39" s="113"/>
      <c r="V39" s="113"/>
      <c r="W39" s="114"/>
      <c r="X39" s="149"/>
      <c r="Y39" s="113"/>
      <c r="Z39" s="113"/>
      <c r="AA39" s="113"/>
      <c r="AB39" s="114"/>
      <c r="AC39" s="150"/>
      <c r="AD39" s="151"/>
      <c r="AE39" s="151"/>
      <c r="AF39" s="151"/>
      <c r="AG39" s="151"/>
      <c r="AH39" s="150"/>
      <c r="AI39" s="151"/>
      <c r="AJ39" s="151"/>
      <c r="AK39" s="151"/>
      <c r="AL39" s="151"/>
      <c r="AM39" s="150"/>
      <c r="AN39" s="151"/>
      <c r="AO39" s="151"/>
      <c r="AP39" s="151"/>
      <c r="AQ39" s="424"/>
      <c r="AR39" s="150"/>
      <c r="AS39" s="151"/>
      <c r="AT39" s="151"/>
      <c r="AU39" s="151"/>
      <c r="AV39" s="152"/>
      <c r="AW39" s="1542"/>
      <c r="AX39" s="1543"/>
      <c r="AY39" s="1543"/>
      <c r="AZ39" s="1543"/>
      <c r="BA39" s="715"/>
      <c r="BB39" s="351"/>
      <c r="BC39" s="352"/>
      <c r="BD39" s="352"/>
      <c r="BE39" s="352"/>
      <c r="BF39" s="352"/>
      <c r="BG39" s="353"/>
      <c r="BH39" s="351"/>
      <c r="BI39" s="352"/>
      <c r="BJ39" s="352"/>
      <c r="BK39" s="352"/>
      <c r="BL39" s="409"/>
      <c r="BM39" s="351"/>
      <c r="BN39" s="352"/>
      <c r="BO39" s="352"/>
      <c r="BP39" s="352"/>
      <c r="BQ39" s="352"/>
      <c r="BR39" s="353"/>
      <c r="BS39" s="351"/>
      <c r="BT39" s="352"/>
      <c r="BU39" s="352"/>
      <c r="BV39" s="352"/>
      <c r="BW39" s="353"/>
      <c r="BX39" s="351"/>
      <c r="BY39" s="352"/>
      <c r="BZ39" s="352"/>
      <c r="CA39" s="352"/>
      <c r="CB39" s="409"/>
      <c r="CC39" s="1544"/>
      <c r="CD39" s="352"/>
      <c r="CE39" s="352"/>
      <c r="CF39" s="352"/>
      <c r="CG39" s="353"/>
      <c r="CH39" s="351"/>
      <c r="CI39" s="352"/>
      <c r="CJ39" s="352"/>
      <c r="CK39" s="352"/>
      <c r="CL39" s="353"/>
      <c r="CM39" s="351"/>
      <c r="CN39" s="352"/>
      <c r="CO39" s="352"/>
      <c r="CP39" s="352"/>
      <c r="CQ39" s="353"/>
      <c r="CR39" s="479"/>
      <c r="CS39" s="352"/>
      <c r="CT39" s="352"/>
      <c r="CU39" s="352"/>
      <c r="CV39" s="409"/>
      <c r="CW39" s="351" t="s">
        <v>249</v>
      </c>
      <c r="CX39" s="352"/>
      <c r="CY39" s="352"/>
      <c r="CZ39" s="352"/>
      <c r="DA39" s="353"/>
      <c r="DB39" s="479" t="s">
        <v>29</v>
      </c>
      <c r="DC39" s="352" t="s">
        <v>20</v>
      </c>
      <c r="DD39" s="352" t="s">
        <v>20</v>
      </c>
      <c r="DE39" s="352" t="s">
        <v>20</v>
      </c>
      <c r="DF39" s="409"/>
      <c r="DG39" s="112" t="s">
        <v>29</v>
      </c>
      <c r="DH39" s="113" t="s">
        <v>29</v>
      </c>
      <c r="DI39" s="113" t="s">
        <v>29</v>
      </c>
      <c r="DJ39" s="113" t="s">
        <v>29</v>
      </c>
      <c r="DK39" s="337" t="s">
        <v>406</v>
      </c>
      <c r="DL39" s="351" t="s">
        <v>29</v>
      </c>
      <c r="DM39" s="352" t="s">
        <v>29</v>
      </c>
      <c r="DN39" s="352" t="s">
        <v>29</v>
      </c>
      <c r="DO39" s="352" t="s">
        <v>20</v>
      </c>
      <c r="DP39" s="353"/>
      <c r="DQ39" s="351" t="s">
        <v>29</v>
      </c>
      <c r="DR39" s="352" t="s">
        <v>20</v>
      </c>
      <c r="DS39" s="352" t="s">
        <v>29</v>
      </c>
      <c r="DT39" s="352" t="s">
        <v>20</v>
      </c>
      <c r="DU39" s="353"/>
      <c r="DV39" s="351" t="s">
        <v>29</v>
      </c>
      <c r="DW39" s="352" t="s">
        <v>20</v>
      </c>
      <c r="DX39" s="352" t="s">
        <v>20</v>
      </c>
      <c r="DY39" s="352" t="s">
        <v>20</v>
      </c>
      <c r="DZ39" s="353"/>
      <c r="EA39" s="351" t="s">
        <v>29</v>
      </c>
      <c r="EB39" s="352" t="s">
        <v>20</v>
      </c>
      <c r="EC39" s="188" t="s">
        <v>29</v>
      </c>
      <c r="ED39" s="188" t="s">
        <v>29</v>
      </c>
      <c r="EE39" s="189"/>
      <c r="EF39" s="213" t="s">
        <v>20</v>
      </c>
      <c r="EG39" s="188" t="s">
        <v>29</v>
      </c>
      <c r="EH39" s="188" t="s">
        <v>20</v>
      </c>
      <c r="EI39" s="188" t="s">
        <v>29</v>
      </c>
      <c r="EJ39" s="189"/>
      <c r="EK39" s="213" t="s">
        <v>29</v>
      </c>
      <c r="EL39" s="188" t="s">
        <v>29</v>
      </c>
      <c r="EM39" s="188" t="s">
        <v>29</v>
      </c>
      <c r="EN39" s="188" t="s">
        <v>443</v>
      </c>
      <c r="EO39" s="353"/>
      <c r="EP39" s="351" t="s">
        <v>29</v>
      </c>
      <c r="EQ39" s="352" t="s">
        <v>29</v>
      </c>
      <c r="ER39" s="214" t="s">
        <v>20</v>
      </c>
      <c r="ES39" s="214" t="s">
        <v>29</v>
      </c>
      <c r="ET39" s="379"/>
      <c r="EU39" s="264" t="s">
        <v>29</v>
      </c>
      <c r="EV39" s="214" t="s">
        <v>20</v>
      </c>
      <c r="EW39" s="214" t="s">
        <v>29</v>
      </c>
      <c r="EX39" s="214" t="s">
        <v>608</v>
      </c>
      <c r="EY39" s="353"/>
      <c r="EZ39" s="351" t="s">
        <v>29</v>
      </c>
      <c r="FA39" s="352" t="s">
        <v>20</v>
      </c>
      <c r="FB39" s="352" t="s">
        <v>29</v>
      </c>
      <c r="FC39" s="352" t="s">
        <v>20</v>
      </c>
      <c r="FD39" s="353"/>
      <c r="FE39" s="351" t="s">
        <v>20</v>
      </c>
      <c r="FF39" s="352" t="s">
        <v>29</v>
      </c>
      <c r="FG39" s="352" t="s">
        <v>20</v>
      </c>
      <c r="FH39" s="352" t="s">
        <v>29</v>
      </c>
      <c r="FI39" s="353"/>
      <c r="FJ39" s="351" t="s">
        <v>20</v>
      </c>
      <c r="FK39" s="352" t="s">
        <v>29</v>
      </c>
      <c r="FL39" s="352" t="s">
        <v>20</v>
      </c>
      <c r="FM39" s="352" t="s">
        <v>29</v>
      </c>
      <c r="FN39" s="353"/>
      <c r="FO39" s="351" t="s">
        <v>29</v>
      </c>
      <c r="FP39" s="352" t="s">
        <v>29</v>
      </c>
      <c r="FQ39" s="352" t="s">
        <v>29</v>
      </c>
      <c r="FR39" s="352" t="s">
        <v>20</v>
      </c>
      <c r="FS39" s="353"/>
      <c r="FT39" s="351" t="s">
        <v>20</v>
      </c>
      <c r="FU39" s="352" t="s">
        <v>29</v>
      </c>
      <c r="FV39" s="352" t="s">
        <v>20</v>
      </c>
      <c r="FW39" s="352" t="s">
        <v>29</v>
      </c>
      <c r="FX39" s="353"/>
      <c r="FY39" s="351" t="s">
        <v>20</v>
      </c>
      <c r="FZ39" s="352" t="s">
        <v>29</v>
      </c>
      <c r="GA39" s="352" t="s">
        <v>29</v>
      </c>
      <c r="GB39" s="352" t="s">
        <v>20</v>
      </c>
      <c r="GC39" s="353"/>
      <c r="GD39" s="351" t="s">
        <v>20</v>
      </c>
      <c r="GE39" s="352" t="s">
        <v>20</v>
      </c>
      <c r="GF39" s="352" t="s">
        <v>20</v>
      </c>
      <c r="GG39" s="352" t="s">
        <v>29</v>
      </c>
      <c r="GH39" s="353"/>
      <c r="GI39" s="351" t="s">
        <v>29</v>
      </c>
      <c r="GJ39" s="352" t="s">
        <v>20</v>
      </c>
      <c r="GK39" s="352" t="s">
        <v>29</v>
      </c>
      <c r="GL39" s="352" t="s">
        <v>20</v>
      </c>
      <c r="GM39" s="353"/>
      <c r="GN39" s="351" t="s">
        <v>29</v>
      </c>
      <c r="GO39" s="352" t="s">
        <v>20</v>
      </c>
      <c r="GP39" s="352" t="s">
        <v>20</v>
      </c>
      <c r="GQ39" s="352" t="s">
        <v>20</v>
      </c>
      <c r="GR39" s="353"/>
      <c r="GS39" s="351" t="s">
        <v>20</v>
      </c>
      <c r="GT39" s="352" t="s">
        <v>29</v>
      </c>
      <c r="GU39" s="352" t="s">
        <v>20</v>
      </c>
      <c r="GV39" s="352" t="s">
        <v>29</v>
      </c>
      <c r="GW39" s="353"/>
      <c r="GX39" s="479" t="s">
        <v>20</v>
      </c>
      <c r="GY39" s="352" t="s">
        <v>29</v>
      </c>
      <c r="GZ39" s="352" t="s">
        <v>29</v>
      </c>
      <c r="HA39" s="352" t="s">
        <v>20</v>
      </c>
      <c r="HB39" s="353"/>
      <c r="HC39" s="351" t="s">
        <v>29</v>
      </c>
      <c r="HD39" s="352" t="s">
        <v>20</v>
      </c>
      <c r="HE39" s="188" t="s">
        <v>29</v>
      </c>
      <c r="HF39" s="188" t="s">
        <v>20</v>
      </c>
      <c r="HG39" s="189"/>
      <c r="HH39" s="213" t="s">
        <v>29</v>
      </c>
      <c r="HI39" s="188" t="s">
        <v>20</v>
      </c>
      <c r="HJ39" s="188" t="s">
        <v>29</v>
      </c>
      <c r="HK39" s="188" t="s">
        <v>29</v>
      </c>
      <c r="HL39" s="189" t="s">
        <v>583</v>
      </c>
      <c r="HM39" s="213" t="s">
        <v>29</v>
      </c>
      <c r="HN39" s="188" t="s">
        <v>29</v>
      </c>
      <c r="HO39" s="188" t="s">
        <v>29</v>
      </c>
      <c r="HP39" s="188" t="s">
        <v>707</v>
      </c>
      <c r="HQ39" s="409"/>
      <c r="HR39" s="351" t="s">
        <v>29</v>
      </c>
      <c r="HS39" s="214" t="s">
        <v>20</v>
      </c>
      <c r="HT39" s="214" t="s">
        <v>29</v>
      </c>
      <c r="HU39" s="214" t="s">
        <v>20</v>
      </c>
      <c r="HV39" s="379"/>
      <c r="HW39" s="264" t="s">
        <v>20</v>
      </c>
      <c r="HX39" s="352" t="s">
        <v>29</v>
      </c>
      <c r="HY39" s="352" t="s">
        <v>20</v>
      </c>
      <c r="HZ39" s="352" t="s">
        <v>20</v>
      </c>
      <c r="IA39" s="409"/>
      <c r="IB39" s="351" t="s">
        <v>29</v>
      </c>
      <c r="IC39" s="352" t="s">
        <v>29</v>
      </c>
      <c r="ID39" s="352" t="s">
        <v>20</v>
      </c>
      <c r="IE39" s="352" t="s">
        <v>29</v>
      </c>
      <c r="IF39" s="353"/>
      <c r="IG39" s="351"/>
      <c r="IH39" s="352"/>
      <c r="II39" s="352"/>
      <c r="IJ39" s="352"/>
      <c r="IK39" s="353"/>
      <c r="IL39" s="351" t="s">
        <v>20</v>
      </c>
      <c r="IM39" s="352" t="s">
        <v>29</v>
      </c>
      <c r="IN39" s="352" t="s">
        <v>29</v>
      </c>
      <c r="IO39" s="352" t="s">
        <v>29</v>
      </c>
      <c r="IP39" s="353"/>
      <c r="IQ39" s="351" t="s">
        <v>29</v>
      </c>
      <c r="IR39" s="352" t="s">
        <v>20</v>
      </c>
      <c r="IS39" s="352" t="s">
        <v>29</v>
      </c>
      <c r="IT39" s="352" t="s">
        <v>20</v>
      </c>
      <c r="IU39" s="353"/>
      <c r="IV39" s="351" t="s">
        <v>29</v>
      </c>
      <c r="IW39" s="352" t="s">
        <v>20</v>
      </c>
      <c r="IX39" s="352" t="s">
        <v>29</v>
      </c>
      <c r="IY39" s="352" t="s">
        <v>20</v>
      </c>
      <c r="IZ39" s="353"/>
      <c r="JA39" s="351" t="s">
        <v>29</v>
      </c>
      <c r="JB39" s="352" t="s">
        <v>29</v>
      </c>
      <c r="JC39" s="352" t="s">
        <v>20</v>
      </c>
      <c r="JD39" s="352" t="s">
        <v>29</v>
      </c>
      <c r="JE39" s="353"/>
      <c r="JF39" s="351" t="s">
        <v>20</v>
      </c>
      <c r="JG39" s="352" t="s">
        <v>20</v>
      </c>
      <c r="JH39" s="352" t="s">
        <v>29</v>
      </c>
      <c r="JI39" s="352" t="s">
        <v>29</v>
      </c>
      <c r="JJ39" s="353"/>
      <c r="JK39" s="351" t="s">
        <v>29</v>
      </c>
      <c r="JL39" s="352" t="s">
        <v>20</v>
      </c>
      <c r="JM39" s="352" t="s">
        <v>29</v>
      </c>
      <c r="JN39" s="352" t="s">
        <v>20</v>
      </c>
      <c r="JO39" s="353"/>
      <c r="JP39" s="351" t="s">
        <v>29</v>
      </c>
      <c r="JQ39" s="352" t="s">
        <v>20</v>
      </c>
      <c r="JR39" s="352" t="s">
        <v>29</v>
      </c>
      <c r="JS39" s="352" t="s">
        <v>29</v>
      </c>
      <c r="JT39" s="353"/>
      <c r="JU39" s="351" t="s">
        <v>29</v>
      </c>
      <c r="JV39" s="352" t="s">
        <v>20</v>
      </c>
      <c r="JW39" s="352" t="s">
        <v>20</v>
      </c>
      <c r="JX39" s="352" t="s">
        <v>20</v>
      </c>
      <c r="JY39" s="353"/>
      <c r="JZ39" s="213" t="s">
        <v>29</v>
      </c>
      <c r="KA39" s="188" t="s">
        <v>29</v>
      </c>
      <c r="KB39" s="188" t="s">
        <v>20</v>
      </c>
      <c r="KC39" s="188" t="s">
        <v>29</v>
      </c>
      <c r="KD39" s="189"/>
      <c r="KE39" s="213" t="s">
        <v>29</v>
      </c>
      <c r="KF39" s="188" t="s">
        <v>29</v>
      </c>
      <c r="KG39" s="188" t="s">
        <v>29</v>
      </c>
      <c r="KH39" s="188" t="s">
        <v>29</v>
      </c>
      <c r="KI39" s="189"/>
      <c r="KJ39" s="213" t="s">
        <v>622</v>
      </c>
      <c r="KK39" s="352" t="s">
        <v>29</v>
      </c>
      <c r="KL39" s="1545" t="s">
        <v>20</v>
      </c>
      <c r="KM39" s="1545" t="s">
        <v>29</v>
      </c>
      <c r="KN39" s="1546"/>
      <c r="KO39" s="1547" t="s">
        <v>29</v>
      </c>
      <c r="KP39" s="1545" t="s">
        <v>29</v>
      </c>
      <c r="KQ39" s="1545" t="s">
        <v>20</v>
      </c>
      <c r="KR39" s="1545" t="s">
        <v>20</v>
      </c>
      <c r="KS39" s="353"/>
      <c r="KT39" s="351" t="s">
        <v>20</v>
      </c>
      <c r="KU39" s="352" t="s">
        <v>29</v>
      </c>
      <c r="KV39" s="352" t="s">
        <v>20</v>
      </c>
      <c r="KW39" s="352" t="s">
        <v>29</v>
      </c>
      <c r="KX39" s="353"/>
      <c r="KY39" s="351" t="s">
        <v>20</v>
      </c>
      <c r="KZ39" s="352" t="s">
        <v>29</v>
      </c>
      <c r="LA39" s="352" t="s">
        <v>20</v>
      </c>
      <c r="LB39" s="352" t="s">
        <v>29</v>
      </c>
      <c r="LC39" s="353"/>
      <c r="LD39" s="351" t="s">
        <v>20</v>
      </c>
      <c r="LE39" s="352" t="s">
        <v>20</v>
      </c>
      <c r="LF39" s="352" t="s">
        <v>29</v>
      </c>
      <c r="LG39" s="352" t="s">
        <v>29</v>
      </c>
      <c r="LH39" s="353"/>
      <c r="LI39" s="1538" t="s">
        <v>1332</v>
      </c>
      <c r="LJ39" s="1539"/>
      <c r="LK39" s="1539"/>
      <c r="LL39" s="1539"/>
      <c r="LM39" s="1540"/>
      <c r="LN39" s="377" t="s">
        <v>239</v>
      </c>
      <c r="LO39" s="176" t="s">
        <v>402</v>
      </c>
      <c r="LP39" s="226">
        <f t="shared" si="2"/>
        <v>18</v>
      </c>
      <c r="LQ39" s="147">
        <f t="shared" si="3"/>
        <v>26</v>
      </c>
      <c r="LR39" s="147">
        <f t="shared" si="4"/>
        <v>44</v>
      </c>
      <c r="LS39" s="227">
        <f t="shared" si="5"/>
        <v>0.40909090909090912</v>
      </c>
      <c r="LT39" s="226">
        <f t="shared" si="6"/>
        <v>9</v>
      </c>
      <c r="LU39" s="147">
        <f t="shared" si="7"/>
        <v>11</v>
      </c>
      <c r="LV39" s="147">
        <f t="shared" si="8"/>
        <v>20</v>
      </c>
      <c r="LW39" s="227">
        <f t="shared" si="9"/>
        <v>0.45</v>
      </c>
    </row>
    <row r="40" spans="1:335" ht="17.25" x14ac:dyDescent="0.2">
      <c r="A40" s="34"/>
      <c r="B40" s="45" t="s">
        <v>239</v>
      </c>
      <c r="C40" s="153" t="s">
        <v>40</v>
      </c>
      <c r="D40" s="154">
        <f>COUNTIF(H40:XFD40,"*○*")</f>
        <v>99</v>
      </c>
      <c r="E40" s="155">
        <f>COUNTIF(H40:XFD40,"*●*")</f>
        <v>113</v>
      </c>
      <c r="F40" s="155">
        <f t="shared" si="0"/>
        <v>212</v>
      </c>
      <c r="G40" s="178">
        <f t="shared" si="1"/>
        <v>0.46698113207547171</v>
      </c>
      <c r="H40" s="158"/>
      <c r="I40" s="159"/>
      <c r="J40" s="159"/>
      <c r="K40" s="159"/>
      <c r="L40" s="159"/>
      <c r="M40" s="160"/>
      <c r="N40" s="158"/>
      <c r="O40" s="159"/>
      <c r="P40" s="159"/>
      <c r="Q40" s="159"/>
      <c r="R40" s="160"/>
      <c r="S40" s="158"/>
      <c r="T40" s="159" t="s">
        <v>5</v>
      </c>
      <c r="U40" s="159"/>
      <c r="V40" s="159" t="s">
        <v>237</v>
      </c>
      <c r="W40" s="160"/>
      <c r="X40" s="161"/>
      <c r="Y40" s="159"/>
      <c r="Z40" s="159" t="s">
        <v>5</v>
      </c>
      <c r="AA40" s="159"/>
      <c r="AB40" s="160"/>
      <c r="AC40" s="141" t="s">
        <v>20</v>
      </c>
      <c r="AD40" s="142" t="s">
        <v>20</v>
      </c>
      <c r="AE40" s="142" t="s">
        <v>20</v>
      </c>
      <c r="AF40" s="142" t="s">
        <v>29</v>
      </c>
      <c r="AG40" s="142"/>
      <c r="AH40" s="141" t="s">
        <v>20</v>
      </c>
      <c r="AI40" s="142" t="s">
        <v>20</v>
      </c>
      <c r="AJ40" s="142" t="s">
        <v>20</v>
      </c>
      <c r="AK40" s="142" t="s">
        <v>328</v>
      </c>
      <c r="AL40" s="139" t="s">
        <v>20</v>
      </c>
      <c r="AM40" s="138" t="s">
        <v>20</v>
      </c>
      <c r="AN40" s="139" t="s">
        <v>29</v>
      </c>
      <c r="AO40" s="139" t="s">
        <v>29</v>
      </c>
      <c r="AP40" s="139" t="s">
        <v>29</v>
      </c>
      <c r="AQ40" s="139"/>
      <c r="AR40" s="138" t="s">
        <v>29</v>
      </c>
      <c r="AS40" s="139" t="s">
        <v>20</v>
      </c>
      <c r="AT40" s="139" t="s">
        <v>20</v>
      </c>
      <c r="AU40" s="139" t="s">
        <v>29</v>
      </c>
      <c r="AV40" s="140"/>
      <c r="AW40" s="138" t="s">
        <v>20</v>
      </c>
      <c r="AX40" s="139" t="s">
        <v>29</v>
      </c>
      <c r="AY40" s="139" t="s">
        <v>20</v>
      </c>
      <c r="AZ40" s="139" t="s">
        <v>20</v>
      </c>
      <c r="BA40" s="140"/>
      <c r="BB40" s="158"/>
      <c r="BC40" s="159"/>
      <c r="BD40" s="159" t="s">
        <v>5</v>
      </c>
      <c r="BE40" s="159"/>
      <c r="BF40" s="159"/>
      <c r="BG40" s="160"/>
      <c r="BH40" s="158"/>
      <c r="BI40" s="159"/>
      <c r="BJ40" s="159" t="s">
        <v>5</v>
      </c>
      <c r="BK40" s="159"/>
      <c r="BL40" s="210"/>
      <c r="BM40" s="195" t="s">
        <v>29</v>
      </c>
      <c r="BN40" s="184" t="s">
        <v>29</v>
      </c>
      <c r="BO40" s="184" t="s">
        <v>29</v>
      </c>
      <c r="BP40" s="184" t="s">
        <v>20</v>
      </c>
      <c r="BQ40" s="184"/>
      <c r="BR40" s="185"/>
      <c r="BS40" s="195" t="s">
        <v>29</v>
      </c>
      <c r="BT40" s="184" t="s">
        <v>29</v>
      </c>
      <c r="BU40" s="184" t="s">
        <v>29</v>
      </c>
      <c r="BV40" s="184" t="s">
        <v>29</v>
      </c>
      <c r="BW40" s="185"/>
      <c r="BX40" s="195" t="s">
        <v>378</v>
      </c>
      <c r="BY40" s="197" t="s">
        <v>20</v>
      </c>
      <c r="BZ40" s="197" t="s">
        <v>20</v>
      </c>
      <c r="CA40" s="197" t="s">
        <v>608</v>
      </c>
      <c r="CB40" s="210"/>
      <c r="CC40" s="269" t="s">
        <v>20</v>
      </c>
      <c r="CD40" s="159" t="s">
        <v>29</v>
      </c>
      <c r="CE40" s="159" t="s">
        <v>20</v>
      </c>
      <c r="CF40" s="159" t="s">
        <v>20</v>
      </c>
      <c r="CG40" s="160"/>
      <c r="CH40" s="158"/>
      <c r="CI40" s="159"/>
      <c r="CJ40" s="159" t="s">
        <v>5</v>
      </c>
      <c r="CK40" s="159"/>
      <c r="CL40" s="160"/>
      <c r="CM40" s="158" t="s">
        <v>29</v>
      </c>
      <c r="CN40" s="159" t="s">
        <v>20</v>
      </c>
      <c r="CO40" s="159" t="s">
        <v>20</v>
      </c>
      <c r="CP40" s="159" t="s">
        <v>29</v>
      </c>
      <c r="CQ40" s="160"/>
      <c r="CR40" s="161" t="s">
        <v>29</v>
      </c>
      <c r="CS40" s="159" t="s">
        <v>29</v>
      </c>
      <c r="CT40" s="159" t="s">
        <v>29</v>
      </c>
      <c r="CU40" s="159" t="s">
        <v>20</v>
      </c>
      <c r="CV40" s="210"/>
      <c r="CW40" s="158" t="s">
        <v>29</v>
      </c>
      <c r="CX40" s="159" t="s">
        <v>29</v>
      </c>
      <c r="CY40" s="159" t="s">
        <v>29</v>
      </c>
      <c r="CZ40" s="159" t="s">
        <v>20</v>
      </c>
      <c r="DA40" s="160"/>
      <c r="DB40" s="161" t="s">
        <v>20</v>
      </c>
      <c r="DC40" s="159" t="s">
        <v>29</v>
      </c>
      <c r="DD40" s="159" t="s">
        <v>20</v>
      </c>
      <c r="DE40" s="159" t="s">
        <v>29</v>
      </c>
      <c r="DF40" s="210"/>
      <c r="DG40" s="158" t="s">
        <v>20</v>
      </c>
      <c r="DH40" s="159" t="s">
        <v>20</v>
      </c>
      <c r="DI40" s="159" t="s">
        <v>29</v>
      </c>
      <c r="DJ40" s="159" t="s">
        <v>29</v>
      </c>
      <c r="DK40" s="160"/>
      <c r="DL40" s="158"/>
      <c r="DM40" s="159"/>
      <c r="DN40" s="159" t="s">
        <v>5</v>
      </c>
      <c r="DO40" s="159"/>
      <c r="DP40" s="160"/>
      <c r="DQ40" s="341" t="s">
        <v>29</v>
      </c>
      <c r="DR40" s="342" t="s">
        <v>20</v>
      </c>
      <c r="DS40" s="342" t="s">
        <v>29</v>
      </c>
      <c r="DT40" s="342" t="s">
        <v>29</v>
      </c>
      <c r="DU40" s="343"/>
      <c r="DV40" s="341" t="s">
        <v>29</v>
      </c>
      <c r="DW40" s="163" t="s">
        <v>20</v>
      </c>
      <c r="DX40" s="163" t="s">
        <v>20</v>
      </c>
      <c r="DY40" s="163" t="s">
        <v>20</v>
      </c>
      <c r="DZ40" s="164"/>
      <c r="EA40" s="165"/>
      <c r="EB40" s="163"/>
      <c r="EC40" s="163" t="s">
        <v>5</v>
      </c>
      <c r="ED40" s="163"/>
      <c r="EE40" s="164"/>
      <c r="EF40" s="165" t="s">
        <v>20</v>
      </c>
      <c r="EG40" s="163" t="s">
        <v>20</v>
      </c>
      <c r="EH40" s="163" t="s">
        <v>29</v>
      </c>
      <c r="EI40" s="163" t="s">
        <v>20</v>
      </c>
      <c r="EJ40" s="164"/>
      <c r="EK40" s="165" t="s">
        <v>20</v>
      </c>
      <c r="EL40" s="163" t="s">
        <v>20</v>
      </c>
      <c r="EM40" s="163" t="s">
        <v>20</v>
      </c>
      <c r="EN40" s="163" t="s">
        <v>326</v>
      </c>
      <c r="EO40" s="343" t="s">
        <v>20</v>
      </c>
      <c r="EP40" s="341" t="s">
        <v>29</v>
      </c>
      <c r="EQ40" s="342" t="s">
        <v>20</v>
      </c>
      <c r="ER40" s="342" t="s">
        <v>20</v>
      </c>
      <c r="ES40" s="184" t="s">
        <v>29</v>
      </c>
      <c r="ET40" s="185"/>
      <c r="EU40" s="195" t="s">
        <v>29</v>
      </c>
      <c r="EV40" s="184" t="s">
        <v>20</v>
      </c>
      <c r="EW40" s="184" t="s">
        <v>29</v>
      </c>
      <c r="EX40" s="184" t="s">
        <v>29</v>
      </c>
      <c r="EY40" s="185"/>
      <c r="EZ40" s="195" t="s">
        <v>29</v>
      </c>
      <c r="FA40" s="184" t="s">
        <v>29</v>
      </c>
      <c r="FB40" s="184" t="s">
        <v>29</v>
      </c>
      <c r="FC40" s="184" t="s">
        <v>483</v>
      </c>
      <c r="FD40" s="343"/>
      <c r="FE40" s="341" t="s">
        <v>29</v>
      </c>
      <c r="FF40" s="342" t="s">
        <v>29</v>
      </c>
      <c r="FG40" s="342" t="s">
        <v>29</v>
      </c>
      <c r="FH40" s="197" t="s">
        <v>20</v>
      </c>
      <c r="FI40" s="256"/>
      <c r="FJ40" s="196" t="s">
        <v>20</v>
      </c>
      <c r="FK40" s="197" t="s">
        <v>29</v>
      </c>
      <c r="FL40" s="197" t="s">
        <v>608</v>
      </c>
      <c r="FM40" s="342" t="s">
        <v>20</v>
      </c>
      <c r="FN40" s="343"/>
      <c r="FO40" s="341" t="s">
        <v>29</v>
      </c>
      <c r="FP40" s="342" t="s">
        <v>29</v>
      </c>
      <c r="FQ40" s="342" t="s">
        <v>29</v>
      </c>
      <c r="FR40" s="342" t="s">
        <v>20</v>
      </c>
      <c r="FS40" s="343"/>
      <c r="FT40" s="341" t="s">
        <v>20</v>
      </c>
      <c r="FU40" s="342" t="s">
        <v>20</v>
      </c>
      <c r="FV40" s="342" t="s">
        <v>29</v>
      </c>
      <c r="FW40" s="342" t="s">
        <v>20</v>
      </c>
      <c r="FX40" s="343"/>
      <c r="FY40" s="341" t="s">
        <v>29</v>
      </c>
      <c r="FZ40" s="342" t="s">
        <v>20</v>
      </c>
      <c r="GA40" s="342" t="s">
        <v>29</v>
      </c>
      <c r="GB40" s="342" t="s">
        <v>29</v>
      </c>
      <c r="GC40" s="343"/>
      <c r="GD40" s="341" t="s">
        <v>29</v>
      </c>
      <c r="GE40" s="342" t="s">
        <v>20</v>
      </c>
      <c r="GF40" s="342" t="s">
        <v>20</v>
      </c>
      <c r="GG40" s="342" t="s">
        <v>20</v>
      </c>
      <c r="GH40" s="343"/>
      <c r="GI40" s="195" t="s">
        <v>29</v>
      </c>
      <c r="GJ40" s="184" t="s">
        <v>29</v>
      </c>
      <c r="GK40" s="184" t="s">
        <v>29</v>
      </c>
      <c r="GL40" s="184" t="s">
        <v>29</v>
      </c>
      <c r="GM40" s="185"/>
      <c r="GN40" s="195" t="s">
        <v>20</v>
      </c>
      <c r="GO40" s="184" t="s">
        <v>29</v>
      </c>
      <c r="GP40" s="184" t="s">
        <v>29</v>
      </c>
      <c r="GQ40" s="184" t="s">
        <v>29</v>
      </c>
      <c r="GR40" s="185"/>
      <c r="GS40" s="195" t="s">
        <v>564</v>
      </c>
      <c r="GT40" s="342" t="s">
        <v>20</v>
      </c>
      <c r="GU40" s="342" t="s">
        <v>29</v>
      </c>
      <c r="GV40" s="342" t="s">
        <v>29</v>
      </c>
      <c r="GW40" s="343"/>
      <c r="GX40" s="346" t="s">
        <v>29</v>
      </c>
      <c r="GY40" s="197" t="s">
        <v>20</v>
      </c>
      <c r="GZ40" s="197" t="s">
        <v>29</v>
      </c>
      <c r="HA40" s="197" t="s">
        <v>20</v>
      </c>
      <c r="HB40" s="256"/>
      <c r="HC40" s="196" t="s">
        <v>608</v>
      </c>
      <c r="HD40" s="342" t="s">
        <v>29</v>
      </c>
      <c r="HE40" s="342" t="s">
        <v>20</v>
      </c>
      <c r="HF40" s="342" t="s">
        <v>20</v>
      </c>
      <c r="HG40" s="343"/>
      <c r="HH40" s="341" t="s">
        <v>20</v>
      </c>
      <c r="HI40" s="342" t="s">
        <v>20</v>
      </c>
      <c r="HJ40" s="184" t="s">
        <v>29</v>
      </c>
      <c r="HK40" s="184" t="s">
        <v>29</v>
      </c>
      <c r="HL40" s="185" t="s">
        <v>583</v>
      </c>
      <c r="HM40" s="195" t="s">
        <v>29</v>
      </c>
      <c r="HN40" s="184" t="s">
        <v>29</v>
      </c>
      <c r="HO40" s="184" t="s">
        <v>29</v>
      </c>
      <c r="HP40" s="184" t="s">
        <v>29</v>
      </c>
      <c r="HQ40" s="224"/>
      <c r="HR40" s="195" t="s">
        <v>20</v>
      </c>
      <c r="HS40" s="184" t="s">
        <v>20</v>
      </c>
      <c r="HT40" s="184" t="s">
        <v>29</v>
      </c>
      <c r="HU40" s="184" t="s">
        <v>374</v>
      </c>
      <c r="HV40" s="343"/>
      <c r="HW40" s="341" t="s">
        <v>29</v>
      </c>
      <c r="HX40" s="197" t="s">
        <v>20</v>
      </c>
      <c r="HY40" s="197" t="s">
        <v>29</v>
      </c>
      <c r="HZ40" s="197" t="s">
        <v>20</v>
      </c>
      <c r="IA40" s="225"/>
      <c r="IB40" s="196" t="s">
        <v>29</v>
      </c>
      <c r="IC40" s="197" t="s">
        <v>608</v>
      </c>
      <c r="ID40" s="342" t="s">
        <v>29</v>
      </c>
      <c r="IE40" s="342" t="s">
        <v>29</v>
      </c>
      <c r="IF40" s="343"/>
      <c r="IG40" s="341" t="s">
        <v>20</v>
      </c>
      <c r="IH40" s="342" t="s">
        <v>29</v>
      </c>
      <c r="II40" s="342" t="s">
        <v>20</v>
      </c>
      <c r="IJ40" s="342" t="s">
        <v>20</v>
      </c>
      <c r="IK40" s="343"/>
      <c r="IL40" s="341" t="s">
        <v>20</v>
      </c>
      <c r="IM40" s="342" t="s">
        <v>29</v>
      </c>
      <c r="IN40" s="342" t="s">
        <v>29</v>
      </c>
      <c r="IO40" s="342" t="s">
        <v>29</v>
      </c>
      <c r="IP40" s="343"/>
      <c r="IQ40" s="341" t="s">
        <v>29</v>
      </c>
      <c r="IR40" s="342" t="s">
        <v>20</v>
      </c>
      <c r="IS40" s="342" t="s">
        <v>20</v>
      </c>
      <c r="IT40" s="342" t="s">
        <v>20</v>
      </c>
      <c r="IU40" s="343"/>
      <c r="IV40" s="341" t="s">
        <v>29</v>
      </c>
      <c r="IW40" s="342" t="s">
        <v>20</v>
      </c>
      <c r="IX40" s="184" t="s">
        <v>29</v>
      </c>
      <c r="IY40" s="184" t="s">
        <v>29</v>
      </c>
      <c r="IZ40" s="185"/>
      <c r="JA40" s="195" t="s">
        <v>20</v>
      </c>
      <c r="JB40" s="184" t="s">
        <v>29</v>
      </c>
      <c r="JC40" s="184" t="s">
        <v>20</v>
      </c>
      <c r="JD40" s="184" t="s">
        <v>29</v>
      </c>
      <c r="JE40" s="185"/>
      <c r="JF40" s="195" t="s">
        <v>29</v>
      </c>
      <c r="JG40" s="184" t="s">
        <v>29</v>
      </c>
      <c r="JH40" s="184" t="s">
        <v>29</v>
      </c>
      <c r="JI40" s="184" t="s">
        <v>622</v>
      </c>
      <c r="JJ40" s="343"/>
      <c r="JK40" s="341"/>
      <c r="JL40" s="342"/>
      <c r="JM40" s="342"/>
      <c r="JN40" s="342"/>
      <c r="JO40" s="343"/>
      <c r="JP40" s="196" t="s">
        <v>20</v>
      </c>
      <c r="JQ40" s="197" t="s">
        <v>29</v>
      </c>
      <c r="JR40" s="197" t="s">
        <v>20</v>
      </c>
      <c r="JS40" s="197" t="s">
        <v>608</v>
      </c>
      <c r="JT40" s="343"/>
      <c r="JU40" s="341" t="s">
        <v>20</v>
      </c>
      <c r="JV40" s="342" t="s">
        <v>29</v>
      </c>
      <c r="JW40" s="342" t="s">
        <v>20</v>
      </c>
      <c r="JX40" s="342" t="s">
        <v>20</v>
      </c>
      <c r="JY40" s="343"/>
      <c r="JZ40" s="341" t="s">
        <v>29</v>
      </c>
      <c r="KA40" s="342" t="s">
        <v>29</v>
      </c>
      <c r="KB40" s="342" t="s">
        <v>20</v>
      </c>
      <c r="KC40" s="342" t="s">
        <v>29</v>
      </c>
      <c r="KD40" s="343"/>
      <c r="KE40" s="341" t="s">
        <v>20</v>
      </c>
      <c r="KF40" s="342" t="s">
        <v>20</v>
      </c>
      <c r="KG40" s="342" t="s">
        <v>29</v>
      </c>
      <c r="KH40" s="342" t="s">
        <v>20</v>
      </c>
      <c r="KI40" s="343"/>
      <c r="KJ40" s="341" t="s">
        <v>20</v>
      </c>
      <c r="KK40" s="342" t="s">
        <v>29</v>
      </c>
      <c r="KL40" s="342" t="s">
        <v>29</v>
      </c>
      <c r="KM40" s="342" t="s">
        <v>20</v>
      </c>
      <c r="KN40" s="343"/>
      <c r="KO40" s="341" t="s">
        <v>20</v>
      </c>
      <c r="KP40" s="342" t="s">
        <v>20</v>
      </c>
      <c r="KQ40" s="342" t="s">
        <v>29</v>
      </c>
      <c r="KR40" s="342" t="s">
        <v>20</v>
      </c>
      <c r="KS40" s="343"/>
      <c r="KT40" s="341" t="s">
        <v>29</v>
      </c>
      <c r="KU40" s="342" t="s">
        <v>29</v>
      </c>
      <c r="KV40" s="342" t="s">
        <v>29</v>
      </c>
      <c r="KW40" s="342" t="s">
        <v>29</v>
      </c>
      <c r="KX40" s="343"/>
      <c r="KY40" s="341" t="s">
        <v>20</v>
      </c>
      <c r="KZ40" s="342" t="s">
        <v>29</v>
      </c>
      <c r="LA40" s="342" t="s">
        <v>29</v>
      </c>
      <c r="LB40" s="342" t="s">
        <v>20</v>
      </c>
      <c r="LC40" s="343"/>
      <c r="LD40" s="341" t="s">
        <v>29</v>
      </c>
      <c r="LE40" s="342" t="s">
        <v>20</v>
      </c>
      <c r="LF40" s="342" t="s">
        <v>20</v>
      </c>
      <c r="LG40" s="342" t="s">
        <v>20</v>
      </c>
      <c r="LH40" s="343"/>
      <c r="LI40" s="341" t="s">
        <v>29</v>
      </c>
      <c r="LJ40" s="342" t="s">
        <v>20</v>
      </c>
      <c r="LK40" s="342" t="s">
        <v>29</v>
      </c>
      <c r="LL40" s="342" t="s">
        <v>29</v>
      </c>
      <c r="LM40" s="343"/>
      <c r="LN40" s="376" t="s">
        <v>239</v>
      </c>
      <c r="LO40" s="153" t="s">
        <v>40</v>
      </c>
      <c r="LP40" s="228">
        <f t="shared" si="2"/>
        <v>21</v>
      </c>
      <c r="LQ40" s="155">
        <f t="shared" si="3"/>
        <v>23</v>
      </c>
      <c r="LR40" s="155">
        <f t="shared" si="4"/>
        <v>44</v>
      </c>
      <c r="LS40" s="229">
        <f t="shared" si="5"/>
        <v>0.47727272727272729</v>
      </c>
      <c r="LT40" s="228">
        <f t="shared" si="6"/>
        <v>11</v>
      </c>
      <c r="LU40" s="155">
        <f t="shared" si="7"/>
        <v>13</v>
      </c>
      <c r="LV40" s="155">
        <f t="shared" si="8"/>
        <v>24</v>
      </c>
      <c r="LW40" s="229">
        <f t="shared" si="9"/>
        <v>0.45833333333333331</v>
      </c>
    </row>
    <row r="41" spans="1:335" ht="17.25" x14ac:dyDescent="0.2">
      <c r="A41" s="34"/>
      <c r="B41" s="45" t="s">
        <v>239</v>
      </c>
      <c r="C41" s="153" t="s">
        <v>127</v>
      </c>
      <c r="D41" s="154">
        <f>COUNTIF(H41:XFD41,"*○*")</f>
        <v>43</v>
      </c>
      <c r="E41" s="155">
        <f>COUNTIF(H41:XFD41,"*●*")</f>
        <v>46</v>
      </c>
      <c r="F41" s="155">
        <f t="shared" ref="F41:F55" si="10">SUM(D41:E41)</f>
        <v>89</v>
      </c>
      <c r="G41" s="178">
        <f t="shared" ref="G41:G55" si="11">IFERROR(D41/F41,"")</f>
        <v>0.48314606741573035</v>
      </c>
      <c r="H41" s="158" t="s">
        <v>20</v>
      </c>
      <c r="I41" s="159" t="s">
        <v>29</v>
      </c>
      <c r="J41" s="159" t="s">
        <v>29</v>
      </c>
      <c r="K41" s="159" t="s">
        <v>20</v>
      </c>
      <c r="L41" s="159"/>
      <c r="M41" s="160"/>
      <c r="N41" s="158" t="s">
        <v>20</v>
      </c>
      <c r="O41" s="159" t="s">
        <v>20</v>
      </c>
      <c r="P41" s="159" t="s">
        <v>29</v>
      </c>
      <c r="Q41" s="159" t="s">
        <v>29</v>
      </c>
      <c r="R41" s="160"/>
      <c r="S41" s="158" t="s">
        <v>249</v>
      </c>
      <c r="T41" s="159" t="s">
        <v>29</v>
      </c>
      <c r="U41" s="159" t="s">
        <v>29</v>
      </c>
      <c r="V41" s="159" t="s">
        <v>29</v>
      </c>
      <c r="W41" s="160"/>
      <c r="X41" s="161" t="s">
        <v>20</v>
      </c>
      <c r="Y41" s="159" t="s">
        <v>29</v>
      </c>
      <c r="Z41" s="159" t="s">
        <v>20</v>
      </c>
      <c r="AA41" s="159" t="s">
        <v>20</v>
      </c>
      <c r="AB41" s="160"/>
      <c r="AC41" s="138" t="s">
        <v>29</v>
      </c>
      <c r="AD41" s="139" t="s">
        <v>29</v>
      </c>
      <c r="AE41" s="139" t="s">
        <v>20</v>
      </c>
      <c r="AF41" s="139" t="s">
        <v>29</v>
      </c>
      <c r="AG41" s="139"/>
      <c r="AH41" s="138" t="s">
        <v>29</v>
      </c>
      <c r="AI41" s="139" t="s">
        <v>29</v>
      </c>
      <c r="AJ41" s="139" t="s">
        <v>20</v>
      </c>
      <c r="AK41" s="139" t="s">
        <v>20</v>
      </c>
      <c r="AL41" s="139"/>
      <c r="AM41" s="138" t="s">
        <v>20</v>
      </c>
      <c r="AN41" s="139" t="s">
        <v>29</v>
      </c>
      <c r="AO41" s="139" t="s">
        <v>29</v>
      </c>
      <c r="AP41" s="139" t="s">
        <v>20</v>
      </c>
      <c r="AQ41" s="139"/>
      <c r="AR41" s="138" t="s">
        <v>20</v>
      </c>
      <c r="AS41" s="139" t="s">
        <v>20</v>
      </c>
      <c r="AT41" s="139" t="s">
        <v>29</v>
      </c>
      <c r="AU41" s="139" t="s">
        <v>20</v>
      </c>
      <c r="AV41" s="140"/>
      <c r="AW41" s="138" t="s">
        <v>20</v>
      </c>
      <c r="AX41" s="139" t="s">
        <v>29</v>
      </c>
      <c r="AY41" s="139" t="s">
        <v>29</v>
      </c>
      <c r="AZ41" s="139" t="s">
        <v>29</v>
      </c>
      <c r="BA41" s="140"/>
      <c r="BB41" s="158" t="s">
        <v>29</v>
      </c>
      <c r="BC41" s="163" t="s">
        <v>20</v>
      </c>
      <c r="BD41" s="163" t="s">
        <v>29</v>
      </c>
      <c r="BE41" s="163" t="s">
        <v>20</v>
      </c>
      <c r="BF41" s="163"/>
      <c r="BG41" s="164"/>
      <c r="BH41" s="165"/>
      <c r="BI41" s="163"/>
      <c r="BJ41" s="163" t="s">
        <v>5</v>
      </c>
      <c r="BK41" s="163"/>
      <c r="BL41" s="222"/>
      <c r="BM41" s="165" t="s">
        <v>20</v>
      </c>
      <c r="BN41" s="163" t="s">
        <v>29</v>
      </c>
      <c r="BO41" s="163" t="s">
        <v>20</v>
      </c>
      <c r="BP41" s="163" t="s">
        <v>20</v>
      </c>
      <c r="BQ41" s="163"/>
      <c r="BR41" s="164"/>
      <c r="BS41" s="165" t="s">
        <v>20</v>
      </c>
      <c r="BT41" s="163" t="s">
        <v>20</v>
      </c>
      <c r="BU41" s="163" t="s">
        <v>20</v>
      </c>
      <c r="BV41" s="163" t="s">
        <v>20</v>
      </c>
      <c r="BW41" s="164" t="s">
        <v>330</v>
      </c>
      <c r="BX41" s="158"/>
      <c r="BY41" s="159"/>
      <c r="BZ41" s="159" t="s">
        <v>5</v>
      </c>
      <c r="CA41" s="159"/>
      <c r="CB41" s="210"/>
      <c r="CC41" s="269" t="s">
        <v>29</v>
      </c>
      <c r="CD41" s="159" t="s">
        <v>20</v>
      </c>
      <c r="CE41" s="159" t="s">
        <v>29</v>
      </c>
      <c r="CF41" s="159" t="s">
        <v>29</v>
      </c>
      <c r="CG41" s="160"/>
      <c r="CH41" s="158" t="s">
        <v>29</v>
      </c>
      <c r="CI41" s="159" t="s">
        <v>20</v>
      </c>
      <c r="CJ41" s="159" t="s">
        <v>29</v>
      </c>
      <c r="CK41" s="159" t="s">
        <v>20</v>
      </c>
      <c r="CL41" s="160"/>
      <c r="CM41" s="158" t="s">
        <v>29</v>
      </c>
      <c r="CN41" s="159" t="s">
        <v>29</v>
      </c>
      <c r="CO41" s="159" t="s">
        <v>20</v>
      </c>
      <c r="CP41" s="159" t="s">
        <v>20</v>
      </c>
      <c r="CQ41" s="160"/>
      <c r="CR41" s="161"/>
      <c r="CS41" s="159"/>
      <c r="CT41" s="159" t="s">
        <v>5</v>
      </c>
      <c r="CU41" s="159"/>
      <c r="CV41" s="210"/>
      <c r="CW41" s="158" t="s">
        <v>29</v>
      </c>
      <c r="CX41" s="159" t="s">
        <v>29</v>
      </c>
      <c r="CY41" s="159" t="s">
        <v>20</v>
      </c>
      <c r="CZ41" s="159" t="s">
        <v>20</v>
      </c>
      <c r="DA41" s="160"/>
      <c r="DB41" s="161"/>
      <c r="DC41" s="159"/>
      <c r="DD41" s="159" t="s">
        <v>5</v>
      </c>
      <c r="DE41" s="159"/>
      <c r="DF41" s="210"/>
      <c r="DG41" s="158"/>
      <c r="DH41" s="159"/>
      <c r="DI41" s="159" t="s">
        <v>5</v>
      </c>
      <c r="DJ41" s="159"/>
      <c r="DK41" s="160"/>
      <c r="DL41" s="158"/>
      <c r="DM41" s="159"/>
      <c r="DN41" s="159" t="s">
        <v>5</v>
      </c>
      <c r="DO41" s="159"/>
      <c r="DP41" s="160"/>
      <c r="DQ41" s="341"/>
      <c r="DR41" s="342"/>
      <c r="DS41" s="342" t="s">
        <v>5</v>
      </c>
      <c r="DT41" s="342"/>
      <c r="DU41" s="343"/>
      <c r="DV41" s="341"/>
      <c r="DW41" s="342"/>
      <c r="DX41" s="342" t="s">
        <v>5</v>
      </c>
      <c r="DY41" s="342"/>
      <c r="DZ41" s="343"/>
      <c r="EA41" s="341"/>
      <c r="EB41" s="342" t="s">
        <v>5</v>
      </c>
      <c r="EC41" s="342"/>
      <c r="ED41" s="342" t="s">
        <v>237</v>
      </c>
      <c r="EE41" s="343"/>
      <c r="EF41" s="341"/>
      <c r="EG41" s="342" t="s">
        <v>5</v>
      </c>
      <c r="EH41" s="342"/>
      <c r="EI41" s="342" t="s">
        <v>237</v>
      </c>
      <c r="EJ41" s="343"/>
      <c r="EK41" s="341"/>
      <c r="EL41" s="342" t="s">
        <v>5</v>
      </c>
      <c r="EM41" s="342"/>
      <c r="EN41" s="342" t="s">
        <v>237</v>
      </c>
      <c r="EO41" s="343"/>
      <c r="EP41" s="165"/>
      <c r="EQ41" s="163" t="s">
        <v>5</v>
      </c>
      <c r="ER41" s="163"/>
      <c r="ES41" s="163" t="s">
        <v>237</v>
      </c>
      <c r="ET41" s="164"/>
      <c r="EU41" s="165" t="s">
        <v>20</v>
      </c>
      <c r="EV41" s="163" t="s">
        <v>20</v>
      </c>
      <c r="EW41" s="163" t="s">
        <v>20</v>
      </c>
      <c r="EX41" s="163" t="s">
        <v>29</v>
      </c>
      <c r="EY41" s="164"/>
      <c r="EZ41" s="165" t="s">
        <v>20</v>
      </c>
      <c r="FA41" s="163" t="s">
        <v>20</v>
      </c>
      <c r="FB41" s="163" t="s">
        <v>326</v>
      </c>
      <c r="FC41" s="184" t="s">
        <v>29</v>
      </c>
      <c r="FD41" s="185" t="s">
        <v>29</v>
      </c>
      <c r="FE41" s="195" t="s">
        <v>20</v>
      </c>
      <c r="FF41" s="184" t="s">
        <v>29</v>
      </c>
      <c r="FG41" s="184" t="s">
        <v>29</v>
      </c>
      <c r="FH41" s="184" t="s">
        <v>29</v>
      </c>
      <c r="FI41" s="185"/>
      <c r="FJ41" s="195"/>
      <c r="FK41" s="184"/>
      <c r="FL41" s="184" t="s">
        <v>5</v>
      </c>
      <c r="FM41" s="184"/>
      <c r="FN41" s="185"/>
      <c r="FO41" s="195"/>
      <c r="FP41" s="184"/>
      <c r="FQ41" s="184" t="s">
        <v>5</v>
      </c>
      <c r="FR41" s="184"/>
      <c r="FS41" s="185"/>
      <c r="FT41" s="195" t="s">
        <v>20</v>
      </c>
      <c r="FU41" s="184" t="s">
        <v>29</v>
      </c>
      <c r="FV41" s="184" t="s">
        <v>517</v>
      </c>
      <c r="FW41" s="184"/>
      <c r="FX41" s="185"/>
      <c r="FY41" s="195" t="s">
        <v>29</v>
      </c>
      <c r="FZ41" s="184" t="s">
        <v>528</v>
      </c>
      <c r="GA41" s="342" t="s">
        <v>29</v>
      </c>
      <c r="GB41" s="342" t="s">
        <v>29</v>
      </c>
      <c r="GC41" s="343"/>
      <c r="GD41" s="341"/>
      <c r="GE41" s="342"/>
      <c r="GF41" s="342" t="s">
        <v>5</v>
      </c>
      <c r="GG41" s="342"/>
      <c r="GH41" s="343"/>
      <c r="GI41" s="341"/>
      <c r="GJ41" s="342"/>
      <c r="GK41" s="342" t="s">
        <v>5</v>
      </c>
      <c r="GL41" s="342"/>
      <c r="GM41" s="343"/>
      <c r="GN41" s="341"/>
      <c r="GO41" s="342"/>
      <c r="GP41" s="342" t="s">
        <v>5</v>
      </c>
      <c r="GQ41" s="342"/>
      <c r="GR41" s="343"/>
      <c r="GS41" s="341" t="s">
        <v>29</v>
      </c>
      <c r="GT41" s="342" t="s">
        <v>29</v>
      </c>
      <c r="GU41" s="342" t="s">
        <v>29</v>
      </c>
      <c r="GV41" s="197" t="s">
        <v>20</v>
      </c>
      <c r="GW41" s="256"/>
      <c r="GX41" s="481"/>
      <c r="GY41" s="197"/>
      <c r="GZ41" s="197" t="s">
        <v>5</v>
      </c>
      <c r="HA41" s="197"/>
      <c r="HB41" s="256"/>
      <c r="HC41" s="196" t="s">
        <v>20</v>
      </c>
      <c r="HD41" s="197" t="s">
        <v>29</v>
      </c>
      <c r="HE41" s="197" t="s">
        <v>608</v>
      </c>
      <c r="HF41" s="342" t="s">
        <v>20</v>
      </c>
      <c r="HG41" s="343"/>
      <c r="HH41" s="341" t="s">
        <v>583</v>
      </c>
      <c r="HI41" s="342" t="s">
        <v>583</v>
      </c>
      <c r="HJ41" s="342" t="s">
        <v>5</v>
      </c>
      <c r="HK41" s="342" t="s">
        <v>583</v>
      </c>
      <c r="HL41" s="343" t="s">
        <v>583</v>
      </c>
      <c r="HM41" s="341" t="s">
        <v>583</v>
      </c>
      <c r="HN41" s="342" t="s">
        <v>583</v>
      </c>
      <c r="HO41" s="342" t="s">
        <v>5</v>
      </c>
      <c r="HP41" s="342" t="s">
        <v>583</v>
      </c>
      <c r="HQ41" s="343" t="s">
        <v>583</v>
      </c>
      <c r="HR41" s="341" t="s">
        <v>583</v>
      </c>
      <c r="HS41" s="342" t="s">
        <v>583</v>
      </c>
      <c r="HT41" s="342" t="s">
        <v>5</v>
      </c>
      <c r="HU41" s="342" t="s">
        <v>583</v>
      </c>
      <c r="HV41" s="343" t="s">
        <v>583</v>
      </c>
      <c r="HW41" s="341" t="s">
        <v>583</v>
      </c>
      <c r="HX41" s="342" t="s">
        <v>583</v>
      </c>
      <c r="HY41" s="342" t="s">
        <v>5</v>
      </c>
      <c r="HZ41" s="342" t="s">
        <v>583</v>
      </c>
      <c r="IA41" s="344" t="s">
        <v>583</v>
      </c>
      <c r="IB41" s="341"/>
      <c r="IC41" s="342"/>
      <c r="ID41" s="342"/>
      <c r="IE41" s="342"/>
      <c r="IF41" s="343"/>
      <c r="IG41" s="341"/>
      <c r="IH41" s="342"/>
      <c r="II41" s="342"/>
      <c r="IJ41" s="342"/>
      <c r="IK41" s="343"/>
      <c r="IL41" s="341"/>
      <c r="IM41" s="342"/>
      <c r="IN41" s="342"/>
      <c r="IO41" s="342"/>
      <c r="IP41" s="343"/>
      <c r="IQ41" s="341"/>
      <c r="IR41" s="342"/>
      <c r="IS41" s="342"/>
      <c r="IT41" s="342"/>
      <c r="IU41" s="343"/>
      <c r="IV41" s="341"/>
      <c r="IW41" s="342"/>
      <c r="IX41" s="342"/>
      <c r="IY41" s="342"/>
      <c r="IZ41" s="343"/>
      <c r="JA41" s="341"/>
      <c r="JB41" s="342"/>
      <c r="JC41" s="342"/>
      <c r="JD41" s="342"/>
      <c r="JE41" s="343"/>
      <c r="JF41" s="341"/>
      <c r="JG41" s="342"/>
      <c r="JH41" s="342"/>
      <c r="JI41" s="342"/>
      <c r="JJ41" s="343"/>
      <c r="JK41" s="341"/>
      <c r="JL41" s="342"/>
      <c r="JM41" s="342"/>
      <c r="JN41" s="342"/>
      <c r="JO41" s="343"/>
      <c r="JP41" s="341"/>
      <c r="JQ41" s="342"/>
      <c r="JR41" s="342"/>
      <c r="JS41" s="342"/>
      <c r="JT41" s="343"/>
      <c r="JU41" s="341"/>
      <c r="JV41" s="342"/>
      <c r="JW41" s="342"/>
      <c r="JX41" s="342"/>
      <c r="JY41" s="343"/>
      <c r="JZ41" s="341"/>
      <c r="KA41" s="342"/>
      <c r="KB41" s="342"/>
      <c r="KC41" s="342"/>
      <c r="KD41" s="343"/>
      <c r="KE41" s="341"/>
      <c r="KF41" s="342"/>
      <c r="KG41" s="342"/>
      <c r="KH41" s="342"/>
      <c r="KI41" s="343"/>
      <c r="KJ41" s="341"/>
      <c r="KK41" s="342"/>
      <c r="KL41" s="342"/>
      <c r="KM41" s="342"/>
      <c r="KN41" s="343"/>
      <c r="KO41" s="341"/>
      <c r="KP41" s="342"/>
      <c r="KQ41" s="342"/>
      <c r="KR41" s="342"/>
      <c r="KS41" s="343"/>
      <c r="KT41" s="341"/>
      <c r="KU41" s="342"/>
      <c r="KV41" s="342"/>
      <c r="KW41" s="342"/>
      <c r="KX41" s="343"/>
      <c r="KY41" s="341"/>
      <c r="KZ41" s="342"/>
      <c r="LA41" s="342"/>
      <c r="LB41" s="342"/>
      <c r="LC41" s="343"/>
      <c r="LD41" s="341"/>
      <c r="LE41" s="342"/>
      <c r="LF41" s="342"/>
      <c r="LG41" s="342"/>
      <c r="LH41" s="343"/>
      <c r="LI41" s="341"/>
      <c r="LJ41" s="342"/>
      <c r="LK41" s="342"/>
      <c r="LL41" s="342"/>
      <c r="LM41" s="343"/>
      <c r="LN41" s="376" t="s">
        <v>239</v>
      </c>
      <c r="LO41" s="153" t="s">
        <v>127</v>
      </c>
      <c r="LP41" s="228">
        <f t="shared" si="2"/>
        <v>0</v>
      </c>
      <c r="LQ41" s="155">
        <f t="shared" si="3"/>
        <v>0</v>
      </c>
      <c r="LR41" s="155">
        <f t="shared" si="4"/>
        <v>0</v>
      </c>
      <c r="LS41" s="229" t="str">
        <f t="shared" si="5"/>
        <v/>
      </c>
      <c r="LT41" s="228">
        <f t="shared" si="6"/>
        <v>0</v>
      </c>
      <c r="LU41" s="155">
        <f t="shared" si="7"/>
        <v>0</v>
      </c>
      <c r="LV41" s="155">
        <f t="shared" si="8"/>
        <v>0</v>
      </c>
      <c r="LW41" s="229" t="str">
        <f t="shared" si="9"/>
        <v/>
      </c>
    </row>
    <row r="42" spans="1:335" ht="17.25" x14ac:dyDescent="0.2">
      <c r="A42" s="34"/>
      <c r="B42" s="45" t="s">
        <v>239</v>
      </c>
      <c r="C42" s="153" t="s">
        <v>715</v>
      </c>
      <c r="D42" s="154">
        <f>COUNTIF(H42:XFD42,"*○*")</f>
        <v>102</v>
      </c>
      <c r="E42" s="155">
        <f>COUNTIF(H42:XFD42,"*●*")</f>
        <v>118</v>
      </c>
      <c r="F42" s="155">
        <f t="shared" si="10"/>
        <v>220</v>
      </c>
      <c r="G42" s="178">
        <f t="shared" si="11"/>
        <v>0.46363636363636362</v>
      </c>
      <c r="H42" s="158" t="s">
        <v>29</v>
      </c>
      <c r="I42" s="159" t="s">
        <v>20</v>
      </c>
      <c r="J42" s="159" t="s">
        <v>20</v>
      </c>
      <c r="K42" s="159" t="s">
        <v>20</v>
      </c>
      <c r="L42" s="159"/>
      <c r="M42" s="160"/>
      <c r="N42" s="158" t="s">
        <v>20</v>
      </c>
      <c r="O42" s="159" t="s">
        <v>29</v>
      </c>
      <c r="P42" s="159" t="s">
        <v>20</v>
      </c>
      <c r="Q42" s="159" t="s">
        <v>20</v>
      </c>
      <c r="R42" s="160"/>
      <c r="S42" s="158" t="s">
        <v>20</v>
      </c>
      <c r="T42" s="159" t="s">
        <v>29</v>
      </c>
      <c r="U42" s="159" t="s">
        <v>29</v>
      </c>
      <c r="V42" s="159" t="s">
        <v>29</v>
      </c>
      <c r="W42" s="160"/>
      <c r="X42" s="166" t="s">
        <v>20</v>
      </c>
      <c r="Y42" s="163" t="s">
        <v>20</v>
      </c>
      <c r="Z42" s="163" t="s">
        <v>20</v>
      </c>
      <c r="AA42" s="163" t="s">
        <v>29</v>
      </c>
      <c r="AB42" s="164"/>
      <c r="AC42" s="141" t="s">
        <v>20</v>
      </c>
      <c r="AD42" s="142" t="s">
        <v>20</v>
      </c>
      <c r="AE42" s="142" t="s">
        <v>20</v>
      </c>
      <c r="AF42" s="142" t="s">
        <v>20</v>
      </c>
      <c r="AG42" s="142"/>
      <c r="AH42" s="141" t="s">
        <v>20</v>
      </c>
      <c r="AI42" s="142" t="s">
        <v>335</v>
      </c>
      <c r="AJ42" s="144" t="s">
        <v>29</v>
      </c>
      <c r="AK42" s="144" t="s">
        <v>29</v>
      </c>
      <c r="AL42" s="144" t="s">
        <v>29</v>
      </c>
      <c r="AM42" s="143" t="s">
        <v>29</v>
      </c>
      <c r="AN42" s="144" t="s">
        <v>20</v>
      </c>
      <c r="AO42" s="144" t="s">
        <v>29</v>
      </c>
      <c r="AP42" s="144" t="s">
        <v>20</v>
      </c>
      <c r="AQ42" s="144"/>
      <c r="AR42" s="143" t="s">
        <v>29</v>
      </c>
      <c r="AS42" s="144" t="s">
        <v>29</v>
      </c>
      <c r="AT42" s="144" t="s">
        <v>374</v>
      </c>
      <c r="AU42" s="139" t="s">
        <v>29</v>
      </c>
      <c r="AV42" s="140"/>
      <c r="AW42" s="138" t="s">
        <v>29</v>
      </c>
      <c r="AX42" s="187" t="s">
        <v>20</v>
      </c>
      <c r="AY42" s="187" t="s">
        <v>29</v>
      </c>
      <c r="AZ42" s="187" t="s">
        <v>20</v>
      </c>
      <c r="BA42" s="192"/>
      <c r="BB42" s="196" t="s">
        <v>29</v>
      </c>
      <c r="BC42" s="197" t="s">
        <v>29</v>
      </c>
      <c r="BD42" s="197" t="s">
        <v>608</v>
      </c>
      <c r="BE42" s="184" t="s">
        <v>29</v>
      </c>
      <c r="BF42" s="184"/>
      <c r="BG42" s="185"/>
      <c r="BH42" s="195" t="s">
        <v>29</v>
      </c>
      <c r="BI42" s="184" t="s">
        <v>29</v>
      </c>
      <c r="BJ42" s="184" t="s">
        <v>29</v>
      </c>
      <c r="BK42" s="184" t="s">
        <v>29</v>
      </c>
      <c r="BL42" s="224"/>
      <c r="BM42" s="195" t="s">
        <v>29</v>
      </c>
      <c r="BN42" s="184" t="s">
        <v>29</v>
      </c>
      <c r="BO42" s="184" t="s">
        <v>20</v>
      </c>
      <c r="BP42" s="184" t="s">
        <v>374</v>
      </c>
      <c r="BQ42" s="180" t="s">
        <v>29</v>
      </c>
      <c r="BR42" s="262"/>
      <c r="BS42" s="179" t="s">
        <v>29</v>
      </c>
      <c r="BT42" s="180" t="s">
        <v>29</v>
      </c>
      <c r="BU42" s="180" t="s">
        <v>29</v>
      </c>
      <c r="BV42" s="180" t="s">
        <v>29</v>
      </c>
      <c r="BW42" s="262"/>
      <c r="BX42" s="179" t="s">
        <v>29</v>
      </c>
      <c r="BY42" s="180" t="s">
        <v>20</v>
      </c>
      <c r="BZ42" s="180" t="s">
        <v>29</v>
      </c>
      <c r="CA42" s="180" t="s">
        <v>20</v>
      </c>
      <c r="CB42" s="263"/>
      <c r="CC42" s="328" t="s">
        <v>29</v>
      </c>
      <c r="CD42" s="180" t="s">
        <v>370</v>
      </c>
      <c r="CE42" s="159" t="s">
        <v>20</v>
      </c>
      <c r="CF42" s="159" t="s">
        <v>29</v>
      </c>
      <c r="CG42" s="160"/>
      <c r="CH42" s="158"/>
      <c r="CI42" s="159"/>
      <c r="CJ42" s="159" t="s">
        <v>5</v>
      </c>
      <c r="CK42" s="159"/>
      <c r="CL42" s="160"/>
      <c r="CM42" s="158"/>
      <c r="CN42" s="159"/>
      <c r="CO42" s="159" t="s">
        <v>5</v>
      </c>
      <c r="CP42" s="159"/>
      <c r="CQ42" s="160"/>
      <c r="CR42" s="161" t="s">
        <v>20</v>
      </c>
      <c r="CS42" s="159" t="s">
        <v>20</v>
      </c>
      <c r="CT42" s="159" t="s">
        <v>20</v>
      </c>
      <c r="CU42" s="159" t="s">
        <v>29</v>
      </c>
      <c r="CV42" s="210"/>
      <c r="CW42" s="158" t="s">
        <v>29</v>
      </c>
      <c r="CX42" s="159" t="s">
        <v>20</v>
      </c>
      <c r="CY42" s="159" t="s">
        <v>29</v>
      </c>
      <c r="CZ42" s="159" t="s">
        <v>29</v>
      </c>
      <c r="DA42" s="160"/>
      <c r="DB42" s="161" t="s">
        <v>29</v>
      </c>
      <c r="DC42" s="159" t="s">
        <v>20</v>
      </c>
      <c r="DD42" s="159" t="s">
        <v>29</v>
      </c>
      <c r="DE42" s="159" t="s">
        <v>29</v>
      </c>
      <c r="DF42" s="210"/>
      <c r="DG42" s="158" t="s">
        <v>20</v>
      </c>
      <c r="DH42" s="159" t="s">
        <v>20</v>
      </c>
      <c r="DI42" s="159" t="s">
        <v>20</v>
      </c>
      <c r="DJ42" s="159" t="s">
        <v>20</v>
      </c>
      <c r="DK42" s="160"/>
      <c r="DL42" s="158" t="s">
        <v>20</v>
      </c>
      <c r="DM42" s="159" t="s">
        <v>29</v>
      </c>
      <c r="DN42" s="159" t="s">
        <v>20</v>
      </c>
      <c r="DO42" s="159" t="s">
        <v>29</v>
      </c>
      <c r="DP42" s="160"/>
      <c r="DQ42" s="341"/>
      <c r="DR42" s="342"/>
      <c r="DS42" s="342" t="s">
        <v>5</v>
      </c>
      <c r="DT42" s="342"/>
      <c r="DU42" s="343"/>
      <c r="DV42" s="341" t="s">
        <v>20</v>
      </c>
      <c r="DW42" s="342" t="s">
        <v>29</v>
      </c>
      <c r="DX42" s="342" t="s">
        <v>20</v>
      </c>
      <c r="DY42" s="342" t="s">
        <v>29</v>
      </c>
      <c r="DZ42" s="343"/>
      <c r="EA42" s="341" t="s">
        <v>29</v>
      </c>
      <c r="EB42" s="342" t="s">
        <v>29</v>
      </c>
      <c r="EC42" s="342" t="s">
        <v>20</v>
      </c>
      <c r="ED42" s="342" t="s">
        <v>20</v>
      </c>
      <c r="EE42" s="343"/>
      <c r="EF42" s="341"/>
      <c r="EG42" s="342"/>
      <c r="EH42" s="342" t="s">
        <v>5</v>
      </c>
      <c r="EI42" s="342"/>
      <c r="EJ42" s="343"/>
      <c r="EK42" s="341" t="s">
        <v>20</v>
      </c>
      <c r="EL42" s="342" t="s">
        <v>20</v>
      </c>
      <c r="EM42" s="342" t="s">
        <v>29</v>
      </c>
      <c r="EN42" s="342" t="s">
        <v>29</v>
      </c>
      <c r="EO42" s="343"/>
      <c r="EP42" s="341"/>
      <c r="EQ42" s="342" t="s">
        <v>5</v>
      </c>
      <c r="ER42" s="342"/>
      <c r="ES42" s="342" t="s">
        <v>237</v>
      </c>
      <c r="ET42" s="343"/>
      <c r="EU42" s="341" t="s">
        <v>20</v>
      </c>
      <c r="EV42" s="163" t="s">
        <v>329</v>
      </c>
      <c r="EW42" s="342" t="s">
        <v>29</v>
      </c>
      <c r="EX42" s="163" t="s">
        <v>20</v>
      </c>
      <c r="EY42" s="164" t="s">
        <v>20</v>
      </c>
      <c r="EZ42" s="165" t="s">
        <v>20</v>
      </c>
      <c r="FA42" s="163" t="s">
        <v>20</v>
      </c>
      <c r="FB42" s="163" t="s">
        <v>29</v>
      </c>
      <c r="FC42" s="163" t="s">
        <v>29</v>
      </c>
      <c r="FD42" s="164"/>
      <c r="FE42" s="165" t="s">
        <v>29</v>
      </c>
      <c r="FF42" s="163" t="s">
        <v>20</v>
      </c>
      <c r="FG42" s="163" t="s">
        <v>20</v>
      </c>
      <c r="FH42" s="163" t="s">
        <v>20</v>
      </c>
      <c r="FI42" s="164"/>
      <c r="FJ42" s="165" t="s">
        <v>20</v>
      </c>
      <c r="FK42" s="163" t="s">
        <v>20</v>
      </c>
      <c r="FL42" s="163" t="s">
        <v>328</v>
      </c>
      <c r="FM42" s="342" t="s">
        <v>29</v>
      </c>
      <c r="FN42" s="343" t="s">
        <v>29</v>
      </c>
      <c r="FO42" s="341" t="s">
        <v>20</v>
      </c>
      <c r="FP42" s="342" t="s">
        <v>20</v>
      </c>
      <c r="FQ42" s="342" t="s">
        <v>29</v>
      </c>
      <c r="FR42" s="342" t="s">
        <v>29</v>
      </c>
      <c r="FS42" s="343"/>
      <c r="FT42" s="341" t="s">
        <v>249</v>
      </c>
      <c r="FU42" s="342" t="s">
        <v>20</v>
      </c>
      <c r="FV42" s="342" t="s">
        <v>20</v>
      </c>
      <c r="FW42" s="342" t="s">
        <v>249</v>
      </c>
      <c r="FX42" s="343"/>
      <c r="FY42" s="341" t="s">
        <v>20</v>
      </c>
      <c r="FZ42" s="342" t="s">
        <v>29</v>
      </c>
      <c r="GA42" s="342" t="s">
        <v>29</v>
      </c>
      <c r="GB42" s="342" t="s">
        <v>29</v>
      </c>
      <c r="GC42" s="343"/>
      <c r="GD42" s="341" t="s">
        <v>29</v>
      </c>
      <c r="GE42" s="342" t="s">
        <v>20</v>
      </c>
      <c r="GF42" s="342" t="s">
        <v>20</v>
      </c>
      <c r="GG42" s="342" t="s">
        <v>29</v>
      </c>
      <c r="GH42" s="343"/>
      <c r="GI42" s="341" t="s">
        <v>20</v>
      </c>
      <c r="GJ42" s="342" t="s">
        <v>29</v>
      </c>
      <c r="GK42" s="342" t="s">
        <v>20</v>
      </c>
      <c r="GL42" s="342" t="s">
        <v>20</v>
      </c>
      <c r="GM42" s="343"/>
      <c r="GN42" s="341" t="s">
        <v>29</v>
      </c>
      <c r="GO42" s="342" t="s">
        <v>29</v>
      </c>
      <c r="GP42" s="163" t="s">
        <v>20</v>
      </c>
      <c r="GQ42" s="163" t="s">
        <v>20</v>
      </c>
      <c r="GR42" s="164"/>
      <c r="GS42" s="165" t="s">
        <v>20</v>
      </c>
      <c r="GT42" s="163" t="s">
        <v>20</v>
      </c>
      <c r="GU42" s="163" t="s">
        <v>20</v>
      </c>
      <c r="GV42" s="163" t="s">
        <v>20</v>
      </c>
      <c r="GW42" s="163" t="s">
        <v>565</v>
      </c>
      <c r="GX42" s="346" t="s">
        <v>29</v>
      </c>
      <c r="GY42" s="342" t="s">
        <v>20</v>
      </c>
      <c r="GZ42" s="342" t="s">
        <v>29</v>
      </c>
      <c r="HA42" s="342" t="s">
        <v>29</v>
      </c>
      <c r="HB42" s="343"/>
      <c r="HC42" s="341" t="s">
        <v>29</v>
      </c>
      <c r="HD42" s="342" t="s">
        <v>20</v>
      </c>
      <c r="HE42" s="342" t="s">
        <v>20</v>
      </c>
      <c r="HF42" s="342" t="s">
        <v>20</v>
      </c>
      <c r="HG42" s="343"/>
      <c r="HH42" s="341" t="s">
        <v>20</v>
      </c>
      <c r="HI42" s="342" t="s">
        <v>29</v>
      </c>
      <c r="HJ42" s="342" t="s">
        <v>29</v>
      </c>
      <c r="HK42" s="342" t="s">
        <v>29</v>
      </c>
      <c r="HL42" s="343" t="s">
        <v>583</v>
      </c>
      <c r="HM42" s="341" t="s">
        <v>20</v>
      </c>
      <c r="HN42" s="342" t="s">
        <v>20</v>
      </c>
      <c r="HO42" s="342" t="s">
        <v>20</v>
      </c>
      <c r="HP42" s="342" t="s">
        <v>29</v>
      </c>
      <c r="HQ42" s="344"/>
      <c r="HR42" s="341" t="s">
        <v>20</v>
      </c>
      <c r="HS42" s="342" t="s">
        <v>29</v>
      </c>
      <c r="HT42" s="342" t="s">
        <v>20</v>
      </c>
      <c r="HU42" s="342" t="s">
        <v>29</v>
      </c>
      <c r="HV42" s="343"/>
      <c r="HW42" s="341" t="s">
        <v>29</v>
      </c>
      <c r="HX42" s="342" t="s">
        <v>20</v>
      </c>
      <c r="HY42" s="342" t="s">
        <v>29</v>
      </c>
      <c r="HZ42" s="342" t="s">
        <v>29</v>
      </c>
      <c r="IA42" s="344"/>
      <c r="IB42" s="341" t="s">
        <v>29</v>
      </c>
      <c r="IC42" s="342" t="s">
        <v>29</v>
      </c>
      <c r="ID42" s="342" t="s">
        <v>20</v>
      </c>
      <c r="IE42" s="342" t="s">
        <v>29</v>
      </c>
      <c r="IF42" s="343"/>
      <c r="IG42" s="341" t="s">
        <v>29</v>
      </c>
      <c r="IH42" s="342" t="s">
        <v>20</v>
      </c>
      <c r="II42" s="342" t="s">
        <v>20</v>
      </c>
      <c r="IJ42" s="342" t="s">
        <v>29</v>
      </c>
      <c r="IK42" s="343"/>
      <c r="IL42" s="341"/>
      <c r="IM42" s="342"/>
      <c r="IN42" s="342"/>
      <c r="IO42" s="342"/>
      <c r="IP42" s="343"/>
      <c r="IQ42" s="341" t="s">
        <v>20</v>
      </c>
      <c r="IR42" s="342" t="s">
        <v>29</v>
      </c>
      <c r="IS42" s="342" t="s">
        <v>29</v>
      </c>
      <c r="IT42" s="342" t="s">
        <v>20</v>
      </c>
      <c r="IU42" s="343"/>
      <c r="IV42" s="341" t="s">
        <v>29</v>
      </c>
      <c r="IW42" s="342" t="s">
        <v>29</v>
      </c>
      <c r="IX42" s="342" t="s">
        <v>29</v>
      </c>
      <c r="IY42" s="342" t="s">
        <v>29</v>
      </c>
      <c r="IZ42" s="343"/>
      <c r="JA42" s="341" t="s">
        <v>20</v>
      </c>
      <c r="JB42" s="342" t="s">
        <v>29</v>
      </c>
      <c r="JC42" s="342" t="s">
        <v>20</v>
      </c>
      <c r="JD42" s="342"/>
      <c r="JE42" s="343"/>
      <c r="JF42" s="341" t="s">
        <v>20</v>
      </c>
      <c r="JG42" s="342" t="s">
        <v>29</v>
      </c>
      <c r="JH42" s="342" t="s">
        <v>20</v>
      </c>
      <c r="JI42" s="342" t="s">
        <v>29</v>
      </c>
      <c r="JJ42" s="343"/>
      <c r="JK42" s="341" t="s">
        <v>20</v>
      </c>
      <c r="JL42" s="342" t="s">
        <v>20</v>
      </c>
      <c r="JM42" s="342" t="s">
        <v>29</v>
      </c>
      <c r="JN42" s="342" t="s">
        <v>29</v>
      </c>
      <c r="JO42" s="343"/>
      <c r="JP42" s="341" t="s">
        <v>29</v>
      </c>
      <c r="JQ42" s="342" t="s">
        <v>29</v>
      </c>
      <c r="JR42" s="342" t="s">
        <v>20</v>
      </c>
      <c r="JS42" s="342" t="s">
        <v>20</v>
      </c>
      <c r="JT42" s="343"/>
      <c r="JU42" s="341"/>
      <c r="JV42" s="342"/>
      <c r="JW42" s="342"/>
      <c r="JX42" s="342"/>
      <c r="JY42" s="343"/>
      <c r="JZ42" s="341" t="s">
        <v>29</v>
      </c>
      <c r="KA42" s="342" t="s">
        <v>29</v>
      </c>
      <c r="KB42" s="342" t="s">
        <v>20</v>
      </c>
      <c r="KC42" s="342" t="s">
        <v>20</v>
      </c>
      <c r="KD42" s="343"/>
      <c r="KE42" s="341" t="s">
        <v>20</v>
      </c>
      <c r="KF42" s="342" t="s">
        <v>20</v>
      </c>
      <c r="KG42" s="184" t="s">
        <v>29</v>
      </c>
      <c r="KH42" s="184" t="s">
        <v>29</v>
      </c>
      <c r="KI42" s="185"/>
      <c r="KJ42" s="195" t="s">
        <v>29</v>
      </c>
      <c r="KK42" s="184" t="s">
        <v>29</v>
      </c>
      <c r="KL42" s="184" t="s">
        <v>29</v>
      </c>
      <c r="KM42" s="184" t="s">
        <v>29</v>
      </c>
      <c r="KN42" s="185"/>
      <c r="KO42" s="195" t="s">
        <v>20</v>
      </c>
      <c r="KP42" s="184" t="s">
        <v>29</v>
      </c>
      <c r="KQ42" s="184" t="s">
        <v>622</v>
      </c>
      <c r="KR42" s="342" t="s">
        <v>29</v>
      </c>
      <c r="KS42" s="343"/>
      <c r="KT42" s="341" t="s">
        <v>29</v>
      </c>
      <c r="KU42" s="342" t="s">
        <v>29</v>
      </c>
      <c r="KV42" s="197" t="s">
        <v>20</v>
      </c>
      <c r="KW42" s="197" t="s">
        <v>29</v>
      </c>
      <c r="KX42" s="256"/>
      <c r="KY42" s="196" t="s">
        <v>20</v>
      </c>
      <c r="KZ42" s="197" t="s">
        <v>29</v>
      </c>
      <c r="LA42" s="197" t="s">
        <v>608</v>
      </c>
      <c r="LB42" s="342"/>
      <c r="LC42" s="343"/>
      <c r="LD42" s="341" t="s">
        <v>20</v>
      </c>
      <c r="LE42" s="342" t="s">
        <v>29</v>
      </c>
      <c r="LF42" s="342" t="s">
        <v>29</v>
      </c>
      <c r="LG42" s="342" t="s">
        <v>20</v>
      </c>
      <c r="LH42" s="343"/>
      <c r="LI42" s="341" t="s">
        <v>20</v>
      </c>
      <c r="LJ42" s="342" t="s">
        <v>29</v>
      </c>
      <c r="LK42" s="342" t="s">
        <v>29</v>
      </c>
      <c r="LL42" s="342" t="s">
        <v>29</v>
      </c>
      <c r="LM42" s="343"/>
      <c r="LN42" s="376" t="s">
        <v>239</v>
      </c>
      <c r="LO42" s="153" t="s">
        <v>242</v>
      </c>
      <c r="LP42" s="228">
        <f t="shared" si="2"/>
        <v>17</v>
      </c>
      <c r="LQ42" s="155">
        <f t="shared" si="3"/>
        <v>26</v>
      </c>
      <c r="LR42" s="155">
        <f t="shared" si="4"/>
        <v>43</v>
      </c>
      <c r="LS42" s="229">
        <f t="shared" si="5"/>
        <v>0.39534883720930231</v>
      </c>
      <c r="LT42" s="228">
        <f t="shared" si="6"/>
        <v>7</v>
      </c>
      <c r="LU42" s="155">
        <f t="shared" si="7"/>
        <v>16</v>
      </c>
      <c r="LV42" s="155">
        <f t="shared" si="8"/>
        <v>23</v>
      </c>
      <c r="LW42" s="229">
        <f t="shared" si="9"/>
        <v>0.30434782608695654</v>
      </c>
    </row>
    <row r="43" spans="1:335" ht="17.25" x14ac:dyDescent="0.2">
      <c r="A43" s="34"/>
      <c r="B43" s="45" t="s">
        <v>239</v>
      </c>
      <c r="C43" s="153" t="s">
        <v>121</v>
      </c>
      <c r="D43" s="154">
        <f>COUNTIF(H43:XFD43,"*○*")</f>
        <v>108</v>
      </c>
      <c r="E43" s="155">
        <f>COUNTIF(H43:XFD43,"*●*")</f>
        <v>112</v>
      </c>
      <c r="F43" s="155">
        <f t="shared" si="10"/>
        <v>220</v>
      </c>
      <c r="G43" s="178">
        <f t="shared" si="11"/>
        <v>0.49090909090909091</v>
      </c>
      <c r="H43" s="158" t="s">
        <v>29</v>
      </c>
      <c r="I43" s="159" t="s">
        <v>29</v>
      </c>
      <c r="J43" s="159" t="s">
        <v>29</v>
      </c>
      <c r="K43" s="159" t="s">
        <v>29</v>
      </c>
      <c r="L43" s="159"/>
      <c r="M43" s="160"/>
      <c r="N43" s="158"/>
      <c r="O43" s="159"/>
      <c r="P43" s="159"/>
      <c r="Q43" s="159"/>
      <c r="R43" s="160"/>
      <c r="S43" s="158" t="s">
        <v>5</v>
      </c>
      <c r="T43" s="159"/>
      <c r="U43" s="159"/>
      <c r="V43" s="159"/>
      <c r="W43" s="160"/>
      <c r="X43" s="161" t="s">
        <v>29</v>
      </c>
      <c r="Y43" s="159" t="s">
        <v>20</v>
      </c>
      <c r="Z43" s="159" t="s">
        <v>29</v>
      </c>
      <c r="AA43" s="159" t="s">
        <v>20</v>
      </c>
      <c r="AB43" s="160"/>
      <c r="AC43" s="138" t="s">
        <v>5</v>
      </c>
      <c r="AD43" s="139"/>
      <c r="AE43" s="139"/>
      <c r="AF43" s="139"/>
      <c r="AG43" s="139"/>
      <c r="AH43" s="138" t="s">
        <v>5</v>
      </c>
      <c r="AI43" s="139"/>
      <c r="AJ43" s="139"/>
      <c r="AK43" s="139"/>
      <c r="AL43" s="139"/>
      <c r="AM43" s="138"/>
      <c r="AN43" s="139" t="s">
        <v>5</v>
      </c>
      <c r="AO43" s="139"/>
      <c r="AP43" s="139" t="s">
        <v>237</v>
      </c>
      <c r="AQ43" s="139"/>
      <c r="AR43" s="138"/>
      <c r="AS43" s="139" t="s">
        <v>5</v>
      </c>
      <c r="AT43" s="139"/>
      <c r="AU43" s="139" t="s">
        <v>237</v>
      </c>
      <c r="AV43" s="140"/>
      <c r="AW43" s="138"/>
      <c r="AX43" s="139" t="s">
        <v>5</v>
      </c>
      <c r="AY43" s="139"/>
      <c r="AZ43" s="139" t="s">
        <v>237</v>
      </c>
      <c r="BA43" s="140"/>
      <c r="BB43" s="158"/>
      <c r="BC43" s="159" t="s">
        <v>5</v>
      </c>
      <c r="BD43" s="159"/>
      <c r="BE43" s="159" t="s">
        <v>237</v>
      </c>
      <c r="BF43" s="159"/>
      <c r="BG43" s="160"/>
      <c r="BH43" s="158" t="s">
        <v>29</v>
      </c>
      <c r="BI43" s="159" t="s">
        <v>20</v>
      </c>
      <c r="BJ43" s="159" t="s">
        <v>20</v>
      </c>
      <c r="BK43" s="159" t="s">
        <v>29</v>
      </c>
      <c r="BL43" s="160"/>
      <c r="BM43" s="158" t="s">
        <v>20</v>
      </c>
      <c r="BN43" s="159" t="s">
        <v>29</v>
      </c>
      <c r="BO43" s="159" t="s">
        <v>29</v>
      </c>
      <c r="BP43" s="159" t="s">
        <v>29</v>
      </c>
      <c r="BQ43" s="159"/>
      <c r="BR43" s="160"/>
      <c r="BS43" s="158" t="s">
        <v>29</v>
      </c>
      <c r="BT43" s="159" t="s">
        <v>29</v>
      </c>
      <c r="BU43" s="159" t="s">
        <v>20</v>
      </c>
      <c r="BV43" s="159" t="s">
        <v>20</v>
      </c>
      <c r="BW43" s="160"/>
      <c r="BX43" s="158" t="s">
        <v>20</v>
      </c>
      <c r="BY43" s="159" t="s">
        <v>29</v>
      </c>
      <c r="BZ43" s="159" t="s">
        <v>20</v>
      </c>
      <c r="CA43" s="159" t="s">
        <v>20</v>
      </c>
      <c r="CB43" s="210"/>
      <c r="CC43" s="269" t="s">
        <v>29</v>
      </c>
      <c r="CD43" s="159" t="s">
        <v>20</v>
      </c>
      <c r="CE43" s="159" t="s">
        <v>20</v>
      </c>
      <c r="CF43" s="159" t="s">
        <v>20</v>
      </c>
      <c r="CG43" s="160"/>
      <c r="CH43" s="158" t="s">
        <v>29</v>
      </c>
      <c r="CI43" s="159" t="s">
        <v>29</v>
      </c>
      <c r="CJ43" s="159" t="s">
        <v>20</v>
      </c>
      <c r="CK43" s="159" t="s">
        <v>29</v>
      </c>
      <c r="CL43" s="160"/>
      <c r="CM43" s="158" t="s">
        <v>20</v>
      </c>
      <c r="CN43" s="159" t="s">
        <v>20</v>
      </c>
      <c r="CO43" s="159" t="s">
        <v>29</v>
      </c>
      <c r="CP43" s="159" t="s">
        <v>29</v>
      </c>
      <c r="CQ43" s="160"/>
      <c r="CR43" s="161" t="s">
        <v>29</v>
      </c>
      <c r="CS43" s="159" t="s">
        <v>20</v>
      </c>
      <c r="CT43" s="159" t="s">
        <v>29</v>
      </c>
      <c r="CU43" s="159" t="s">
        <v>29</v>
      </c>
      <c r="CV43" s="210"/>
      <c r="CW43" s="158" t="s">
        <v>29</v>
      </c>
      <c r="CX43" s="159" t="s">
        <v>20</v>
      </c>
      <c r="CY43" s="159" t="s">
        <v>29</v>
      </c>
      <c r="CZ43" s="159" t="s">
        <v>29</v>
      </c>
      <c r="DA43" s="160"/>
      <c r="DB43" s="161" t="s">
        <v>20</v>
      </c>
      <c r="DC43" s="159" t="s">
        <v>20</v>
      </c>
      <c r="DD43" s="159" t="s">
        <v>29</v>
      </c>
      <c r="DE43" s="159" t="s">
        <v>29</v>
      </c>
      <c r="DF43" s="210"/>
      <c r="DG43" s="158" t="s">
        <v>29</v>
      </c>
      <c r="DH43" s="159" t="s">
        <v>20</v>
      </c>
      <c r="DI43" s="159" t="s">
        <v>29</v>
      </c>
      <c r="DJ43" s="159" t="s">
        <v>20</v>
      </c>
      <c r="DK43" s="160"/>
      <c r="DL43" s="158" t="s">
        <v>20</v>
      </c>
      <c r="DM43" s="159" t="s">
        <v>29</v>
      </c>
      <c r="DN43" s="159" t="s">
        <v>29</v>
      </c>
      <c r="DO43" s="159" t="s">
        <v>20</v>
      </c>
      <c r="DP43" s="160"/>
      <c r="DQ43" s="341" t="s">
        <v>20</v>
      </c>
      <c r="DR43" s="342" t="s">
        <v>29</v>
      </c>
      <c r="DS43" s="342" t="s">
        <v>20</v>
      </c>
      <c r="DT43" s="184" t="s">
        <v>29</v>
      </c>
      <c r="DU43" s="185"/>
      <c r="DV43" s="195" t="s">
        <v>20</v>
      </c>
      <c r="DW43" s="184" t="s">
        <v>29</v>
      </c>
      <c r="DX43" s="184" t="s">
        <v>29</v>
      </c>
      <c r="DY43" s="184" t="s">
        <v>29</v>
      </c>
      <c r="DZ43" s="185"/>
      <c r="EA43" s="195" t="s">
        <v>29</v>
      </c>
      <c r="EB43" s="184" t="s">
        <v>20</v>
      </c>
      <c r="EC43" s="184" t="s">
        <v>29</v>
      </c>
      <c r="ED43" s="184" t="s">
        <v>29</v>
      </c>
      <c r="EE43" s="185"/>
      <c r="EF43" s="195" t="s">
        <v>443</v>
      </c>
      <c r="EG43" s="342" t="s">
        <v>29</v>
      </c>
      <c r="EH43" s="342" t="s">
        <v>29</v>
      </c>
      <c r="EI43" s="342" t="s">
        <v>29</v>
      </c>
      <c r="EJ43" s="343"/>
      <c r="EK43" s="196" t="s">
        <v>20</v>
      </c>
      <c r="EL43" s="197" t="s">
        <v>20</v>
      </c>
      <c r="EM43" s="197" t="s">
        <v>608</v>
      </c>
      <c r="EN43" s="342" t="s">
        <v>20</v>
      </c>
      <c r="EO43" s="343"/>
      <c r="EP43" s="341" t="s">
        <v>20</v>
      </c>
      <c r="EQ43" s="342" t="s">
        <v>20</v>
      </c>
      <c r="ER43" s="342" t="s">
        <v>20</v>
      </c>
      <c r="ES43" s="342" t="s">
        <v>29</v>
      </c>
      <c r="ET43" s="343"/>
      <c r="EU43" s="341" t="s">
        <v>29</v>
      </c>
      <c r="EV43" s="342" t="s">
        <v>29</v>
      </c>
      <c r="EW43" s="342" t="s">
        <v>20</v>
      </c>
      <c r="EX43" s="342" t="s">
        <v>29</v>
      </c>
      <c r="EY43" s="343"/>
      <c r="EZ43" s="341" t="s">
        <v>29</v>
      </c>
      <c r="FA43" s="163" t="s">
        <v>20</v>
      </c>
      <c r="FB43" s="163" t="s">
        <v>20</v>
      </c>
      <c r="FC43" s="163" t="s">
        <v>29</v>
      </c>
      <c r="FD43" s="164"/>
      <c r="FE43" s="165" t="s">
        <v>20</v>
      </c>
      <c r="FF43" s="163" t="s">
        <v>20</v>
      </c>
      <c r="FG43" s="163" t="s">
        <v>20</v>
      </c>
      <c r="FH43" s="163" t="s">
        <v>20</v>
      </c>
      <c r="FI43" s="164"/>
      <c r="FJ43" s="165" t="s">
        <v>20</v>
      </c>
      <c r="FK43" s="163" t="s">
        <v>29</v>
      </c>
      <c r="FL43" s="163" t="s">
        <v>29</v>
      </c>
      <c r="FM43" s="163" t="s">
        <v>20</v>
      </c>
      <c r="FN43" s="164"/>
      <c r="FO43" s="165" t="s">
        <v>20</v>
      </c>
      <c r="FP43" s="163" t="s">
        <v>329</v>
      </c>
      <c r="FQ43" s="342" t="s">
        <v>20</v>
      </c>
      <c r="FR43" s="342" t="s">
        <v>20</v>
      </c>
      <c r="FS43" s="343" t="s">
        <v>20</v>
      </c>
      <c r="FT43" s="341" t="s">
        <v>20</v>
      </c>
      <c r="FU43" s="342" t="s">
        <v>29</v>
      </c>
      <c r="FV43" s="342" t="s">
        <v>20</v>
      </c>
      <c r="FW43" s="342" t="s">
        <v>29</v>
      </c>
      <c r="FX43" s="343"/>
      <c r="FY43" s="341" t="s">
        <v>29</v>
      </c>
      <c r="FZ43" s="163" t="s">
        <v>20</v>
      </c>
      <c r="GA43" s="163" t="s">
        <v>29</v>
      </c>
      <c r="GB43" s="163" t="s">
        <v>20</v>
      </c>
      <c r="GC43" s="164"/>
      <c r="GD43" s="165" t="s">
        <v>20</v>
      </c>
      <c r="GE43" s="163" t="s">
        <v>20</v>
      </c>
      <c r="GF43" s="163" t="s">
        <v>29</v>
      </c>
      <c r="GG43" s="163" t="s">
        <v>20</v>
      </c>
      <c r="GH43" s="164"/>
      <c r="GI43" s="165" t="s">
        <v>20</v>
      </c>
      <c r="GJ43" s="163" t="s">
        <v>29</v>
      </c>
      <c r="GK43" s="163" t="s">
        <v>20</v>
      </c>
      <c r="GL43" s="163" t="s">
        <v>20</v>
      </c>
      <c r="GM43" s="164"/>
      <c r="GN43" s="165" t="s">
        <v>20</v>
      </c>
      <c r="GO43" s="163" t="s">
        <v>330</v>
      </c>
      <c r="GP43" s="342" t="s">
        <v>20</v>
      </c>
      <c r="GQ43" s="342" t="s">
        <v>20</v>
      </c>
      <c r="GR43" s="343" t="s">
        <v>29</v>
      </c>
      <c r="GS43" s="341" t="s">
        <v>20</v>
      </c>
      <c r="GT43" s="342" t="s">
        <v>29</v>
      </c>
      <c r="GU43" s="342" t="s">
        <v>29</v>
      </c>
      <c r="GV43" s="342" t="s">
        <v>20</v>
      </c>
      <c r="GW43" s="343"/>
      <c r="GX43" s="346" t="s">
        <v>20</v>
      </c>
      <c r="GY43" s="342" t="s">
        <v>29</v>
      </c>
      <c r="GZ43" s="342" t="s">
        <v>20</v>
      </c>
      <c r="HA43" s="342" t="s">
        <v>29</v>
      </c>
      <c r="HB43" s="343"/>
      <c r="HC43" s="341" t="s">
        <v>29</v>
      </c>
      <c r="HD43" s="342" t="s">
        <v>29</v>
      </c>
      <c r="HE43" s="342" t="s">
        <v>29</v>
      </c>
      <c r="HF43" s="342" t="s">
        <v>20</v>
      </c>
      <c r="HG43" s="343"/>
      <c r="HH43" s="341" t="s">
        <v>20</v>
      </c>
      <c r="HI43" s="342" t="s">
        <v>29</v>
      </c>
      <c r="HJ43" s="163" t="s">
        <v>20</v>
      </c>
      <c r="HK43" s="163" t="s">
        <v>20</v>
      </c>
      <c r="HL43" s="164" t="s">
        <v>583</v>
      </c>
      <c r="HM43" s="165" t="s">
        <v>20</v>
      </c>
      <c r="HN43" s="163" t="s">
        <v>20</v>
      </c>
      <c r="HO43" s="163" t="s">
        <v>20</v>
      </c>
      <c r="HP43" s="163" t="s">
        <v>20</v>
      </c>
      <c r="HQ43" s="222" t="s">
        <v>789</v>
      </c>
      <c r="HR43" s="341" t="s">
        <v>29</v>
      </c>
      <c r="HS43" s="342" t="s">
        <v>29</v>
      </c>
      <c r="HT43" s="342" t="s">
        <v>20</v>
      </c>
      <c r="HU43" s="342" t="s">
        <v>29</v>
      </c>
      <c r="HV43" s="343"/>
      <c r="HW43" s="341" t="s">
        <v>20</v>
      </c>
      <c r="HX43" s="342" t="s">
        <v>29</v>
      </c>
      <c r="HY43" s="342" t="s">
        <v>29</v>
      </c>
      <c r="HZ43" s="342" t="s">
        <v>29</v>
      </c>
      <c r="IA43" s="344"/>
      <c r="IB43" s="341" t="s">
        <v>20</v>
      </c>
      <c r="IC43" s="342" t="s">
        <v>20</v>
      </c>
      <c r="ID43" s="342" t="s">
        <v>29</v>
      </c>
      <c r="IE43" s="342" t="s">
        <v>29</v>
      </c>
      <c r="IF43" s="343"/>
      <c r="IG43" s="341" t="s">
        <v>29</v>
      </c>
      <c r="IH43" s="342" t="s">
        <v>20</v>
      </c>
      <c r="II43" s="342" t="s">
        <v>29</v>
      </c>
      <c r="IJ43" s="342" t="s">
        <v>20</v>
      </c>
      <c r="IK43" s="343"/>
      <c r="IL43" s="341" t="s">
        <v>29</v>
      </c>
      <c r="IM43" s="342" t="s">
        <v>20</v>
      </c>
      <c r="IN43" s="342" t="s">
        <v>20</v>
      </c>
      <c r="IO43" s="342" t="s">
        <v>29</v>
      </c>
      <c r="IP43" s="343"/>
      <c r="IQ43" s="341" t="s">
        <v>20</v>
      </c>
      <c r="IR43" s="342" t="s">
        <v>29</v>
      </c>
      <c r="IS43" s="342" t="s">
        <v>20</v>
      </c>
      <c r="IT43" s="342" t="s">
        <v>29</v>
      </c>
      <c r="IU43" s="343"/>
      <c r="IV43" s="341" t="s">
        <v>29</v>
      </c>
      <c r="IW43" s="342" t="s">
        <v>20</v>
      </c>
      <c r="IX43" s="342" t="s">
        <v>20</v>
      </c>
      <c r="IY43" s="342" t="s">
        <v>20</v>
      </c>
      <c r="IZ43" s="343"/>
      <c r="JA43" s="341" t="s">
        <v>29</v>
      </c>
      <c r="JB43" s="342" t="s">
        <v>29</v>
      </c>
      <c r="JC43" s="342" t="s">
        <v>20</v>
      </c>
      <c r="JD43" s="342" t="s">
        <v>20</v>
      </c>
      <c r="JE43" s="343"/>
      <c r="JF43" s="341" t="s">
        <v>29</v>
      </c>
      <c r="JG43" s="342" t="s">
        <v>20</v>
      </c>
      <c r="JH43" s="342" t="s">
        <v>20</v>
      </c>
      <c r="JI43" s="342" t="s">
        <v>29</v>
      </c>
      <c r="JJ43" s="343"/>
      <c r="JK43" s="341" t="s">
        <v>20</v>
      </c>
      <c r="JL43" s="342" t="s">
        <v>29</v>
      </c>
      <c r="JM43" s="342" t="s">
        <v>29</v>
      </c>
      <c r="JN43" s="342" t="s">
        <v>20</v>
      </c>
      <c r="JO43" s="343"/>
      <c r="JP43" s="341" t="s">
        <v>29</v>
      </c>
      <c r="JQ43" s="342" t="s">
        <v>20</v>
      </c>
      <c r="JR43" s="342" t="s">
        <v>29</v>
      </c>
      <c r="JS43" s="342" t="s">
        <v>20</v>
      </c>
      <c r="JT43" s="343"/>
      <c r="JU43" s="341" t="s">
        <v>29</v>
      </c>
      <c r="JV43" s="342" t="s">
        <v>20</v>
      </c>
      <c r="JW43" s="342" t="s">
        <v>20</v>
      </c>
      <c r="JX43" s="342" t="s">
        <v>20</v>
      </c>
      <c r="JY43" s="343"/>
      <c r="JZ43" s="341" t="s">
        <v>29</v>
      </c>
      <c r="KA43" s="342" t="s">
        <v>20</v>
      </c>
      <c r="KB43" s="342" t="s">
        <v>29</v>
      </c>
      <c r="KC43" s="342" t="s">
        <v>29</v>
      </c>
      <c r="KD43" s="343"/>
      <c r="KE43" s="341" t="s">
        <v>29</v>
      </c>
      <c r="KF43" s="342" t="s">
        <v>29</v>
      </c>
      <c r="KG43" s="342" t="s">
        <v>20</v>
      </c>
      <c r="KH43" s="342" t="s">
        <v>29</v>
      </c>
      <c r="KI43" s="343"/>
      <c r="KJ43" s="341" t="s">
        <v>29</v>
      </c>
      <c r="KK43" s="342" t="s">
        <v>20</v>
      </c>
      <c r="KL43" s="342" t="s">
        <v>29</v>
      </c>
      <c r="KM43" s="342" t="s">
        <v>20</v>
      </c>
      <c r="KN43" s="343"/>
      <c r="KO43" s="195" t="s">
        <v>29</v>
      </c>
      <c r="KP43" s="184" t="s">
        <v>29</v>
      </c>
      <c r="KQ43" s="184" t="s">
        <v>29</v>
      </c>
      <c r="KR43" s="184" t="s">
        <v>29</v>
      </c>
      <c r="KS43" s="185"/>
      <c r="KT43" s="195" t="s">
        <v>20</v>
      </c>
      <c r="KU43" s="184" t="s">
        <v>20</v>
      </c>
      <c r="KV43" s="184" t="s">
        <v>29</v>
      </c>
      <c r="KW43" s="184" t="s">
        <v>29</v>
      </c>
      <c r="KX43" s="185"/>
      <c r="KY43" s="195" t="s">
        <v>29</v>
      </c>
      <c r="KZ43" s="184" t="s">
        <v>622</v>
      </c>
      <c r="LA43" s="342" t="s">
        <v>29</v>
      </c>
      <c r="LB43" s="342" t="s">
        <v>29</v>
      </c>
      <c r="LC43" s="343"/>
      <c r="LD43" s="1001" t="s">
        <v>20</v>
      </c>
      <c r="LE43" s="642" t="s">
        <v>29</v>
      </c>
      <c r="LF43" s="642" t="s">
        <v>20</v>
      </c>
      <c r="LG43" s="642" t="s">
        <v>29</v>
      </c>
      <c r="LH43" s="1019"/>
      <c r="LI43" s="1001" t="s">
        <v>1333</v>
      </c>
      <c r="LJ43" s="342" t="s">
        <v>29</v>
      </c>
      <c r="LK43" s="342" t="s">
        <v>20</v>
      </c>
      <c r="LL43" s="342" t="s">
        <v>20</v>
      </c>
      <c r="LM43" s="343"/>
      <c r="LN43" s="1378" t="s">
        <v>239</v>
      </c>
      <c r="LO43" s="153" t="s">
        <v>121</v>
      </c>
      <c r="LP43" s="228">
        <f t="shared" si="2"/>
        <v>20</v>
      </c>
      <c r="LQ43" s="155">
        <f t="shared" si="3"/>
        <v>28</v>
      </c>
      <c r="LR43" s="155">
        <f t="shared" si="4"/>
        <v>48</v>
      </c>
      <c r="LS43" s="229">
        <f t="shared" si="5"/>
        <v>0.41666666666666669</v>
      </c>
      <c r="LT43" s="228">
        <f t="shared" si="6"/>
        <v>9</v>
      </c>
      <c r="LU43" s="155">
        <f t="shared" si="7"/>
        <v>15</v>
      </c>
      <c r="LV43" s="155">
        <f t="shared" si="8"/>
        <v>24</v>
      </c>
      <c r="LW43" s="229">
        <f t="shared" si="9"/>
        <v>0.375</v>
      </c>
    </row>
    <row r="44" spans="1:335" ht="17.25" x14ac:dyDescent="0.2">
      <c r="A44" s="34"/>
      <c r="B44" s="45" t="s">
        <v>239</v>
      </c>
      <c r="C44" s="153" t="s">
        <v>395</v>
      </c>
      <c r="D44" s="154">
        <f>COUNTIF(H44:XFD44,"*○*")</f>
        <v>60</v>
      </c>
      <c r="E44" s="155">
        <f>COUNTIF(H44:XFD44,"*●*")</f>
        <v>70</v>
      </c>
      <c r="F44" s="155">
        <f t="shared" si="10"/>
        <v>130</v>
      </c>
      <c r="G44" s="178">
        <f t="shared" si="11"/>
        <v>0.46153846153846156</v>
      </c>
      <c r="H44" s="158"/>
      <c r="I44" s="159"/>
      <c r="J44" s="159"/>
      <c r="K44" s="159"/>
      <c r="L44" s="159"/>
      <c r="M44" s="160"/>
      <c r="N44" s="158"/>
      <c r="O44" s="159"/>
      <c r="P44" s="159"/>
      <c r="Q44" s="159"/>
      <c r="R44" s="160"/>
      <c r="S44" s="158"/>
      <c r="T44" s="159"/>
      <c r="U44" s="159"/>
      <c r="V44" s="159"/>
      <c r="W44" s="160"/>
      <c r="X44" s="161"/>
      <c r="Y44" s="159"/>
      <c r="Z44" s="159"/>
      <c r="AA44" s="159"/>
      <c r="AB44" s="160"/>
      <c r="AC44" s="325"/>
      <c r="AD44" s="139"/>
      <c r="AE44" s="182"/>
      <c r="AF44" s="139"/>
      <c r="AG44" s="139"/>
      <c r="AH44" s="138"/>
      <c r="AI44" s="139"/>
      <c r="AJ44" s="139"/>
      <c r="AK44" s="139"/>
      <c r="AL44" s="139"/>
      <c r="AM44" s="138"/>
      <c r="AN44" s="139"/>
      <c r="AO44" s="139"/>
      <c r="AP44" s="139"/>
      <c r="AQ44" s="139"/>
      <c r="AR44" s="138"/>
      <c r="AS44" s="139"/>
      <c r="AT44" s="139"/>
      <c r="AU44" s="139"/>
      <c r="AV44" s="140"/>
      <c r="AW44" s="138"/>
      <c r="AX44" s="139"/>
      <c r="AY44" s="139"/>
      <c r="AZ44" s="139"/>
      <c r="BA44" s="140"/>
      <c r="BB44" s="158"/>
      <c r="BC44" s="159"/>
      <c r="BD44" s="159"/>
      <c r="BE44" s="159"/>
      <c r="BF44" s="159"/>
      <c r="BG44" s="160"/>
      <c r="BH44" s="158"/>
      <c r="BI44" s="159"/>
      <c r="BJ44" s="159"/>
      <c r="BK44" s="159"/>
      <c r="BL44" s="210"/>
      <c r="BM44" s="158"/>
      <c r="BN44" s="159"/>
      <c r="BO44" s="159"/>
      <c r="BP44" s="159"/>
      <c r="BQ44" s="159"/>
      <c r="BR44" s="160"/>
      <c r="BS44" s="158"/>
      <c r="BT44" s="159"/>
      <c r="BU44" s="159"/>
      <c r="BV44" s="159"/>
      <c r="BW44" s="160"/>
      <c r="BX44" s="158"/>
      <c r="BY44" s="159"/>
      <c r="BZ44" s="159"/>
      <c r="CA44" s="159"/>
      <c r="CB44" s="210"/>
      <c r="CC44" s="269"/>
      <c r="CD44" s="159"/>
      <c r="CE44" s="159"/>
      <c r="CF44" s="159"/>
      <c r="CG44" s="160"/>
      <c r="CH44" s="158"/>
      <c r="CI44" s="159"/>
      <c r="CJ44" s="159"/>
      <c r="CK44" s="159"/>
      <c r="CL44" s="160"/>
      <c r="CM44" s="158"/>
      <c r="CN44" s="159"/>
      <c r="CO44" s="159"/>
      <c r="CP44" s="159"/>
      <c r="CQ44" s="160"/>
      <c r="CR44" s="161" t="s">
        <v>20</v>
      </c>
      <c r="CS44" s="159" t="s">
        <v>29</v>
      </c>
      <c r="CT44" s="159" t="s">
        <v>20</v>
      </c>
      <c r="CU44" s="159" t="s">
        <v>29</v>
      </c>
      <c r="CV44" s="302"/>
      <c r="CW44" s="158" t="s">
        <v>29</v>
      </c>
      <c r="CX44" s="159" t="s">
        <v>29</v>
      </c>
      <c r="CY44" s="159" t="s">
        <v>29</v>
      </c>
      <c r="CZ44" s="159" t="s">
        <v>29</v>
      </c>
      <c r="DA44" s="162" t="s">
        <v>303</v>
      </c>
      <c r="DB44" s="161"/>
      <c r="DC44" s="159"/>
      <c r="DD44" s="159"/>
      <c r="DE44" s="159"/>
      <c r="DF44" s="210"/>
      <c r="DG44" s="158" t="s">
        <v>29</v>
      </c>
      <c r="DH44" s="159" t="s">
        <v>20</v>
      </c>
      <c r="DI44" s="159" t="s">
        <v>20</v>
      </c>
      <c r="DJ44" s="159" t="s">
        <v>29</v>
      </c>
      <c r="DK44" s="160"/>
      <c r="DL44" s="158" t="s">
        <v>29</v>
      </c>
      <c r="DM44" s="159" t="s">
        <v>20</v>
      </c>
      <c r="DN44" s="159" t="s">
        <v>20</v>
      </c>
      <c r="DO44" s="184" t="s">
        <v>29</v>
      </c>
      <c r="DP44" s="185"/>
      <c r="DQ44" s="195" t="s">
        <v>29</v>
      </c>
      <c r="DR44" s="184" t="s">
        <v>20</v>
      </c>
      <c r="DS44" s="184" t="s">
        <v>29</v>
      </c>
      <c r="DT44" s="184" t="s">
        <v>29</v>
      </c>
      <c r="DU44" s="185"/>
      <c r="DV44" s="195" t="s">
        <v>29</v>
      </c>
      <c r="DW44" s="184" t="s">
        <v>29</v>
      </c>
      <c r="DX44" s="184" t="s">
        <v>29</v>
      </c>
      <c r="DY44" s="184" t="s">
        <v>417</v>
      </c>
      <c r="DZ44" s="343"/>
      <c r="EA44" s="341" t="s">
        <v>20</v>
      </c>
      <c r="EB44" s="180" t="s">
        <v>29</v>
      </c>
      <c r="EC44" s="180" t="s">
        <v>29</v>
      </c>
      <c r="ED44" s="180" t="s">
        <v>29</v>
      </c>
      <c r="EE44" s="262"/>
      <c r="EF44" s="179" t="s">
        <v>20</v>
      </c>
      <c r="EG44" s="180" t="s">
        <v>29</v>
      </c>
      <c r="EH44" s="180" t="s">
        <v>29</v>
      </c>
      <c r="EI44" s="180" t="s">
        <v>20</v>
      </c>
      <c r="EJ44" s="262"/>
      <c r="EK44" s="179" t="s">
        <v>29</v>
      </c>
      <c r="EL44" s="180" t="s">
        <v>29</v>
      </c>
      <c r="EM44" s="180" t="s">
        <v>29</v>
      </c>
      <c r="EN44" s="180" t="s">
        <v>441</v>
      </c>
      <c r="EO44" s="343" t="s">
        <v>29</v>
      </c>
      <c r="EP44" s="341" t="s">
        <v>20</v>
      </c>
      <c r="EQ44" s="342" t="s">
        <v>29</v>
      </c>
      <c r="ER44" s="342" t="s">
        <v>29</v>
      </c>
      <c r="ES44" s="342" t="s">
        <v>20</v>
      </c>
      <c r="ET44" s="343"/>
      <c r="EU44" s="341"/>
      <c r="EV44" s="342"/>
      <c r="EW44" s="342" t="s">
        <v>5</v>
      </c>
      <c r="EX44" s="342"/>
      <c r="EY44" s="343"/>
      <c r="EZ44" s="341" t="s">
        <v>29</v>
      </c>
      <c r="FA44" s="342" t="s">
        <v>20</v>
      </c>
      <c r="FB44" s="342" t="s">
        <v>29</v>
      </c>
      <c r="FC44" s="342" t="s">
        <v>20</v>
      </c>
      <c r="FD44" s="343"/>
      <c r="FE44" s="341" t="s">
        <v>29</v>
      </c>
      <c r="FF44" s="342" t="s">
        <v>20</v>
      </c>
      <c r="FG44" s="342" t="s">
        <v>20</v>
      </c>
      <c r="FH44" s="342" t="s">
        <v>29</v>
      </c>
      <c r="FI44" s="343"/>
      <c r="FJ44" s="341" t="s">
        <v>20</v>
      </c>
      <c r="FK44" s="342" t="s">
        <v>29</v>
      </c>
      <c r="FL44" s="342" t="s">
        <v>20</v>
      </c>
      <c r="FM44" s="342" t="s">
        <v>29</v>
      </c>
      <c r="FN44" s="343"/>
      <c r="FO44" s="341" t="s">
        <v>29</v>
      </c>
      <c r="FP44" s="342" t="s">
        <v>29</v>
      </c>
      <c r="FQ44" s="342" t="s">
        <v>20</v>
      </c>
      <c r="FR44" s="342" t="s">
        <v>20</v>
      </c>
      <c r="FS44" s="343"/>
      <c r="FT44" s="341" t="s">
        <v>249</v>
      </c>
      <c r="FU44" s="342" t="s">
        <v>20</v>
      </c>
      <c r="FV44" s="342" t="s">
        <v>20</v>
      </c>
      <c r="FW44" s="342" t="s">
        <v>29</v>
      </c>
      <c r="FX44" s="343"/>
      <c r="FY44" s="341" t="s">
        <v>29</v>
      </c>
      <c r="FZ44" s="342" t="s">
        <v>29</v>
      </c>
      <c r="GA44" s="342" t="s">
        <v>29</v>
      </c>
      <c r="GB44" s="342" t="s">
        <v>20</v>
      </c>
      <c r="GC44" s="343"/>
      <c r="GD44" s="341" t="s">
        <v>20</v>
      </c>
      <c r="GE44" s="342" t="s">
        <v>29</v>
      </c>
      <c r="GF44" s="163" t="s">
        <v>20</v>
      </c>
      <c r="GG44" s="163" t="s">
        <v>20</v>
      </c>
      <c r="GH44" s="164"/>
      <c r="GI44" s="165" t="s">
        <v>20</v>
      </c>
      <c r="GJ44" s="163" t="s">
        <v>20</v>
      </c>
      <c r="GK44" s="163" t="s">
        <v>20</v>
      </c>
      <c r="GL44" s="163" t="s">
        <v>20</v>
      </c>
      <c r="GM44" s="164" t="s">
        <v>546</v>
      </c>
      <c r="GN44" s="341" t="s">
        <v>20</v>
      </c>
      <c r="GO44" s="342" t="s">
        <v>20</v>
      </c>
      <c r="GP44" s="342" t="s">
        <v>29</v>
      </c>
      <c r="GQ44" s="342" t="s">
        <v>20</v>
      </c>
      <c r="GR44" s="343"/>
      <c r="GS44" s="341" t="s">
        <v>29</v>
      </c>
      <c r="GT44" s="342" t="s">
        <v>20</v>
      </c>
      <c r="GU44" s="342" t="s">
        <v>29</v>
      </c>
      <c r="GV44" s="342" t="s">
        <v>29</v>
      </c>
      <c r="GW44" s="343"/>
      <c r="GX44" s="346" t="s">
        <v>20</v>
      </c>
      <c r="GY44" s="342" t="s">
        <v>29</v>
      </c>
      <c r="GZ44" s="342" t="s">
        <v>20</v>
      </c>
      <c r="HA44" s="342" t="s">
        <v>20</v>
      </c>
      <c r="HB44" s="343"/>
      <c r="HC44" s="341" t="s">
        <v>249</v>
      </c>
      <c r="HD44" s="342" t="s">
        <v>29</v>
      </c>
      <c r="HE44" s="342" t="s">
        <v>20</v>
      </c>
      <c r="HF44" s="342" t="s">
        <v>29</v>
      </c>
      <c r="HG44" s="343"/>
      <c r="HH44" s="341" t="s">
        <v>29</v>
      </c>
      <c r="HI44" s="342" t="s">
        <v>20</v>
      </c>
      <c r="HJ44" s="342" t="s">
        <v>20</v>
      </c>
      <c r="HK44" s="342" t="s">
        <v>20</v>
      </c>
      <c r="HL44" s="343" t="s">
        <v>583</v>
      </c>
      <c r="HM44" s="195" t="s">
        <v>29</v>
      </c>
      <c r="HN44" s="184" t="s">
        <v>20</v>
      </c>
      <c r="HO44" s="184" t="s">
        <v>29</v>
      </c>
      <c r="HP44" s="184" t="s">
        <v>29</v>
      </c>
      <c r="HQ44" s="224"/>
      <c r="HR44" s="195" t="s">
        <v>20</v>
      </c>
      <c r="HS44" s="184" t="s">
        <v>29</v>
      </c>
      <c r="HT44" s="184" t="s">
        <v>29</v>
      </c>
      <c r="HU44" s="184" t="s">
        <v>29</v>
      </c>
      <c r="HV44" s="185"/>
      <c r="HW44" s="195" t="s">
        <v>29</v>
      </c>
      <c r="HX44" s="184" t="s">
        <v>838</v>
      </c>
      <c r="HY44" s="342" t="s">
        <v>20</v>
      </c>
      <c r="HZ44" s="342" t="s">
        <v>29</v>
      </c>
      <c r="IA44" s="344"/>
      <c r="IB44" s="196" t="s">
        <v>20</v>
      </c>
      <c r="IC44" s="197" t="s">
        <v>20</v>
      </c>
      <c r="ID44" s="197" t="s">
        <v>608</v>
      </c>
      <c r="IE44" s="163" t="s">
        <v>20</v>
      </c>
      <c r="IF44" s="164"/>
      <c r="IG44" s="165" t="s">
        <v>20</v>
      </c>
      <c r="IH44" s="163" t="s">
        <v>20</v>
      </c>
      <c r="II44" s="163" t="s">
        <v>29</v>
      </c>
      <c r="IJ44" s="163" t="s">
        <v>29</v>
      </c>
      <c r="IK44" s="164"/>
      <c r="IL44" s="165" t="s">
        <v>20</v>
      </c>
      <c r="IM44" s="163" t="s">
        <v>20</v>
      </c>
      <c r="IN44" s="163" t="s">
        <v>20</v>
      </c>
      <c r="IO44" s="163" t="s">
        <v>20</v>
      </c>
      <c r="IP44" s="164"/>
      <c r="IQ44" s="165" t="s">
        <v>20</v>
      </c>
      <c r="IR44" s="163" t="s">
        <v>29</v>
      </c>
      <c r="IS44" s="163" t="s">
        <v>879</v>
      </c>
      <c r="IT44" s="342" t="s">
        <v>29</v>
      </c>
      <c r="IU44" s="343"/>
      <c r="IV44" s="341" t="s">
        <v>29</v>
      </c>
      <c r="IW44" s="342" t="s">
        <v>29</v>
      </c>
      <c r="IX44" s="342" t="s">
        <v>29</v>
      </c>
      <c r="IY44" s="342" t="s">
        <v>20</v>
      </c>
      <c r="IZ44" s="343"/>
      <c r="JA44" s="341" t="s">
        <v>29</v>
      </c>
      <c r="JB44" s="342" t="s">
        <v>20</v>
      </c>
      <c r="JC44" s="342" t="s">
        <v>20</v>
      </c>
      <c r="JD44" s="342" t="s">
        <v>29</v>
      </c>
      <c r="JE44" s="343"/>
      <c r="JF44" s="341" t="s">
        <v>29</v>
      </c>
      <c r="JG44" s="342" t="s">
        <v>20</v>
      </c>
      <c r="JH44" s="342" t="s">
        <v>29</v>
      </c>
      <c r="JI44" s="342" t="s">
        <v>29</v>
      </c>
      <c r="JJ44" s="343"/>
      <c r="JK44" s="341"/>
      <c r="JL44" s="342"/>
      <c r="JM44" s="342"/>
      <c r="JN44" s="342"/>
      <c r="JO44" s="343"/>
      <c r="JP44" s="341"/>
      <c r="JQ44" s="342"/>
      <c r="JR44" s="342"/>
      <c r="JS44" s="342"/>
      <c r="JT44" s="343"/>
      <c r="JU44" s="341"/>
      <c r="JV44" s="342"/>
      <c r="JW44" s="342"/>
      <c r="JX44" s="342"/>
      <c r="JY44" s="343"/>
      <c r="JZ44" s="341"/>
      <c r="KA44" s="342"/>
      <c r="KB44" s="342"/>
      <c r="KC44" s="342"/>
      <c r="KD44" s="343"/>
      <c r="KE44" s="341"/>
      <c r="KF44" s="342"/>
      <c r="KG44" s="342"/>
      <c r="KH44" s="342"/>
      <c r="KI44" s="343"/>
      <c r="KJ44" s="341"/>
      <c r="KK44" s="342"/>
      <c r="KL44" s="342"/>
      <c r="KM44" s="342"/>
      <c r="KN44" s="343"/>
      <c r="KO44" s="341"/>
      <c r="KP44" s="342"/>
      <c r="KQ44" s="342"/>
      <c r="KR44" s="342"/>
      <c r="KS44" s="343"/>
      <c r="KT44" s="341"/>
      <c r="KU44" s="342"/>
      <c r="KV44" s="342"/>
      <c r="KW44" s="342"/>
      <c r="KX44" s="343"/>
      <c r="KY44" s="341"/>
      <c r="KZ44" s="342"/>
      <c r="LA44" s="342"/>
      <c r="LB44" s="342"/>
      <c r="LC44" s="343"/>
      <c r="LD44" s="341"/>
      <c r="LE44" s="342"/>
      <c r="LF44" s="342"/>
      <c r="LG44" s="342"/>
      <c r="LH44" s="343"/>
      <c r="LI44" s="341"/>
      <c r="LJ44" s="342"/>
      <c r="LK44" s="342"/>
      <c r="LL44" s="342"/>
      <c r="LM44" s="343"/>
      <c r="LN44" s="45" t="s">
        <v>239</v>
      </c>
      <c r="LO44" s="153" t="s">
        <v>395</v>
      </c>
      <c r="LP44" s="228">
        <f t="shared" si="2"/>
        <v>1</v>
      </c>
      <c r="LQ44" s="155">
        <f t="shared" si="3"/>
        <v>3</v>
      </c>
      <c r="LR44" s="155">
        <f t="shared" si="4"/>
        <v>4</v>
      </c>
      <c r="LS44" s="229">
        <f t="shared" si="5"/>
        <v>0.25</v>
      </c>
      <c r="LT44" s="228">
        <f t="shared" si="6"/>
        <v>0</v>
      </c>
      <c r="LU44" s="155">
        <f t="shared" si="7"/>
        <v>0</v>
      </c>
      <c r="LV44" s="155">
        <f t="shared" si="8"/>
        <v>0</v>
      </c>
      <c r="LW44" s="229" t="str">
        <f t="shared" si="9"/>
        <v/>
      </c>
    </row>
    <row r="45" spans="1:335" ht="17.25" x14ac:dyDescent="0.2">
      <c r="A45" s="635"/>
      <c r="B45" s="45" t="s">
        <v>239</v>
      </c>
      <c r="C45" s="153" t="s">
        <v>776</v>
      </c>
      <c r="D45" s="154">
        <f>COUNTIF(H45:XFD45,"*○*")</f>
        <v>41</v>
      </c>
      <c r="E45" s="155">
        <f>COUNTIF(H45:XFD45,"*●*")</f>
        <v>42</v>
      </c>
      <c r="F45" s="155">
        <f t="shared" si="10"/>
        <v>83</v>
      </c>
      <c r="G45" s="178">
        <f t="shared" si="11"/>
        <v>0.49397590361445781</v>
      </c>
      <c r="H45" s="158"/>
      <c r="I45" s="159"/>
      <c r="J45" s="159"/>
      <c r="K45" s="159"/>
      <c r="L45" s="159"/>
      <c r="M45" s="160"/>
      <c r="N45" s="158"/>
      <c r="O45" s="159"/>
      <c r="P45" s="159"/>
      <c r="Q45" s="159"/>
      <c r="R45" s="160"/>
      <c r="S45" s="158"/>
      <c r="T45" s="159"/>
      <c r="U45" s="159"/>
      <c r="V45" s="159"/>
      <c r="W45" s="160"/>
      <c r="X45" s="166"/>
      <c r="Y45" s="163"/>
      <c r="Z45" s="163"/>
      <c r="AA45" s="163"/>
      <c r="AB45" s="164"/>
      <c r="AC45" s="399"/>
      <c r="AD45" s="142"/>
      <c r="AE45" s="400"/>
      <c r="AF45" s="142"/>
      <c r="AG45" s="142"/>
      <c r="AH45" s="141"/>
      <c r="AI45" s="142"/>
      <c r="AJ45" s="144"/>
      <c r="AK45" s="144"/>
      <c r="AL45" s="144"/>
      <c r="AM45" s="143"/>
      <c r="AN45" s="144"/>
      <c r="AO45" s="144"/>
      <c r="AP45" s="144"/>
      <c r="AQ45" s="144"/>
      <c r="AR45" s="143"/>
      <c r="AS45" s="144"/>
      <c r="AT45" s="144"/>
      <c r="AU45" s="139"/>
      <c r="AV45" s="140"/>
      <c r="AW45" s="138"/>
      <c r="AX45" s="187"/>
      <c r="AY45" s="187"/>
      <c r="AZ45" s="187"/>
      <c r="BA45" s="192"/>
      <c r="BB45" s="196"/>
      <c r="BC45" s="197"/>
      <c r="BD45" s="197"/>
      <c r="BE45" s="184"/>
      <c r="BF45" s="184"/>
      <c r="BG45" s="185"/>
      <c r="BH45" s="195"/>
      <c r="BI45" s="184"/>
      <c r="BJ45" s="184"/>
      <c r="BK45" s="184"/>
      <c r="BL45" s="224"/>
      <c r="BM45" s="195"/>
      <c r="BN45" s="184"/>
      <c r="BO45" s="184"/>
      <c r="BP45" s="184"/>
      <c r="BQ45" s="180"/>
      <c r="BR45" s="262"/>
      <c r="BS45" s="179"/>
      <c r="BT45" s="180"/>
      <c r="BU45" s="180"/>
      <c r="BV45" s="180"/>
      <c r="BW45" s="262"/>
      <c r="BX45" s="179"/>
      <c r="BY45" s="180"/>
      <c r="BZ45" s="180"/>
      <c r="CA45" s="180"/>
      <c r="CB45" s="263"/>
      <c r="CC45" s="328"/>
      <c r="CD45" s="180"/>
      <c r="CE45" s="159"/>
      <c r="CF45" s="159"/>
      <c r="CG45" s="160"/>
      <c r="CH45" s="158"/>
      <c r="CI45" s="159"/>
      <c r="CJ45" s="159"/>
      <c r="CK45" s="159"/>
      <c r="CL45" s="160"/>
      <c r="CM45" s="158"/>
      <c r="CN45" s="159"/>
      <c r="CO45" s="159"/>
      <c r="CP45" s="159"/>
      <c r="CQ45" s="160"/>
      <c r="CR45" s="161"/>
      <c r="CS45" s="159"/>
      <c r="CT45" s="159"/>
      <c r="CU45" s="159"/>
      <c r="CV45" s="182"/>
      <c r="CW45" s="158"/>
      <c r="CX45" s="159"/>
      <c r="CY45" s="159"/>
      <c r="CZ45" s="159"/>
      <c r="DA45" s="160"/>
      <c r="DB45" s="161"/>
      <c r="DC45" s="159"/>
      <c r="DD45" s="159"/>
      <c r="DE45" s="159"/>
      <c r="DF45" s="210"/>
      <c r="DG45" s="158"/>
      <c r="DH45" s="159"/>
      <c r="DI45" s="159"/>
      <c r="DJ45" s="159"/>
      <c r="DK45" s="160"/>
      <c r="DL45" s="158"/>
      <c r="DM45" s="159"/>
      <c r="DN45" s="159"/>
      <c r="DO45" s="159"/>
      <c r="DP45" s="160"/>
      <c r="DQ45" s="341"/>
      <c r="DR45" s="342"/>
      <c r="DS45" s="342"/>
      <c r="DT45" s="342"/>
      <c r="DU45" s="343"/>
      <c r="DV45" s="341"/>
      <c r="DW45" s="342"/>
      <c r="DX45" s="342"/>
      <c r="DY45" s="342"/>
      <c r="DZ45" s="343"/>
      <c r="EA45" s="341"/>
      <c r="EB45" s="342"/>
      <c r="EC45" s="342"/>
      <c r="ED45" s="342"/>
      <c r="EE45" s="343"/>
      <c r="EF45" s="341"/>
      <c r="EG45" s="342"/>
      <c r="EH45" s="342"/>
      <c r="EI45" s="342"/>
      <c r="EJ45" s="343"/>
      <c r="EK45" s="341"/>
      <c r="EL45" s="342"/>
      <c r="EM45" s="342"/>
      <c r="EN45" s="342"/>
      <c r="EO45" s="343"/>
      <c r="EP45" s="341"/>
      <c r="EQ45" s="342"/>
      <c r="ER45" s="342"/>
      <c r="ES45" s="342"/>
      <c r="ET45" s="343"/>
      <c r="EU45" s="341"/>
      <c r="EV45" s="342"/>
      <c r="EW45" s="342"/>
      <c r="EX45" s="342"/>
      <c r="EY45" s="343"/>
      <c r="EZ45" s="341"/>
      <c r="FA45" s="342"/>
      <c r="FB45" s="342"/>
      <c r="FC45" s="342"/>
      <c r="FD45" s="343"/>
      <c r="FE45" s="341"/>
      <c r="FF45" s="342"/>
      <c r="FG45" s="342"/>
      <c r="FH45" s="342"/>
      <c r="FI45" s="162"/>
      <c r="FJ45" s="341"/>
      <c r="FK45" s="342"/>
      <c r="FL45" s="342"/>
      <c r="FM45" s="342"/>
      <c r="FN45" s="343"/>
      <c r="FO45" s="341"/>
      <c r="FP45" s="342"/>
      <c r="FQ45" s="342"/>
      <c r="FR45" s="342"/>
      <c r="FS45" s="343"/>
      <c r="FT45" s="341"/>
      <c r="FU45" s="342"/>
      <c r="FV45" s="342"/>
      <c r="FW45" s="342"/>
      <c r="FX45" s="343"/>
      <c r="FY45" s="341"/>
      <c r="FZ45" s="342"/>
      <c r="GA45" s="342"/>
      <c r="GB45" s="342"/>
      <c r="GC45" s="343"/>
      <c r="GD45" s="341"/>
      <c r="GE45" s="342"/>
      <c r="GF45" s="342"/>
      <c r="GG45" s="342"/>
      <c r="GH45" s="343"/>
      <c r="GI45" s="341"/>
      <c r="GJ45" s="342"/>
      <c r="GK45" s="342"/>
      <c r="GL45" s="342"/>
      <c r="GM45" s="343"/>
      <c r="GN45" s="341"/>
      <c r="GO45" s="342"/>
      <c r="GP45" s="342"/>
      <c r="GQ45" s="342"/>
      <c r="GR45" s="343"/>
      <c r="GS45" s="341"/>
      <c r="GT45" s="342"/>
      <c r="GU45" s="342"/>
      <c r="GV45" s="342"/>
      <c r="GW45" s="343"/>
      <c r="GX45" s="346"/>
      <c r="GY45" s="342"/>
      <c r="GZ45" s="342"/>
      <c r="HA45" s="342"/>
      <c r="HB45" s="343"/>
      <c r="HC45" s="341"/>
      <c r="HD45" s="342"/>
      <c r="HE45" s="342"/>
      <c r="HF45" s="342"/>
      <c r="HG45" s="343"/>
      <c r="HH45" s="341"/>
      <c r="HI45" s="342"/>
      <c r="HJ45" s="342"/>
      <c r="HK45" s="342"/>
      <c r="HL45" s="343"/>
      <c r="HM45" s="341" t="s">
        <v>20</v>
      </c>
      <c r="HN45" s="342" t="s">
        <v>29</v>
      </c>
      <c r="HO45" s="342" t="s">
        <v>20</v>
      </c>
      <c r="HP45" s="342" t="s">
        <v>29</v>
      </c>
      <c r="HQ45" s="344"/>
      <c r="HR45" s="341" t="s">
        <v>29</v>
      </c>
      <c r="HS45" s="342" t="s">
        <v>29</v>
      </c>
      <c r="HT45" s="342" t="s">
        <v>29</v>
      </c>
      <c r="HU45" s="330" t="s">
        <v>744</v>
      </c>
      <c r="HV45" s="343"/>
      <c r="HW45" s="341" t="s">
        <v>29</v>
      </c>
      <c r="HX45" s="342" t="s">
        <v>29</v>
      </c>
      <c r="HY45" s="342" t="s">
        <v>20</v>
      </c>
      <c r="HZ45" s="342" t="s">
        <v>29</v>
      </c>
      <c r="IA45" s="344"/>
      <c r="IB45" s="341" t="s">
        <v>20</v>
      </c>
      <c r="IC45" s="342" t="s">
        <v>20</v>
      </c>
      <c r="ID45" s="342" t="s">
        <v>20</v>
      </c>
      <c r="IE45" s="342" t="s">
        <v>29</v>
      </c>
      <c r="IF45" s="343"/>
      <c r="IG45" s="165" t="s">
        <v>20</v>
      </c>
      <c r="IH45" s="163" t="s">
        <v>20</v>
      </c>
      <c r="II45" s="163" t="s">
        <v>29</v>
      </c>
      <c r="IJ45" s="163" t="s">
        <v>29</v>
      </c>
      <c r="IK45" s="164"/>
      <c r="IL45" s="165" t="s">
        <v>20</v>
      </c>
      <c r="IM45" s="163" t="s">
        <v>20</v>
      </c>
      <c r="IN45" s="163" t="s">
        <v>29</v>
      </c>
      <c r="IO45" s="163" t="s">
        <v>20</v>
      </c>
      <c r="IP45" s="164"/>
      <c r="IQ45" s="165" t="s">
        <v>29</v>
      </c>
      <c r="IR45" s="163" t="s">
        <v>20</v>
      </c>
      <c r="IS45" s="163" t="s">
        <v>20</v>
      </c>
      <c r="IT45" s="163"/>
      <c r="IU45" s="164"/>
      <c r="IV45" s="165" t="s">
        <v>20</v>
      </c>
      <c r="IW45" s="163" t="s">
        <v>879</v>
      </c>
      <c r="IX45" s="342" t="s">
        <v>29</v>
      </c>
      <c r="IY45" s="342" t="s">
        <v>20</v>
      </c>
      <c r="IZ45" s="343"/>
      <c r="JA45" s="341" t="s">
        <v>20</v>
      </c>
      <c r="JB45" s="342" t="s">
        <v>20</v>
      </c>
      <c r="JC45" s="342" t="s">
        <v>29</v>
      </c>
      <c r="JD45" s="342" t="s">
        <v>29</v>
      </c>
      <c r="JE45" s="343"/>
      <c r="JF45" s="341" t="s">
        <v>20</v>
      </c>
      <c r="JG45" s="342" t="s">
        <v>20</v>
      </c>
      <c r="JH45" s="184" t="s">
        <v>29</v>
      </c>
      <c r="JI45" s="184" t="s">
        <v>29</v>
      </c>
      <c r="JJ45" s="185"/>
      <c r="JK45" s="195" t="s">
        <v>29</v>
      </c>
      <c r="JL45" s="184" t="s">
        <v>20</v>
      </c>
      <c r="JM45" s="184" t="s">
        <v>29</v>
      </c>
      <c r="JN45" s="184" t="s">
        <v>29</v>
      </c>
      <c r="JO45" s="185"/>
      <c r="JP45" s="195" t="s">
        <v>29</v>
      </c>
      <c r="JQ45" s="184" t="s">
        <v>20</v>
      </c>
      <c r="JR45" s="184" t="s">
        <v>29</v>
      </c>
      <c r="JS45" s="184" t="s">
        <v>622</v>
      </c>
      <c r="JT45" s="343"/>
      <c r="JU45" s="196" t="s">
        <v>20</v>
      </c>
      <c r="JV45" s="197" t="s">
        <v>20</v>
      </c>
      <c r="JW45" s="197" t="s">
        <v>608</v>
      </c>
      <c r="JX45" s="342" t="s">
        <v>29</v>
      </c>
      <c r="JY45" s="343"/>
      <c r="JZ45" s="341" t="s">
        <v>20</v>
      </c>
      <c r="KA45" s="342" t="s">
        <v>20</v>
      </c>
      <c r="KB45" s="342" t="s">
        <v>29</v>
      </c>
      <c r="KC45" s="342" t="s">
        <v>29</v>
      </c>
      <c r="KD45" s="343"/>
      <c r="KE45" s="341" t="s">
        <v>20</v>
      </c>
      <c r="KF45" s="342" t="s">
        <v>29</v>
      </c>
      <c r="KG45" s="342" t="s">
        <v>29</v>
      </c>
      <c r="KH45" s="342" t="s">
        <v>20</v>
      </c>
      <c r="KI45" s="343"/>
      <c r="KJ45" s="341" t="s">
        <v>20</v>
      </c>
      <c r="KK45" s="342" t="s">
        <v>29</v>
      </c>
      <c r="KL45" s="342" t="s">
        <v>29</v>
      </c>
      <c r="KM45" s="342" t="s">
        <v>20</v>
      </c>
      <c r="KN45" s="343"/>
      <c r="KO45" s="341" t="s">
        <v>20</v>
      </c>
      <c r="KP45" s="342" t="s">
        <v>29</v>
      </c>
      <c r="KQ45" s="342" t="s">
        <v>29</v>
      </c>
      <c r="KR45" s="342" t="s">
        <v>20</v>
      </c>
      <c r="KS45" s="343"/>
      <c r="KT45" s="341" t="s">
        <v>29</v>
      </c>
      <c r="KU45" s="342" t="s">
        <v>20</v>
      </c>
      <c r="KV45" s="342" t="s">
        <v>20</v>
      </c>
      <c r="KW45" s="342" t="s">
        <v>20</v>
      </c>
      <c r="KX45" s="343"/>
      <c r="KY45" s="341" t="s">
        <v>29</v>
      </c>
      <c r="KZ45" s="342" t="s">
        <v>20</v>
      </c>
      <c r="LA45" s="342" t="s">
        <v>29</v>
      </c>
      <c r="LB45" s="342" t="s">
        <v>29</v>
      </c>
      <c r="LC45" s="343"/>
      <c r="LD45" s="341" t="s">
        <v>29</v>
      </c>
      <c r="LE45" s="342" t="s">
        <v>20</v>
      </c>
      <c r="LF45" s="342" t="s">
        <v>29</v>
      </c>
      <c r="LG45" s="342" t="s">
        <v>29</v>
      </c>
      <c r="LH45" s="343"/>
      <c r="LI45" s="341" t="s">
        <v>20</v>
      </c>
      <c r="LJ45" s="342" t="s">
        <v>29</v>
      </c>
      <c r="LK45" s="342" t="s">
        <v>20</v>
      </c>
      <c r="LL45" s="342" t="s">
        <v>20</v>
      </c>
      <c r="LM45" s="343"/>
      <c r="LN45" s="376" t="s">
        <v>239</v>
      </c>
      <c r="LO45" s="153" t="s">
        <v>776</v>
      </c>
      <c r="LP45" s="228">
        <f t="shared" si="2"/>
        <v>23</v>
      </c>
      <c r="LQ45" s="155">
        <f t="shared" si="3"/>
        <v>25</v>
      </c>
      <c r="LR45" s="155">
        <f t="shared" si="4"/>
        <v>48</v>
      </c>
      <c r="LS45" s="229">
        <f t="shared" si="5"/>
        <v>0.47916666666666669</v>
      </c>
      <c r="LT45" s="228">
        <f t="shared" si="6"/>
        <v>12</v>
      </c>
      <c r="LU45" s="155">
        <f t="shared" si="7"/>
        <v>12</v>
      </c>
      <c r="LV45" s="155">
        <f t="shared" si="8"/>
        <v>24</v>
      </c>
      <c r="LW45" s="229">
        <f t="shared" si="9"/>
        <v>0.5</v>
      </c>
    </row>
    <row r="46" spans="1:335" s="394" customFormat="1" ht="17.25" x14ac:dyDescent="0.2">
      <c r="A46" s="932"/>
      <c r="B46" s="376" t="s">
        <v>239</v>
      </c>
      <c r="C46" s="933" t="s">
        <v>1015</v>
      </c>
      <c r="D46" s="1357">
        <f>COUNTIF(H46:XFD46,"*○*")</f>
        <v>26</v>
      </c>
      <c r="E46" s="1358">
        <f>COUNTIF(H46:XFD46,"*●*")</f>
        <v>30</v>
      </c>
      <c r="F46" s="1358">
        <f t="shared" ref="F46" si="12">SUM(D46:E46)</f>
        <v>56</v>
      </c>
      <c r="G46" s="1359">
        <f t="shared" ref="G46" si="13">IFERROR(D46/F46,"")</f>
        <v>0.4642857142857143</v>
      </c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734"/>
      <c r="AL46" s="734"/>
      <c r="AM46" s="734"/>
      <c r="AN46" s="734"/>
      <c r="AO46" s="734"/>
      <c r="AP46" s="734"/>
      <c r="AQ46" s="734"/>
      <c r="AR46" s="734"/>
      <c r="AS46" s="734"/>
      <c r="AT46" s="734"/>
      <c r="AU46" s="734"/>
      <c r="AV46" s="734"/>
      <c r="AW46" s="734"/>
      <c r="AX46" s="734"/>
      <c r="AY46" s="734"/>
      <c r="AZ46" s="734"/>
      <c r="BA46" s="734"/>
      <c r="BB46" s="734"/>
      <c r="BC46" s="734"/>
      <c r="BD46" s="734"/>
      <c r="BE46" s="734"/>
      <c r="BF46" s="734"/>
      <c r="BG46" s="734"/>
      <c r="BH46" s="734"/>
      <c r="BI46" s="734"/>
      <c r="BJ46" s="734"/>
      <c r="BK46" s="734"/>
      <c r="BL46" s="734"/>
      <c r="BM46" s="734"/>
      <c r="BN46" s="734"/>
      <c r="BO46" s="734"/>
      <c r="BP46" s="734"/>
      <c r="BQ46" s="734"/>
      <c r="BR46" s="734"/>
      <c r="BS46" s="734"/>
      <c r="BT46" s="734"/>
      <c r="BU46" s="734"/>
      <c r="BV46" s="734"/>
      <c r="BW46" s="734"/>
      <c r="BX46" s="734"/>
      <c r="BY46" s="734"/>
      <c r="BZ46" s="734"/>
      <c r="CA46" s="734"/>
      <c r="CB46" s="734"/>
      <c r="CC46" s="734"/>
      <c r="CD46" s="734"/>
      <c r="CE46" s="734"/>
      <c r="CF46" s="734"/>
      <c r="CG46" s="734"/>
      <c r="CH46" s="734"/>
      <c r="CI46" s="734"/>
      <c r="CJ46" s="734"/>
      <c r="CK46" s="734"/>
      <c r="CL46" s="734"/>
      <c r="CM46" s="734"/>
      <c r="CN46" s="734"/>
      <c r="CO46" s="734"/>
      <c r="CP46" s="734"/>
      <c r="CQ46" s="734"/>
      <c r="CR46" s="734"/>
      <c r="CS46" s="734"/>
      <c r="CT46" s="734"/>
      <c r="CU46" s="734"/>
      <c r="CV46" s="734"/>
      <c r="CW46" s="748"/>
      <c r="CX46" s="734"/>
      <c r="CY46" s="734"/>
      <c r="CZ46" s="734"/>
      <c r="DA46" s="340"/>
      <c r="DB46" s="734"/>
      <c r="DC46" s="734"/>
      <c r="DD46" s="734"/>
      <c r="DE46" s="734"/>
      <c r="DF46" s="734"/>
      <c r="DG46" s="748"/>
      <c r="DH46" s="734"/>
      <c r="DI46" s="734"/>
      <c r="DJ46" s="734"/>
      <c r="DK46" s="340"/>
      <c r="DL46" s="341"/>
      <c r="DM46" s="342"/>
      <c r="DN46" s="342"/>
      <c r="DO46" s="342"/>
      <c r="DP46" s="343"/>
      <c r="DQ46" s="341"/>
      <c r="DR46" s="342"/>
      <c r="DS46" s="342"/>
      <c r="DT46" s="342"/>
      <c r="DU46" s="343"/>
      <c r="DV46" s="341"/>
      <c r="DW46" s="342"/>
      <c r="DX46" s="342"/>
      <c r="DY46" s="342"/>
      <c r="DZ46" s="343"/>
      <c r="EA46" s="341"/>
      <c r="EB46" s="342"/>
      <c r="EC46" s="342"/>
      <c r="ED46" s="342"/>
      <c r="EE46" s="343"/>
      <c r="EF46" s="341"/>
      <c r="EG46" s="342"/>
      <c r="EH46" s="342"/>
      <c r="EI46" s="342"/>
      <c r="EJ46" s="343"/>
      <c r="EK46" s="341"/>
      <c r="EL46" s="342"/>
      <c r="EM46" s="342"/>
      <c r="EN46" s="342"/>
      <c r="EO46" s="343"/>
      <c r="EP46" s="341"/>
      <c r="EQ46" s="342"/>
      <c r="ER46" s="342"/>
      <c r="ES46" s="342"/>
      <c r="ET46" s="343"/>
      <c r="EU46" s="341"/>
      <c r="EV46" s="342"/>
      <c r="EW46" s="342"/>
      <c r="EX46" s="342"/>
      <c r="EY46" s="343"/>
      <c r="EZ46" s="341"/>
      <c r="FA46" s="342"/>
      <c r="FB46" s="342"/>
      <c r="FC46" s="342"/>
      <c r="FD46" s="343"/>
      <c r="FE46" s="341"/>
      <c r="FF46" s="342"/>
      <c r="FG46" s="342"/>
      <c r="FH46" s="342"/>
      <c r="FI46" s="343"/>
      <c r="FJ46" s="341"/>
      <c r="FK46" s="342"/>
      <c r="FL46" s="342"/>
      <c r="FM46" s="342"/>
      <c r="FN46" s="343"/>
      <c r="FO46" s="341"/>
      <c r="FP46" s="342"/>
      <c r="FQ46" s="342"/>
      <c r="FR46" s="342"/>
      <c r="FS46" s="343"/>
      <c r="FT46" s="341"/>
      <c r="FU46" s="342"/>
      <c r="FV46" s="342"/>
      <c r="FW46" s="342"/>
      <c r="FX46" s="343"/>
      <c r="FY46" s="341"/>
      <c r="FZ46" s="342"/>
      <c r="GA46" s="342"/>
      <c r="GB46" s="342"/>
      <c r="GC46" s="343"/>
      <c r="GD46" s="341"/>
      <c r="GE46" s="342"/>
      <c r="GF46" s="342"/>
      <c r="GG46" s="342"/>
      <c r="GH46" s="343"/>
      <c r="GI46" s="341"/>
      <c r="GJ46" s="342"/>
      <c r="GK46" s="342"/>
      <c r="GL46" s="342"/>
      <c r="GM46" s="343"/>
      <c r="GN46" s="341"/>
      <c r="GO46" s="342"/>
      <c r="GP46" s="342"/>
      <c r="GQ46" s="342"/>
      <c r="GR46" s="343"/>
      <c r="GS46" s="341"/>
      <c r="GT46" s="342"/>
      <c r="GU46" s="342"/>
      <c r="GV46" s="342"/>
      <c r="GW46" s="344"/>
      <c r="GX46" s="346"/>
      <c r="GY46" s="342"/>
      <c r="GZ46" s="342"/>
      <c r="HA46" s="342"/>
      <c r="HB46" s="343"/>
      <c r="HC46" s="341"/>
      <c r="HD46" s="342"/>
      <c r="HE46" s="342"/>
      <c r="HF46" s="342"/>
      <c r="HG46" s="343"/>
      <c r="HH46" s="341"/>
      <c r="HI46" s="342"/>
      <c r="HJ46" s="342"/>
      <c r="HK46" s="342"/>
      <c r="HL46" s="343"/>
      <c r="HM46" s="341"/>
      <c r="HN46" s="342"/>
      <c r="HO46" s="342"/>
      <c r="HP46" s="342"/>
      <c r="HQ46" s="344"/>
      <c r="HR46" s="341"/>
      <c r="HS46" s="342"/>
      <c r="HT46" s="342"/>
      <c r="HU46" s="342"/>
      <c r="HV46" s="343"/>
      <c r="HW46" s="346"/>
      <c r="HX46" s="342"/>
      <c r="HY46" s="342"/>
      <c r="HZ46" s="342"/>
      <c r="IA46" s="344"/>
      <c r="IB46" s="341"/>
      <c r="IC46" s="342"/>
      <c r="ID46" s="342"/>
      <c r="IE46" s="342"/>
      <c r="IF46" s="343"/>
      <c r="IG46" s="341"/>
      <c r="IH46" s="342"/>
      <c r="II46" s="342"/>
      <c r="IJ46" s="342"/>
      <c r="IK46" s="343"/>
      <c r="IL46" s="341"/>
      <c r="IM46" s="342"/>
      <c r="IN46" s="342"/>
      <c r="IO46" s="342"/>
      <c r="IP46" s="343"/>
      <c r="IQ46" s="341"/>
      <c r="IR46" s="342"/>
      <c r="IS46" s="342"/>
      <c r="IT46" s="342"/>
      <c r="IU46" s="343"/>
      <c r="IV46" s="341" t="s">
        <v>20</v>
      </c>
      <c r="IW46" s="342" t="s">
        <v>29</v>
      </c>
      <c r="IX46" s="342" t="s">
        <v>29</v>
      </c>
      <c r="IY46" s="342" t="s">
        <v>20</v>
      </c>
      <c r="IZ46" s="343"/>
      <c r="JA46" s="341" t="s">
        <v>29</v>
      </c>
      <c r="JB46" s="342" t="s">
        <v>29</v>
      </c>
      <c r="JC46" s="342" t="s">
        <v>20</v>
      </c>
      <c r="JD46" s="330" t="s">
        <v>762</v>
      </c>
      <c r="JE46" s="343"/>
      <c r="JF46" s="341" t="s">
        <v>20</v>
      </c>
      <c r="JG46" s="184" t="s">
        <v>29</v>
      </c>
      <c r="JH46" s="184" t="s">
        <v>29</v>
      </c>
      <c r="JI46" s="184" t="s">
        <v>20</v>
      </c>
      <c r="JJ46" s="185"/>
      <c r="JK46" s="195" t="s">
        <v>29</v>
      </c>
      <c r="JL46" s="184" t="s">
        <v>29</v>
      </c>
      <c r="JM46" s="184" t="s">
        <v>29</v>
      </c>
      <c r="JN46" s="184" t="s">
        <v>29</v>
      </c>
      <c r="JO46" s="185"/>
      <c r="JP46" s="195" t="s">
        <v>29</v>
      </c>
      <c r="JQ46" s="184" t="s">
        <v>622</v>
      </c>
      <c r="JR46" s="342" t="s">
        <v>29</v>
      </c>
      <c r="JS46" s="342" t="s">
        <v>20</v>
      </c>
      <c r="JT46" s="343"/>
      <c r="JU46" s="341" t="s">
        <v>20</v>
      </c>
      <c r="JV46" s="342" t="s">
        <v>29</v>
      </c>
      <c r="JW46" s="342" t="s">
        <v>29</v>
      </c>
      <c r="JX46" s="342" t="s">
        <v>29</v>
      </c>
      <c r="JY46" s="343"/>
      <c r="JZ46" s="341" t="s">
        <v>29</v>
      </c>
      <c r="KA46" s="342" t="s">
        <v>29</v>
      </c>
      <c r="KB46" s="342" t="s">
        <v>29</v>
      </c>
      <c r="KC46" s="197" t="s">
        <v>20</v>
      </c>
      <c r="KD46" s="256"/>
      <c r="KE46" s="196" t="s">
        <v>29</v>
      </c>
      <c r="KF46" s="197" t="s">
        <v>20</v>
      </c>
      <c r="KG46" s="197" t="s">
        <v>608</v>
      </c>
      <c r="KH46" s="163" t="s">
        <v>20</v>
      </c>
      <c r="KI46" s="164"/>
      <c r="KJ46" s="165" t="s">
        <v>29</v>
      </c>
      <c r="KK46" s="163" t="s">
        <v>20</v>
      </c>
      <c r="KL46" s="163" t="s">
        <v>20</v>
      </c>
      <c r="KM46" s="163" t="s">
        <v>20</v>
      </c>
      <c r="KN46" s="164"/>
      <c r="KO46" s="165" t="s">
        <v>29</v>
      </c>
      <c r="KP46" s="163" t="s">
        <v>20</v>
      </c>
      <c r="KQ46" s="163" t="s">
        <v>29</v>
      </c>
      <c r="KR46" s="163" t="s">
        <v>20</v>
      </c>
      <c r="KS46" s="164"/>
      <c r="KT46" s="165" t="s">
        <v>20</v>
      </c>
      <c r="KU46" s="163" t="s">
        <v>20</v>
      </c>
      <c r="KV46" s="163" t="s">
        <v>879</v>
      </c>
      <c r="KW46" s="342" t="s">
        <v>20</v>
      </c>
      <c r="KX46" s="343"/>
      <c r="KY46" s="341" t="s">
        <v>29</v>
      </c>
      <c r="KZ46" s="342" t="s">
        <v>20</v>
      </c>
      <c r="LA46" s="342" t="s">
        <v>20</v>
      </c>
      <c r="LB46" s="342" t="s">
        <v>20</v>
      </c>
      <c r="LC46" s="343"/>
      <c r="LD46" s="341" t="s">
        <v>29</v>
      </c>
      <c r="LE46" s="342" t="s">
        <v>20</v>
      </c>
      <c r="LF46" s="342" t="s">
        <v>29</v>
      </c>
      <c r="LG46" s="342" t="s">
        <v>29</v>
      </c>
      <c r="LH46" s="343"/>
      <c r="LI46" s="341" t="s">
        <v>29</v>
      </c>
      <c r="LJ46" s="342" t="s">
        <v>29</v>
      </c>
      <c r="LK46" s="342" t="s">
        <v>20</v>
      </c>
      <c r="LL46" s="342" t="s">
        <v>29</v>
      </c>
      <c r="LM46" s="343"/>
      <c r="LN46" s="376" t="s">
        <v>239</v>
      </c>
      <c r="LO46" s="933" t="s">
        <v>1015</v>
      </c>
      <c r="LP46" s="228">
        <f t="shared" si="2"/>
        <v>22</v>
      </c>
      <c r="LQ46" s="155">
        <f t="shared" si="3"/>
        <v>26</v>
      </c>
      <c r="LR46" s="155">
        <f t="shared" si="4"/>
        <v>48</v>
      </c>
      <c r="LS46" s="229">
        <f t="shared" si="5"/>
        <v>0.45833333333333331</v>
      </c>
      <c r="LT46" s="228">
        <f t="shared" si="6"/>
        <v>14</v>
      </c>
      <c r="LU46" s="155">
        <f t="shared" si="7"/>
        <v>10</v>
      </c>
      <c r="LV46" s="155">
        <f t="shared" si="8"/>
        <v>24</v>
      </c>
      <c r="LW46" s="229">
        <f t="shared" si="9"/>
        <v>0.58333333333333337</v>
      </c>
    </row>
    <row r="47" spans="1:335" ht="17.25" x14ac:dyDescent="0.2">
      <c r="A47" s="635"/>
      <c r="B47" s="45" t="s">
        <v>239</v>
      </c>
      <c r="C47" s="153" t="s">
        <v>773</v>
      </c>
      <c r="D47" s="154">
        <f>COUNTIF(H47:XFD47,"*○*")</f>
        <v>35</v>
      </c>
      <c r="E47" s="155">
        <f>COUNTIF(H47:XFD47,"*●*")</f>
        <v>42</v>
      </c>
      <c r="F47" s="155">
        <f>SUM(D47:E47)</f>
        <v>77</v>
      </c>
      <c r="G47" s="178">
        <f>IFERROR(D47/F47,"")</f>
        <v>0.45454545454545453</v>
      </c>
      <c r="H47" s="158"/>
      <c r="I47" s="159"/>
      <c r="J47" s="159"/>
      <c r="K47" s="159"/>
      <c r="L47" s="159"/>
      <c r="M47" s="160"/>
      <c r="N47" s="158"/>
      <c r="O47" s="159"/>
      <c r="P47" s="159"/>
      <c r="Q47" s="159"/>
      <c r="R47" s="160"/>
      <c r="S47" s="158"/>
      <c r="T47" s="159"/>
      <c r="U47" s="159"/>
      <c r="V47" s="159"/>
      <c r="W47" s="160"/>
      <c r="X47" s="166"/>
      <c r="Y47" s="163"/>
      <c r="Z47" s="163"/>
      <c r="AA47" s="163"/>
      <c r="AB47" s="164"/>
      <c r="AC47" s="399"/>
      <c r="AD47" s="142"/>
      <c r="AE47" s="400"/>
      <c r="AF47" s="142"/>
      <c r="AG47" s="142"/>
      <c r="AH47" s="141"/>
      <c r="AI47" s="142"/>
      <c r="AJ47" s="144"/>
      <c r="AK47" s="144"/>
      <c r="AL47" s="144"/>
      <c r="AM47" s="143"/>
      <c r="AN47" s="144"/>
      <c r="AO47" s="144"/>
      <c r="AP47" s="144"/>
      <c r="AQ47" s="144"/>
      <c r="AR47" s="143"/>
      <c r="AS47" s="144"/>
      <c r="AT47" s="144"/>
      <c r="AU47" s="139"/>
      <c r="AV47" s="140"/>
      <c r="AW47" s="138"/>
      <c r="AX47" s="187"/>
      <c r="AY47" s="187"/>
      <c r="AZ47" s="187"/>
      <c r="BA47" s="192"/>
      <c r="BB47" s="196"/>
      <c r="BC47" s="197"/>
      <c r="BD47" s="197"/>
      <c r="BE47" s="184"/>
      <c r="BF47" s="184"/>
      <c r="BG47" s="185"/>
      <c r="BH47" s="195"/>
      <c r="BI47" s="184"/>
      <c r="BJ47" s="184"/>
      <c r="BK47" s="184"/>
      <c r="BL47" s="224"/>
      <c r="BM47" s="195"/>
      <c r="BN47" s="184"/>
      <c r="BO47" s="184"/>
      <c r="BP47" s="184"/>
      <c r="BQ47" s="180"/>
      <c r="BR47" s="262"/>
      <c r="BS47" s="179"/>
      <c r="BT47" s="180"/>
      <c r="BU47" s="180"/>
      <c r="BV47" s="180"/>
      <c r="BW47" s="262"/>
      <c r="BX47" s="179"/>
      <c r="BY47" s="180"/>
      <c r="BZ47" s="180"/>
      <c r="CA47" s="180"/>
      <c r="CB47" s="263"/>
      <c r="CC47" s="328"/>
      <c r="CD47" s="180"/>
      <c r="CE47" s="159"/>
      <c r="CF47" s="159"/>
      <c r="CG47" s="160"/>
      <c r="CH47" s="158"/>
      <c r="CI47" s="159"/>
      <c r="CJ47" s="159"/>
      <c r="CK47" s="159"/>
      <c r="CL47" s="160"/>
      <c r="CM47" s="158"/>
      <c r="CN47" s="159"/>
      <c r="CO47" s="159"/>
      <c r="CP47" s="159"/>
      <c r="CQ47" s="160"/>
      <c r="CR47" s="161"/>
      <c r="CS47" s="159"/>
      <c r="CT47" s="159"/>
      <c r="CU47" s="159"/>
      <c r="CV47" s="182"/>
      <c r="CW47" s="158"/>
      <c r="CX47" s="159"/>
      <c r="CY47" s="159"/>
      <c r="CZ47" s="159"/>
      <c r="DA47" s="160"/>
      <c r="DB47" s="161"/>
      <c r="DC47" s="159"/>
      <c r="DD47" s="159"/>
      <c r="DE47" s="159"/>
      <c r="DF47" s="210"/>
      <c r="DG47" s="158"/>
      <c r="DH47" s="159"/>
      <c r="DI47" s="159"/>
      <c r="DJ47" s="159"/>
      <c r="DK47" s="160"/>
      <c r="DL47" s="158"/>
      <c r="DM47" s="159"/>
      <c r="DN47" s="159"/>
      <c r="DO47" s="159"/>
      <c r="DP47" s="160"/>
      <c r="DQ47" s="341"/>
      <c r="DR47" s="342"/>
      <c r="DS47" s="342"/>
      <c r="DT47" s="342"/>
      <c r="DU47" s="343"/>
      <c r="DV47" s="341"/>
      <c r="DW47" s="342"/>
      <c r="DX47" s="342"/>
      <c r="DY47" s="342"/>
      <c r="DZ47" s="343"/>
      <c r="EA47" s="341"/>
      <c r="EB47" s="342"/>
      <c r="EC47" s="342"/>
      <c r="ED47" s="342"/>
      <c r="EE47" s="343"/>
      <c r="EF47" s="341"/>
      <c r="EG47" s="342"/>
      <c r="EH47" s="342"/>
      <c r="EI47" s="342"/>
      <c r="EJ47" s="343"/>
      <c r="EK47" s="341"/>
      <c r="EL47" s="342"/>
      <c r="EM47" s="342"/>
      <c r="EN47" s="342"/>
      <c r="EO47" s="343"/>
      <c r="EP47" s="341"/>
      <c r="EQ47" s="342"/>
      <c r="ER47" s="342"/>
      <c r="ES47" s="342"/>
      <c r="ET47" s="343"/>
      <c r="EU47" s="341"/>
      <c r="EV47" s="342"/>
      <c r="EW47" s="342"/>
      <c r="EX47" s="342"/>
      <c r="EY47" s="343"/>
      <c r="EZ47" s="341"/>
      <c r="FA47" s="342"/>
      <c r="FB47" s="342"/>
      <c r="FC47" s="342"/>
      <c r="FD47" s="343"/>
      <c r="FE47" s="341"/>
      <c r="FF47" s="342"/>
      <c r="FG47" s="342"/>
      <c r="FH47" s="342"/>
      <c r="FI47" s="162"/>
      <c r="FJ47" s="341"/>
      <c r="FK47" s="342"/>
      <c r="FL47" s="342"/>
      <c r="FM47" s="342"/>
      <c r="FN47" s="343"/>
      <c r="FO47" s="341"/>
      <c r="FP47" s="342"/>
      <c r="FQ47" s="342"/>
      <c r="FR47" s="342"/>
      <c r="FS47" s="343"/>
      <c r="FT47" s="341"/>
      <c r="FU47" s="342"/>
      <c r="FV47" s="342"/>
      <c r="FW47" s="342"/>
      <c r="FX47" s="343"/>
      <c r="FY47" s="341"/>
      <c r="FZ47" s="342"/>
      <c r="GA47" s="342"/>
      <c r="GB47" s="342"/>
      <c r="GC47" s="343"/>
      <c r="GD47" s="341"/>
      <c r="GE47" s="342"/>
      <c r="GF47" s="342"/>
      <c r="GG47" s="342"/>
      <c r="GH47" s="343"/>
      <c r="GI47" s="341"/>
      <c r="GJ47" s="342"/>
      <c r="GK47" s="342"/>
      <c r="GL47" s="342"/>
      <c r="GM47" s="343"/>
      <c r="GN47" s="341"/>
      <c r="GO47" s="342"/>
      <c r="GP47" s="342"/>
      <c r="GQ47" s="342"/>
      <c r="GR47" s="343"/>
      <c r="GS47" s="341"/>
      <c r="GT47" s="342"/>
      <c r="GU47" s="342"/>
      <c r="GV47" s="342"/>
      <c r="GW47" s="343"/>
      <c r="GX47" s="346"/>
      <c r="GY47" s="342"/>
      <c r="GZ47" s="342"/>
      <c r="HA47" s="342"/>
      <c r="HB47" s="343"/>
      <c r="HC47" s="341"/>
      <c r="HD47" s="342"/>
      <c r="HE47" s="342"/>
      <c r="HF47" s="342"/>
      <c r="HG47" s="343"/>
      <c r="HH47" s="341"/>
      <c r="HI47" s="342"/>
      <c r="HJ47" s="342"/>
      <c r="HK47" s="342"/>
      <c r="HL47" s="343"/>
      <c r="HM47" s="341" t="s">
        <v>20</v>
      </c>
      <c r="HN47" s="342" t="s">
        <v>29</v>
      </c>
      <c r="HO47" s="342" t="s">
        <v>20</v>
      </c>
      <c r="HP47" s="342" t="s">
        <v>29</v>
      </c>
      <c r="HQ47" s="344"/>
      <c r="HR47" s="341" t="s">
        <v>20</v>
      </c>
      <c r="HS47" s="342" t="s">
        <v>29</v>
      </c>
      <c r="HT47" s="342" t="s">
        <v>29</v>
      </c>
      <c r="HU47" s="330" t="s">
        <v>762</v>
      </c>
      <c r="HV47" s="343"/>
      <c r="HW47" s="341" t="s">
        <v>29</v>
      </c>
      <c r="HX47" s="342" t="s">
        <v>20</v>
      </c>
      <c r="HY47" s="342" t="s">
        <v>29</v>
      </c>
      <c r="HZ47" s="342" t="s">
        <v>29</v>
      </c>
      <c r="IA47" s="344" t="s">
        <v>20</v>
      </c>
      <c r="IB47" s="341" t="s">
        <v>20</v>
      </c>
      <c r="IC47" s="342" t="s">
        <v>20</v>
      </c>
      <c r="ID47" s="342" t="s">
        <v>20</v>
      </c>
      <c r="IE47" s="342" t="s">
        <v>20</v>
      </c>
      <c r="IF47" s="343"/>
      <c r="IG47" s="195" t="s">
        <v>29</v>
      </c>
      <c r="IH47" s="184" t="s">
        <v>29</v>
      </c>
      <c r="II47" s="184" t="s">
        <v>29</v>
      </c>
      <c r="IJ47" s="184" t="s">
        <v>29</v>
      </c>
      <c r="IK47" s="185"/>
      <c r="IL47" s="195" t="s">
        <v>29</v>
      </c>
      <c r="IM47" s="184" t="s">
        <v>20</v>
      </c>
      <c r="IN47" s="184" t="s">
        <v>29</v>
      </c>
      <c r="IO47" s="184" t="s">
        <v>20</v>
      </c>
      <c r="IP47" s="185"/>
      <c r="IQ47" s="195"/>
      <c r="IR47" s="184"/>
      <c r="IS47" s="184"/>
      <c r="IT47" s="184"/>
      <c r="IU47" s="185"/>
      <c r="IV47" s="195" t="s">
        <v>29</v>
      </c>
      <c r="IW47" s="184" t="s">
        <v>622</v>
      </c>
      <c r="IX47" s="342" t="s">
        <v>29</v>
      </c>
      <c r="IY47" s="342" t="s">
        <v>29</v>
      </c>
      <c r="IZ47" s="343"/>
      <c r="JA47" s="196" t="s">
        <v>20</v>
      </c>
      <c r="JB47" s="197" t="s">
        <v>29</v>
      </c>
      <c r="JC47" s="197" t="s">
        <v>20</v>
      </c>
      <c r="JD47" s="197" t="s">
        <v>29</v>
      </c>
      <c r="JE47" s="256"/>
      <c r="JF47" s="196" t="s">
        <v>608</v>
      </c>
      <c r="JG47" s="342" t="s">
        <v>20</v>
      </c>
      <c r="JH47" s="342" t="s">
        <v>29</v>
      </c>
      <c r="JI47" s="342" t="s">
        <v>20</v>
      </c>
      <c r="JJ47" s="343"/>
      <c r="JK47" s="341" t="s">
        <v>29</v>
      </c>
      <c r="JL47" s="342" t="s">
        <v>29</v>
      </c>
      <c r="JM47" s="342" t="s">
        <v>20</v>
      </c>
      <c r="JN47" s="342" t="s">
        <v>29</v>
      </c>
      <c r="JO47" s="343"/>
      <c r="JP47" s="341"/>
      <c r="JQ47" s="342"/>
      <c r="JR47" s="342"/>
      <c r="JS47" s="342"/>
      <c r="JT47" s="343"/>
      <c r="JU47" s="341" t="s">
        <v>29</v>
      </c>
      <c r="JV47" s="342" t="s">
        <v>20</v>
      </c>
      <c r="JW47" s="342" t="s">
        <v>29</v>
      </c>
      <c r="JX47" s="342" t="s">
        <v>20</v>
      </c>
      <c r="JY47" s="343"/>
      <c r="JZ47" s="341" t="s">
        <v>20</v>
      </c>
      <c r="KA47" s="342" t="s">
        <v>29</v>
      </c>
      <c r="KB47" s="342" t="s">
        <v>29</v>
      </c>
      <c r="KC47" s="342" t="s">
        <v>20</v>
      </c>
      <c r="KD47" s="343"/>
      <c r="KE47" s="341" t="s">
        <v>29</v>
      </c>
      <c r="KF47" s="342" t="s">
        <v>29</v>
      </c>
      <c r="KG47" s="342" t="s">
        <v>29</v>
      </c>
      <c r="KH47" s="342" t="s">
        <v>29</v>
      </c>
      <c r="KI47" s="343"/>
      <c r="KJ47" s="1270" t="s">
        <v>20</v>
      </c>
      <c r="KK47" s="1271" t="s">
        <v>20</v>
      </c>
      <c r="KL47" s="1271" t="s">
        <v>20</v>
      </c>
      <c r="KM47" s="1271" t="s">
        <v>20</v>
      </c>
      <c r="KN47" s="1272"/>
      <c r="KO47" s="1270" t="s">
        <v>20</v>
      </c>
      <c r="KP47" s="1271" t="s">
        <v>879</v>
      </c>
      <c r="KQ47" s="184" t="s">
        <v>29</v>
      </c>
      <c r="KR47" s="184" t="s">
        <v>20</v>
      </c>
      <c r="KS47" s="185"/>
      <c r="KT47" s="195" t="s">
        <v>29</v>
      </c>
      <c r="KU47" s="184" t="s">
        <v>29</v>
      </c>
      <c r="KV47" s="184" t="s">
        <v>29</v>
      </c>
      <c r="KW47" s="184" t="s">
        <v>20</v>
      </c>
      <c r="KX47" s="185"/>
      <c r="KY47" s="195" t="s">
        <v>29</v>
      </c>
      <c r="KZ47" s="184" t="s">
        <v>29</v>
      </c>
      <c r="LA47" s="184" t="s">
        <v>29</v>
      </c>
      <c r="LB47" s="184" t="s">
        <v>622</v>
      </c>
      <c r="LC47" s="343"/>
      <c r="LD47" s="196" t="s">
        <v>20</v>
      </c>
      <c r="LE47" s="197" t="s">
        <v>20</v>
      </c>
      <c r="LF47" s="197" t="s">
        <v>29</v>
      </c>
      <c r="LG47" s="197" t="s">
        <v>608</v>
      </c>
      <c r="LH47" s="343"/>
      <c r="LI47" s="341" t="s">
        <v>29</v>
      </c>
      <c r="LJ47" s="342" t="s">
        <v>20</v>
      </c>
      <c r="LK47" s="342" t="s">
        <v>29</v>
      </c>
      <c r="LL47" s="342" t="s">
        <v>20</v>
      </c>
      <c r="LM47" s="343"/>
      <c r="LN47" s="376" t="s">
        <v>239</v>
      </c>
      <c r="LO47" s="153" t="s">
        <v>773</v>
      </c>
      <c r="LP47" s="228">
        <f t="shared" si="2"/>
        <v>21</v>
      </c>
      <c r="LQ47" s="155">
        <f t="shared" si="3"/>
        <v>23</v>
      </c>
      <c r="LR47" s="155">
        <f t="shared" si="4"/>
        <v>44</v>
      </c>
      <c r="LS47" s="229">
        <f t="shared" si="5"/>
        <v>0.47727272727272729</v>
      </c>
      <c r="LT47" s="228">
        <f t="shared" si="6"/>
        <v>13</v>
      </c>
      <c r="LU47" s="155">
        <f t="shared" si="7"/>
        <v>11</v>
      </c>
      <c r="LV47" s="155">
        <f t="shared" si="8"/>
        <v>24</v>
      </c>
      <c r="LW47" s="229">
        <f t="shared" si="9"/>
        <v>0.54166666666666663</v>
      </c>
    </row>
    <row r="48" spans="1:335" ht="17.25" x14ac:dyDescent="0.2">
      <c r="A48" s="475"/>
      <c r="B48" s="45" t="s">
        <v>239</v>
      </c>
      <c r="C48" s="153" t="s">
        <v>559</v>
      </c>
      <c r="D48" s="154">
        <f>COUNTIF(H48:XFD48,"*○*")</f>
        <v>52</v>
      </c>
      <c r="E48" s="155">
        <f>COUNTIF(H48:XFD48,"*●*")</f>
        <v>44</v>
      </c>
      <c r="F48" s="155">
        <f>SUM(D48:E48)</f>
        <v>96</v>
      </c>
      <c r="G48" s="178">
        <f>IFERROR(D48/F48,"")</f>
        <v>0.54166666666666663</v>
      </c>
      <c r="H48" s="158"/>
      <c r="I48" s="159"/>
      <c r="J48" s="159"/>
      <c r="K48" s="159"/>
      <c r="L48" s="159"/>
      <c r="M48" s="160"/>
      <c r="N48" s="158"/>
      <c r="O48" s="159"/>
      <c r="P48" s="159"/>
      <c r="Q48" s="159"/>
      <c r="R48" s="160"/>
      <c r="S48" s="158"/>
      <c r="T48" s="159"/>
      <c r="U48" s="159"/>
      <c r="V48" s="159"/>
      <c r="W48" s="160"/>
      <c r="X48" s="161"/>
      <c r="Y48" s="159"/>
      <c r="Z48" s="159"/>
      <c r="AA48" s="159"/>
      <c r="AB48" s="160"/>
      <c r="AC48" s="138"/>
      <c r="AD48" s="139"/>
      <c r="AE48" s="139"/>
      <c r="AF48" s="139"/>
      <c r="AG48" s="139"/>
      <c r="AH48" s="138"/>
      <c r="AI48" s="139"/>
      <c r="AJ48" s="139"/>
      <c r="AK48" s="139"/>
      <c r="AL48" s="139"/>
      <c r="AM48" s="138"/>
      <c r="AN48" s="139"/>
      <c r="AO48" s="139"/>
      <c r="AP48" s="139"/>
      <c r="AQ48" s="139"/>
      <c r="AR48" s="138"/>
      <c r="AS48" s="139"/>
      <c r="AT48" s="139"/>
      <c r="AU48" s="139"/>
      <c r="AV48" s="329"/>
      <c r="AW48" s="138"/>
      <c r="AX48" s="139"/>
      <c r="AY48" s="139"/>
      <c r="AZ48" s="144"/>
      <c r="BA48" s="167"/>
      <c r="BB48" s="195"/>
      <c r="BC48" s="184"/>
      <c r="BD48" s="184"/>
      <c r="BE48" s="184"/>
      <c r="BF48" s="184"/>
      <c r="BG48" s="185"/>
      <c r="BH48" s="195"/>
      <c r="BI48" s="184"/>
      <c r="BJ48" s="184"/>
      <c r="BK48" s="184"/>
      <c r="BL48" s="210"/>
      <c r="BM48" s="158"/>
      <c r="BN48" s="159"/>
      <c r="BO48" s="197"/>
      <c r="BP48" s="197"/>
      <c r="BQ48" s="197"/>
      <c r="BR48" s="256"/>
      <c r="BS48" s="196"/>
      <c r="BT48" s="197"/>
      <c r="BU48" s="197"/>
      <c r="BV48" s="159"/>
      <c r="BW48" s="160"/>
      <c r="BX48" s="158"/>
      <c r="BY48" s="159"/>
      <c r="BZ48" s="159"/>
      <c r="CA48" s="159"/>
      <c r="CB48" s="210"/>
      <c r="CC48" s="269"/>
      <c r="CD48" s="159"/>
      <c r="CE48" s="159"/>
      <c r="CF48" s="159"/>
      <c r="CG48" s="160"/>
      <c r="CH48" s="158"/>
      <c r="CI48" s="159"/>
      <c r="CJ48" s="159"/>
      <c r="CK48" s="159"/>
      <c r="CL48" s="160"/>
      <c r="CM48" s="158"/>
      <c r="CN48" s="159"/>
      <c r="CO48" s="159"/>
      <c r="CP48" s="159"/>
      <c r="CQ48" s="160"/>
      <c r="CR48" s="161"/>
      <c r="CS48" s="159"/>
      <c r="CT48" s="159"/>
      <c r="CU48" s="159"/>
      <c r="CV48" s="293"/>
      <c r="CW48" s="158"/>
      <c r="CX48" s="184"/>
      <c r="CY48" s="184"/>
      <c r="CZ48" s="184"/>
      <c r="DA48" s="185"/>
      <c r="DB48" s="326"/>
      <c r="DC48" s="184"/>
      <c r="DD48" s="184"/>
      <c r="DE48" s="184"/>
      <c r="DF48" s="224"/>
      <c r="DG48" s="195"/>
      <c r="DH48" s="184"/>
      <c r="DI48" s="159"/>
      <c r="DJ48" s="159"/>
      <c r="DK48" s="160"/>
      <c r="DL48" s="503"/>
      <c r="DM48" s="501"/>
      <c r="DN48" s="501"/>
      <c r="DO48" s="501"/>
      <c r="DP48" s="502"/>
      <c r="DQ48" s="503"/>
      <c r="DR48" s="501"/>
      <c r="DS48" s="501"/>
      <c r="DT48" s="501"/>
      <c r="DU48" s="502"/>
      <c r="DV48" s="503"/>
      <c r="DW48" s="501"/>
      <c r="DX48" s="342"/>
      <c r="DY48" s="342"/>
      <c r="DZ48" s="343"/>
      <c r="EA48" s="341"/>
      <c r="EB48" s="342"/>
      <c r="EC48" s="342"/>
      <c r="ED48" s="342"/>
      <c r="EE48" s="343"/>
      <c r="EF48" s="341"/>
      <c r="EG48" s="342"/>
      <c r="EH48" s="342"/>
      <c r="EI48" s="342"/>
      <c r="EJ48" s="343"/>
      <c r="EK48" s="341"/>
      <c r="EL48" s="342"/>
      <c r="EM48" s="342"/>
      <c r="EN48" s="342"/>
      <c r="EO48" s="343"/>
      <c r="EP48" s="341"/>
      <c r="EQ48" s="342"/>
      <c r="ER48" s="342"/>
      <c r="ES48" s="342"/>
      <c r="ET48" s="343"/>
      <c r="EU48" s="341"/>
      <c r="EV48" s="342"/>
      <c r="EW48" s="342"/>
      <c r="EX48" s="342"/>
      <c r="EY48" s="343"/>
      <c r="EZ48" s="341"/>
      <c r="FA48" s="342"/>
      <c r="FB48" s="342"/>
      <c r="FC48" s="342"/>
      <c r="FD48" s="343"/>
      <c r="FE48" s="341"/>
      <c r="FF48" s="342"/>
      <c r="FG48" s="342"/>
      <c r="FH48" s="342"/>
      <c r="FI48" s="343"/>
      <c r="FJ48" s="341"/>
      <c r="FK48" s="342"/>
      <c r="FL48" s="342"/>
      <c r="FM48" s="342"/>
      <c r="FN48" s="343"/>
      <c r="FO48" s="341"/>
      <c r="FP48" s="342"/>
      <c r="FQ48" s="342"/>
      <c r="FR48" s="342"/>
      <c r="FS48" s="343"/>
      <c r="FT48" s="341"/>
      <c r="FU48" s="342"/>
      <c r="FV48" s="342"/>
      <c r="FW48" s="342"/>
      <c r="FX48" s="343"/>
      <c r="FY48" s="341"/>
      <c r="FZ48" s="342"/>
      <c r="GA48" s="342"/>
      <c r="GB48" s="342"/>
      <c r="GC48" s="343"/>
      <c r="GD48" s="341"/>
      <c r="GE48" s="342"/>
      <c r="GF48" s="342"/>
      <c r="GG48" s="342"/>
      <c r="GH48" s="343"/>
      <c r="GI48" s="341"/>
      <c r="GJ48" s="342"/>
      <c r="GK48" s="342"/>
      <c r="GL48" s="342"/>
      <c r="GM48" s="343"/>
      <c r="GN48" s="341"/>
      <c r="GO48" s="342"/>
      <c r="GP48" s="342"/>
      <c r="GQ48" s="342"/>
      <c r="GR48" s="343"/>
      <c r="GS48" s="341" t="s">
        <v>29</v>
      </c>
      <c r="GT48" s="342" t="s">
        <v>29</v>
      </c>
      <c r="GU48" s="342" t="s">
        <v>29</v>
      </c>
      <c r="GV48" s="342" t="s">
        <v>29</v>
      </c>
      <c r="GW48" s="343"/>
      <c r="GX48" s="346" t="s">
        <v>29</v>
      </c>
      <c r="GY48" s="342" t="s">
        <v>29</v>
      </c>
      <c r="GZ48" s="342" t="s">
        <v>29</v>
      </c>
      <c r="HA48" s="342" t="s">
        <v>29</v>
      </c>
      <c r="HB48" s="162" t="s">
        <v>570</v>
      </c>
      <c r="HC48" s="165" t="s">
        <v>20</v>
      </c>
      <c r="HD48" s="163" t="s">
        <v>20</v>
      </c>
      <c r="HE48" s="163" t="s">
        <v>20</v>
      </c>
      <c r="HF48" s="163" t="s">
        <v>20</v>
      </c>
      <c r="HG48" s="164"/>
      <c r="HH48" s="165" t="s">
        <v>20</v>
      </c>
      <c r="HI48" s="163" t="s">
        <v>20</v>
      </c>
      <c r="HJ48" s="163" t="s">
        <v>596</v>
      </c>
      <c r="HK48" s="342" t="s">
        <v>29</v>
      </c>
      <c r="HL48" s="343" t="s">
        <v>29</v>
      </c>
      <c r="HM48" s="341" t="s">
        <v>29</v>
      </c>
      <c r="HN48" s="163" t="s">
        <v>20</v>
      </c>
      <c r="HO48" s="163" t="s">
        <v>20</v>
      </c>
      <c r="HP48" s="163" t="s">
        <v>20</v>
      </c>
      <c r="HQ48" s="222"/>
      <c r="HR48" s="165" t="s">
        <v>29</v>
      </c>
      <c r="HS48" s="163" t="s">
        <v>20</v>
      </c>
      <c r="HT48" s="163" t="s">
        <v>29</v>
      </c>
      <c r="HU48" s="163" t="s">
        <v>20</v>
      </c>
      <c r="HV48" s="164"/>
      <c r="HW48" s="165" t="s">
        <v>29</v>
      </c>
      <c r="HX48" s="163" t="s">
        <v>20</v>
      </c>
      <c r="HY48" s="163" t="s">
        <v>20</v>
      </c>
      <c r="HZ48" s="163" t="s">
        <v>20</v>
      </c>
      <c r="IA48" s="222"/>
      <c r="IB48" s="165" t="s">
        <v>881</v>
      </c>
      <c r="IC48" s="342" t="s">
        <v>20</v>
      </c>
      <c r="ID48" s="342" t="s">
        <v>20</v>
      </c>
      <c r="IE48" s="342" t="s">
        <v>20</v>
      </c>
      <c r="IF48" s="343"/>
      <c r="IG48" s="341" t="s">
        <v>20</v>
      </c>
      <c r="IH48" s="342" t="s">
        <v>29</v>
      </c>
      <c r="II48" s="342" t="s">
        <v>29</v>
      </c>
      <c r="IJ48" s="342" t="s">
        <v>29</v>
      </c>
      <c r="IK48" s="343"/>
      <c r="IL48" s="341" t="s">
        <v>29</v>
      </c>
      <c r="IM48" s="342" t="s">
        <v>20</v>
      </c>
      <c r="IN48" s="342" t="s">
        <v>29</v>
      </c>
      <c r="IO48" s="342" t="s">
        <v>20</v>
      </c>
      <c r="IP48" s="343"/>
      <c r="IQ48" s="341" t="s">
        <v>20</v>
      </c>
      <c r="IR48" s="342" t="s">
        <v>20</v>
      </c>
      <c r="IS48" s="342" t="s">
        <v>29</v>
      </c>
      <c r="IT48" s="342" t="s">
        <v>29</v>
      </c>
      <c r="IU48" s="343"/>
      <c r="IV48" s="341" t="s">
        <v>29</v>
      </c>
      <c r="IW48" s="342" t="s">
        <v>29</v>
      </c>
      <c r="IX48" s="163" t="s">
        <v>20</v>
      </c>
      <c r="IY48" s="163" t="s">
        <v>20</v>
      </c>
      <c r="IZ48" s="164"/>
      <c r="JA48" s="165" t="s">
        <v>20</v>
      </c>
      <c r="JB48" s="163" t="s">
        <v>29</v>
      </c>
      <c r="JC48" s="163" t="s">
        <v>20</v>
      </c>
      <c r="JD48" s="163" t="s">
        <v>20</v>
      </c>
      <c r="JE48" s="164"/>
      <c r="JF48" s="165" t="s">
        <v>29</v>
      </c>
      <c r="JG48" s="163" t="s">
        <v>20</v>
      </c>
      <c r="JH48" s="163" t="s">
        <v>20</v>
      </c>
      <c r="JI48" s="163" t="s">
        <v>20</v>
      </c>
      <c r="JJ48" s="164"/>
      <c r="JK48" s="165" t="s">
        <v>880</v>
      </c>
      <c r="JL48" s="342" t="s">
        <v>29</v>
      </c>
      <c r="JM48" s="342" t="s">
        <v>29</v>
      </c>
      <c r="JN48" s="342" t="s">
        <v>20</v>
      </c>
      <c r="JO48" s="343"/>
      <c r="JP48" s="341" t="s">
        <v>20</v>
      </c>
      <c r="JQ48" s="342" t="s">
        <v>20</v>
      </c>
      <c r="JR48" s="342" t="s">
        <v>29</v>
      </c>
      <c r="JS48" s="342" t="s">
        <v>20</v>
      </c>
      <c r="JT48" s="343"/>
      <c r="JU48" s="341" t="s">
        <v>20</v>
      </c>
      <c r="JV48" s="184" t="s">
        <v>29</v>
      </c>
      <c r="JW48" s="184" t="s">
        <v>29</v>
      </c>
      <c r="JX48" s="184" t="s">
        <v>29</v>
      </c>
      <c r="JY48" s="185"/>
      <c r="JZ48" s="195" t="s">
        <v>29</v>
      </c>
      <c r="KA48" s="184" t="s">
        <v>29</v>
      </c>
      <c r="KB48" s="184" t="s">
        <v>20</v>
      </c>
      <c r="KC48" s="184" t="s">
        <v>29</v>
      </c>
      <c r="KD48" s="185"/>
      <c r="KE48" s="195" t="s">
        <v>29</v>
      </c>
      <c r="KF48" s="184" t="s">
        <v>622</v>
      </c>
      <c r="KG48" s="197" t="s">
        <v>20</v>
      </c>
      <c r="KH48" s="197" t="s">
        <v>29</v>
      </c>
      <c r="KI48" s="256"/>
      <c r="KJ48" s="196" t="s">
        <v>20</v>
      </c>
      <c r="KK48" s="197" t="s">
        <v>608</v>
      </c>
      <c r="KL48" s="1271" t="s">
        <v>20</v>
      </c>
      <c r="KM48" s="1271" t="s">
        <v>20</v>
      </c>
      <c r="KN48" s="1272"/>
      <c r="KO48" s="1270" t="s">
        <v>20</v>
      </c>
      <c r="KP48" s="1271" t="s">
        <v>29</v>
      </c>
      <c r="KQ48" s="1271" t="s">
        <v>20</v>
      </c>
      <c r="KR48" s="1271" t="s">
        <v>20</v>
      </c>
      <c r="KS48" s="1272"/>
      <c r="KT48" s="1270" t="s">
        <v>20</v>
      </c>
      <c r="KU48" s="1271" t="s">
        <v>20</v>
      </c>
      <c r="KV48" s="1271" t="s">
        <v>29</v>
      </c>
      <c r="KW48" s="1271" t="s">
        <v>29</v>
      </c>
      <c r="KX48" s="1272"/>
      <c r="KY48" s="1270" t="s">
        <v>20</v>
      </c>
      <c r="KZ48" s="1271" t="s">
        <v>879</v>
      </c>
      <c r="LA48" s="342" t="s">
        <v>29</v>
      </c>
      <c r="LB48" s="342" t="s">
        <v>29</v>
      </c>
      <c r="LC48" s="343"/>
      <c r="LD48" s="341" t="s">
        <v>20</v>
      </c>
      <c r="LE48" s="342" t="s">
        <v>29</v>
      </c>
      <c r="LF48" s="342" t="s">
        <v>20</v>
      </c>
      <c r="LG48" s="342" t="s">
        <v>29</v>
      </c>
      <c r="LH48" s="343"/>
      <c r="LI48" s="341"/>
      <c r="LJ48" s="342"/>
      <c r="LK48" s="342"/>
      <c r="LL48" s="342"/>
      <c r="LM48" s="343"/>
      <c r="LN48" s="376" t="s">
        <v>239</v>
      </c>
      <c r="LO48" s="153" t="s">
        <v>559</v>
      </c>
      <c r="LP48" s="228">
        <f t="shared" si="2"/>
        <v>24</v>
      </c>
      <c r="LQ48" s="155">
        <f t="shared" si="3"/>
        <v>20</v>
      </c>
      <c r="LR48" s="155">
        <f t="shared" si="4"/>
        <v>44</v>
      </c>
      <c r="LS48" s="229">
        <f t="shared" si="5"/>
        <v>0.54545454545454541</v>
      </c>
      <c r="LT48" s="228">
        <f t="shared" si="6"/>
        <v>13</v>
      </c>
      <c r="LU48" s="155">
        <f t="shared" si="7"/>
        <v>7</v>
      </c>
      <c r="LV48" s="155">
        <f t="shared" si="8"/>
        <v>20</v>
      </c>
      <c r="LW48" s="229">
        <f t="shared" si="9"/>
        <v>0.65</v>
      </c>
    </row>
    <row r="49" spans="1:335" ht="17.25" x14ac:dyDescent="0.2">
      <c r="A49" s="999"/>
      <c r="B49" s="45" t="s">
        <v>239</v>
      </c>
      <c r="C49" s="153" t="s">
        <v>976</v>
      </c>
      <c r="D49" s="154">
        <f>COUNTIF(H49:XFD49,"*○*")</f>
        <v>21</v>
      </c>
      <c r="E49" s="155">
        <f>COUNTIF(H49:XFD49,"*●*")</f>
        <v>29</v>
      </c>
      <c r="F49" s="155">
        <f>SUM(D49:E49)</f>
        <v>50</v>
      </c>
      <c r="G49" s="178">
        <f>IFERROR(D49/F49,"")</f>
        <v>0.42</v>
      </c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  <c r="CW49" s="325"/>
      <c r="CX49" s="182"/>
      <c r="CY49" s="182"/>
      <c r="CZ49" s="182"/>
      <c r="DA49" s="140"/>
      <c r="DB49" s="182"/>
      <c r="DC49" s="182"/>
      <c r="DD49" s="182"/>
      <c r="DE49" s="182"/>
      <c r="DF49" s="182"/>
      <c r="DG49" s="325"/>
      <c r="DH49" s="182"/>
      <c r="DI49" s="182"/>
      <c r="DJ49" s="182"/>
      <c r="DK49" s="140"/>
      <c r="DL49" s="158"/>
      <c r="DM49" s="159"/>
      <c r="DN49" s="159"/>
      <c r="DO49" s="159"/>
      <c r="DP49" s="160"/>
      <c r="DQ49" s="341"/>
      <c r="DR49" s="342"/>
      <c r="DS49" s="342"/>
      <c r="DT49" s="184"/>
      <c r="DU49" s="185"/>
      <c r="DV49" s="195"/>
      <c r="DW49" s="184"/>
      <c r="DX49" s="184"/>
      <c r="DY49" s="184"/>
      <c r="DZ49" s="185"/>
      <c r="EA49" s="195"/>
      <c r="EB49" s="184"/>
      <c r="EC49" s="184"/>
      <c r="ED49" s="184"/>
      <c r="EE49" s="185"/>
      <c r="EF49" s="195"/>
      <c r="EG49" s="342"/>
      <c r="EH49" s="342"/>
      <c r="EI49" s="342"/>
      <c r="EJ49" s="343"/>
      <c r="EK49" s="196"/>
      <c r="EL49" s="197"/>
      <c r="EM49" s="197"/>
      <c r="EN49" s="342"/>
      <c r="EO49" s="343"/>
      <c r="EP49" s="341"/>
      <c r="EQ49" s="342"/>
      <c r="ER49" s="342"/>
      <c r="ES49" s="342"/>
      <c r="ET49" s="343"/>
      <c r="EU49" s="341"/>
      <c r="EV49" s="342"/>
      <c r="EW49" s="342"/>
      <c r="EX49" s="342"/>
      <c r="EY49" s="343"/>
      <c r="EZ49" s="341"/>
      <c r="FA49" s="342"/>
      <c r="FB49" s="342"/>
      <c r="FC49" s="342"/>
      <c r="FD49" s="343"/>
      <c r="FE49" s="341"/>
      <c r="FF49" s="342"/>
      <c r="FG49" s="342"/>
      <c r="FH49" s="342"/>
      <c r="FI49" s="343"/>
      <c r="FJ49" s="341"/>
      <c r="FK49" s="342"/>
      <c r="FL49" s="342"/>
      <c r="FM49" s="342"/>
      <c r="FN49" s="343"/>
      <c r="FO49" s="341"/>
      <c r="FP49" s="342"/>
      <c r="FQ49" s="342"/>
      <c r="FR49" s="342"/>
      <c r="FS49" s="343"/>
      <c r="FT49" s="341"/>
      <c r="FU49" s="342"/>
      <c r="FV49" s="342"/>
      <c r="FW49" s="342"/>
      <c r="FX49" s="343"/>
      <c r="FY49" s="341"/>
      <c r="FZ49" s="342"/>
      <c r="GA49" s="342"/>
      <c r="GB49" s="342"/>
      <c r="GC49" s="343"/>
      <c r="GD49" s="341"/>
      <c r="GE49" s="342"/>
      <c r="GF49" s="342"/>
      <c r="GG49" s="342"/>
      <c r="GH49" s="162"/>
      <c r="GI49" s="341"/>
      <c r="GJ49" s="342"/>
      <c r="GK49" s="342"/>
      <c r="GL49" s="342"/>
      <c r="GM49" s="343"/>
      <c r="GN49" s="341"/>
      <c r="GO49" s="342"/>
      <c r="GP49" s="342"/>
      <c r="GQ49" s="342"/>
      <c r="GR49" s="162"/>
      <c r="GS49" s="341"/>
      <c r="GT49" s="342"/>
      <c r="GU49" s="342"/>
      <c r="GV49" s="342"/>
      <c r="GW49" s="343"/>
      <c r="GX49" s="346"/>
      <c r="GY49" s="342"/>
      <c r="GZ49" s="342"/>
      <c r="HA49" s="184"/>
      <c r="HB49" s="185"/>
      <c r="HC49" s="195"/>
      <c r="HD49" s="184"/>
      <c r="HE49" s="184"/>
      <c r="HF49" s="184"/>
      <c r="HG49" s="185"/>
      <c r="HH49" s="195"/>
      <c r="HI49" s="184"/>
      <c r="HJ49" s="184"/>
      <c r="HK49" s="184"/>
      <c r="HL49" s="185"/>
      <c r="HM49" s="195"/>
      <c r="HN49" s="342"/>
      <c r="HO49" s="197"/>
      <c r="HP49" s="197"/>
      <c r="HQ49" s="225"/>
      <c r="HR49" s="196"/>
      <c r="HS49" s="342"/>
      <c r="HT49" s="342"/>
      <c r="HU49" s="342"/>
      <c r="HV49" s="343"/>
      <c r="HW49" s="341"/>
      <c r="HX49" s="342"/>
      <c r="HY49" s="342"/>
      <c r="HZ49" s="342"/>
      <c r="IA49" s="344"/>
      <c r="IB49" s="341"/>
      <c r="IC49" s="642"/>
      <c r="ID49" s="342"/>
      <c r="IE49" s="342"/>
      <c r="IF49" s="343"/>
      <c r="IG49" s="341"/>
      <c r="IH49" s="342"/>
      <c r="II49" s="342"/>
      <c r="IJ49" s="342"/>
      <c r="IK49" s="343"/>
      <c r="IL49" s="341"/>
      <c r="IM49" s="342"/>
      <c r="IN49" s="342"/>
      <c r="IO49" s="342"/>
      <c r="IP49" s="343"/>
      <c r="IQ49" s="341" t="s">
        <v>29</v>
      </c>
      <c r="IR49" s="342" t="s">
        <v>29</v>
      </c>
      <c r="IS49" s="342" t="s">
        <v>29</v>
      </c>
      <c r="IT49" s="342" t="s">
        <v>20</v>
      </c>
      <c r="IU49" s="343"/>
      <c r="IV49" s="341"/>
      <c r="IW49" s="342"/>
      <c r="IX49" s="342"/>
      <c r="IY49" s="342"/>
      <c r="IZ49" s="343"/>
      <c r="JA49" s="341" t="s">
        <v>20</v>
      </c>
      <c r="JB49" s="342" t="s">
        <v>29</v>
      </c>
      <c r="JC49" s="342" t="s">
        <v>29</v>
      </c>
      <c r="JD49" s="330" t="s">
        <v>744</v>
      </c>
      <c r="JE49" s="343"/>
      <c r="JF49" s="341" t="s">
        <v>29</v>
      </c>
      <c r="JG49" s="342" t="s">
        <v>20</v>
      </c>
      <c r="JH49" s="342" t="s">
        <v>29</v>
      </c>
      <c r="JI49" s="342" t="s">
        <v>29</v>
      </c>
      <c r="JJ49" s="343" t="s">
        <v>20</v>
      </c>
      <c r="JK49" s="341"/>
      <c r="JL49" s="342"/>
      <c r="JM49" s="342"/>
      <c r="JN49" s="342"/>
      <c r="JO49" s="343"/>
      <c r="JP49" s="341" t="s">
        <v>29</v>
      </c>
      <c r="JQ49" s="342" t="s">
        <v>20</v>
      </c>
      <c r="JR49" s="342" t="s">
        <v>20</v>
      </c>
      <c r="JS49" s="342" t="s">
        <v>29</v>
      </c>
      <c r="JT49" s="343"/>
      <c r="JU49" s="341" t="s">
        <v>29</v>
      </c>
      <c r="JV49" s="342" t="s">
        <v>20</v>
      </c>
      <c r="JW49" s="342" t="s">
        <v>29</v>
      </c>
      <c r="JX49" s="342" t="s">
        <v>20</v>
      </c>
      <c r="JY49" s="343" t="s">
        <v>29</v>
      </c>
      <c r="JZ49" s="341" t="s">
        <v>29</v>
      </c>
      <c r="KA49" s="342" t="s">
        <v>29</v>
      </c>
      <c r="KB49" s="342" t="s">
        <v>29</v>
      </c>
      <c r="KC49" s="342" t="s">
        <v>20</v>
      </c>
      <c r="KD49" s="343"/>
      <c r="KE49" s="341"/>
      <c r="KF49" s="342"/>
      <c r="KG49" s="342"/>
      <c r="KH49" s="342"/>
      <c r="KI49" s="343"/>
      <c r="KJ49" s="341" t="s">
        <v>29</v>
      </c>
      <c r="KK49" s="342" t="s">
        <v>20</v>
      </c>
      <c r="KL49" s="342" t="s">
        <v>20</v>
      </c>
      <c r="KM49" s="342" t="s">
        <v>29</v>
      </c>
      <c r="KN49" s="343"/>
      <c r="KO49" s="341" t="s">
        <v>29</v>
      </c>
      <c r="KP49" s="342" t="s">
        <v>29</v>
      </c>
      <c r="KQ49" s="163" t="s">
        <v>20</v>
      </c>
      <c r="KR49" s="163" t="s">
        <v>20</v>
      </c>
      <c r="KS49" s="164"/>
      <c r="KT49" s="165" t="s">
        <v>20</v>
      </c>
      <c r="KU49" s="163" t="s">
        <v>20</v>
      </c>
      <c r="KV49" s="163" t="s">
        <v>20</v>
      </c>
      <c r="KW49" s="163" t="s">
        <v>29</v>
      </c>
      <c r="KX49" s="164"/>
      <c r="KY49" s="165" t="s">
        <v>29</v>
      </c>
      <c r="KZ49" s="163" t="s">
        <v>20</v>
      </c>
      <c r="LA49" s="163" t="s">
        <v>20</v>
      </c>
      <c r="LB49" s="163" t="s">
        <v>20</v>
      </c>
      <c r="LC49" s="164"/>
      <c r="LD49" s="165" t="s">
        <v>879</v>
      </c>
      <c r="LE49" s="342" t="s">
        <v>29</v>
      </c>
      <c r="LF49" s="342" t="s">
        <v>29</v>
      </c>
      <c r="LG49" s="342" t="s">
        <v>29</v>
      </c>
      <c r="LH49" s="343"/>
      <c r="LI49" s="341" t="s">
        <v>20</v>
      </c>
      <c r="LJ49" s="342" t="s">
        <v>29</v>
      </c>
      <c r="LK49" s="342" t="s">
        <v>29</v>
      </c>
      <c r="LL49" s="342" t="s">
        <v>29</v>
      </c>
      <c r="LM49" s="343"/>
      <c r="LN49" s="376" t="s">
        <v>239</v>
      </c>
      <c r="LO49" s="153" t="s">
        <v>976</v>
      </c>
      <c r="LP49" s="228">
        <f t="shared" si="2"/>
        <v>19</v>
      </c>
      <c r="LQ49" s="155">
        <f t="shared" si="3"/>
        <v>23</v>
      </c>
      <c r="LR49" s="155">
        <f t="shared" si="4"/>
        <v>42</v>
      </c>
      <c r="LS49" s="229">
        <f t="shared" si="5"/>
        <v>0.45238095238095238</v>
      </c>
      <c r="LT49" s="228">
        <f t="shared" si="6"/>
        <v>12</v>
      </c>
      <c r="LU49" s="155">
        <f t="shared" si="7"/>
        <v>12</v>
      </c>
      <c r="LV49" s="155">
        <f t="shared" si="8"/>
        <v>24</v>
      </c>
      <c r="LW49" s="229">
        <f t="shared" si="9"/>
        <v>0.5</v>
      </c>
    </row>
    <row r="50" spans="1:335" ht="17.25" x14ac:dyDescent="0.2">
      <c r="A50" s="1261"/>
      <c r="B50" s="71" t="s">
        <v>239</v>
      </c>
      <c r="C50" s="145" t="s">
        <v>1218</v>
      </c>
      <c r="D50" s="169">
        <f>COUNTIF(H50:XFD50,"*○*")</f>
        <v>12</v>
      </c>
      <c r="E50" s="170">
        <f>COUNTIF(H50:XFD50,"*●*")</f>
        <v>8</v>
      </c>
      <c r="F50" s="170">
        <f>SUM(D50:E50)</f>
        <v>20</v>
      </c>
      <c r="G50" s="171">
        <f>IFERROR(D50/F50,"")</f>
        <v>0.6</v>
      </c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1026"/>
      <c r="AW50" s="408"/>
      <c r="AX50" s="408"/>
      <c r="AY50" s="408"/>
      <c r="AZ50" s="1027"/>
      <c r="BA50" s="1027"/>
      <c r="BB50" s="1027"/>
      <c r="BC50" s="1027"/>
      <c r="BD50" s="1027"/>
      <c r="BE50" s="1027"/>
      <c r="BF50" s="1027"/>
      <c r="BG50" s="1027"/>
      <c r="BH50" s="1027"/>
      <c r="BI50" s="1027"/>
      <c r="BJ50" s="1027"/>
      <c r="BK50" s="1027"/>
      <c r="BL50" s="408"/>
      <c r="BM50" s="408"/>
      <c r="BN50" s="408"/>
      <c r="BO50" s="1028"/>
      <c r="BP50" s="1028"/>
      <c r="BQ50" s="1028"/>
      <c r="BR50" s="1028"/>
      <c r="BS50" s="1028"/>
      <c r="BT50" s="1028"/>
      <c r="BU50" s="102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8"/>
      <c r="CT50" s="408"/>
      <c r="CU50" s="408"/>
      <c r="CV50" s="1026"/>
      <c r="CW50" s="1002"/>
      <c r="CX50" s="1027"/>
      <c r="CY50" s="1027"/>
      <c r="CZ50" s="1027"/>
      <c r="DA50" s="947"/>
      <c r="DB50" s="1027"/>
      <c r="DC50" s="1027"/>
      <c r="DD50" s="1027"/>
      <c r="DE50" s="1027"/>
      <c r="DF50" s="1027"/>
      <c r="DG50" s="1058"/>
      <c r="DH50" s="1027"/>
      <c r="DI50" s="408"/>
      <c r="DJ50" s="408"/>
      <c r="DK50" s="98"/>
      <c r="DL50" s="1548"/>
      <c r="DM50" s="1549"/>
      <c r="DN50" s="1549"/>
      <c r="DO50" s="1549"/>
      <c r="DP50" s="1550"/>
      <c r="DQ50" s="1548"/>
      <c r="DR50" s="1549"/>
      <c r="DS50" s="1549"/>
      <c r="DT50" s="1549"/>
      <c r="DU50" s="1550"/>
      <c r="DV50" s="1548"/>
      <c r="DW50" s="1549"/>
      <c r="DX50" s="335"/>
      <c r="DY50" s="335"/>
      <c r="DZ50" s="336"/>
      <c r="EA50" s="334"/>
      <c r="EB50" s="335"/>
      <c r="EC50" s="335"/>
      <c r="ED50" s="335"/>
      <c r="EE50" s="336"/>
      <c r="EF50" s="334"/>
      <c r="EG50" s="335"/>
      <c r="EH50" s="335"/>
      <c r="EI50" s="335"/>
      <c r="EJ50" s="336"/>
      <c r="EK50" s="334"/>
      <c r="EL50" s="335"/>
      <c r="EM50" s="335"/>
      <c r="EN50" s="335"/>
      <c r="EO50" s="336"/>
      <c r="EP50" s="334"/>
      <c r="EQ50" s="335"/>
      <c r="ER50" s="335"/>
      <c r="ES50" s="335"/>
      <c r="ET50" s="336"/>
      <c r="EU50" s="334"/>
      <c r="EV50" s="335"/>
      <c r="EW50" s="335"/>
      <c r="EX50" s="335"/>
      <c r="EY50" s="336"/>
      <c r="EZ50" s="334"/>
      <c r="FA50" s="335"/>
      <c r="FB50" s="335"/>
      <c r="FC50" s="335"/>
      <c r="FD50" s="336"/>
      <c r="FE50" s="334"/>
      <c r="FF50" s="335"/>
      <c r="FG50" s="335"/>
      <c r="FH50" s="335"/>
      <c r="FI50" s="336"/>
      <c r="FJ50" s="334"/>
      <c r="FK50" s="335"/>
      <c r="FL50" s="335"/>
      <c r="FM50" s="335"/>
      <c r="FN50" s="336"/>
      <c r="FO50" s="334"/>
      <c r="FP50" s="335"/>
      <c r="FQ50" s="335"/>
      <c r="FR50" s="335"/>
      <c r="FS50" s="336"/>
      <c r="FT50" s="334"/>
      <c r="FU50" s="335"/>
      <c r="FV50" s="335"/>
      <c r="FW50" s="335"/>
      <c r="FX50" s="336"/>
      <c r="FY50" s="334"/>
      <c r="FZ50" s="335"/>
      <c r="GA50" s="335"/>
      <c r="GB50" s="335"/>
      <c r="GC50" s="336"/>
      <c r="GD50" s="334"/>
      <c r="GE50" s="335"/>
      <c r="GF50" s="335"/>
      <c r="GG50" s="335"/>
      <c r="GH50" s="336"/>
      <c r="GI50" s="334"/>
      <c r="GJ50" s="335"/>
      <c r="GK50" s="335"/>
      <c r="GL50" s="335"/>
      <c r="GM50" s="336"/>
      <c r="GN50" s="334"/>
      <c r="GO50" s="335"/>
      <c r="GP50" s="335"/>
      <c r="GQ50" s="335"/>
      <c r="GR50" s="336"/>
      <c r="GS50" s="334"/>
      <c r="GT50" s="335"/>
      <c r="GU50" s="335"/>
      <c r="GV50" s="335"/>
      <c r="GW50" s="336"/>
      <c r="GX50" s="480"/>
      <c r="GY50" s="335"/>
      <c r="GZ50" s="335"/>
      <c r="HA50" s="335"/>
      <c r="HB50" s="333"/>
      <c r="HC50" s="193"/>
      <c r="HD50" s="194"/>
      <c r="HE50" s="194"/>
      <c r="HF50" s="194"/>
      <c r="HG50" s="221"/>
      <c r="HH50" s="193"/>
      <c r="HI50" s="194"/>
      <c r="HJ50" s="194"/>
      <c r="HK50" s="335"/>
      <c r="HL50" s="336"/>
      <c r="HM50" s="334"/>
      <c r="HN50" s="194"/>
      <c r="HO50" s="194"/>
      <c r="HP50" s="194"/>
      <c r="HQ50" s="223"/>
      <c r="HR50" s="193"/>
      <c r="HS50" s="194"/>
      <c r="HT50" s="194"/>
      <c r="HU50" s="194"/>
      <c r="HV50" s="221"/>
      <c r="HW50" s="193"/>
      <c r="HX50" s="194"/>
      <c r="HY50" s="194"/>
      <c r="HZ50" s="194"/>
      <c r="IA50" s="223"/>
      <c r="IB50" s="193"/>
      <c r="IC50" s="335"/>
      <c r="ID50" s="335"/>
      <c r="IE50" s="335"/>
      <c r="IF50" s="336"/>
      <c r="IG50" s="334"/>
      <c r="IH50" s="335"/>
      <c r="II50" s="335"/>
      <c r="IJ50" s="335"/>
      <c r="IK50" s="336"/>
      <c r="IL50" s="334"/>
      <c r="IM50" s="335"/>
      <c r="IN50" s="335"/>
      <c r="IO50" s="335"/>
      <c r="IP50" s="336"/>
      <c r="IQ50" s="334"/>
      <c r="IR50" s="335"/>
      <c r="IS50" s="335"/>
      <c r="IT50" s="335"/>
      <c r="IU50" s="336"/>
      <c r="IV50" s="334"/>
      <c r="IW50" s="335"/>
      <c r="IX50" s="335"/>
      <c r="IY50" s="335"/>
      <c r="IZ50" s="336"/>
      <c r="JA50" s="334"/>
      <c r="JB50" s="335"/>
      <c r="JC50" s="335"/>
      <c r="JD50" s="335"/>
      <c r="JE50" s="336"/>
      <c r="JF50" s="334"/>
      <c r="JG50" s="335"/>
      <c r="JH50" s="335"/>
      <c r="JI50" s="335"/>
      <c r="JJ50" s="336"/>
      <c r="JK50" s="334"/>
      <c r="JL50" s="335"/>
      <c r="JM50" s="335"/>
      <c r="JN50" s="335"/>
      <c r="JO50" s="336"/>
      <c r="JP50" s="334"/>
      <c r="JQ50" s="335"/>
      <c r="JR50" s="335"/>
      <c r="JS50" s="335"/>
      <c r="JT50" s="336"/>
      <c r="JU50" s="334"/>
      <c r="JV50" s="335"/>
      <c r="JW50" s="335"/>
      <c r="JX50" s="335"/>
      <c r="JY50" s="336"/>
      <c r="JZ50" s="334"/>
      <c r="KA50" s="335"/>
      <c r="KB50" s="335"/>
      <c r="KC50" s="639"/>
      <c r="KD50" s="336"/>
      <c r="KE50" s="334"/>
      <c r="KF50" s="335"/>
      <c r="KG50" s="335"/>
      <c r="KH50" s="335"/>
      <c r="KI50" s="336"/>
      <c r="KJ50" s="334" t="s">
        <v>20</v>
      </c>
      <c r="KK50" s="335" t="s">
        <v>29</v>
      </c>
      <c r="KL50" s="335" t="s">
        <v>29</v>
      </c>
      <c r="KM50" s="335" t="s">
        <v>20</v>
      </c>
      <c r="KN50" s="336"/>
      <c r="KO50" s="334" t="s">
        <v>29</v>
      </c>
      <c r="KP50" s="335" t="s">
        <v>29</v>
      </c>
      <c r="KQ50" s="335" t="s">
        <v>20</v>
      </c>
      <c r="KR50" s="639" t="s">
        <v>744</v>
      </c>
      <c r="KS50" s="336"/>
      <c r="KT50" s="334"/>
      <c r="KU50" s="335"/>
      <c r="KV50" s="335"/>
      <c r="KW50" s="335"/>
      <c r="KX50" s="336"/>
      <c r="KY50" s="193" t="s">
        <v>20</v>
      </c>
      <c r="KZ50" s="194" t="s">
        <v>29</v>
      </c>
      <c r="LA50" s="194" t="s">
        <v>20</v>
      </c>
      <c r="LB50" s="194" t="s">
        <v>20</v>
      </c>
      <c r="LC50" s="221"/>
      <c r="LD50" s="193" t="s">
        <v>20</v>
      </c>
      <c r="LE50" s="194" t="s">
        <v>29</v>
      </c>
      <c r="LF50" s="194" t="s">
        <v>20</v>
      </c>
      <c r="LG50" s="194" t="s">
        <v>20</v>
      </c>
      <c r="LH50" s="221"/>
      <c r="LI50" s="193" t="s">
        <v>20</v>
      </c>
      <c r="LJ50" s="194" t="s">
        <v>20</v>
      </c>
      <c r="LK50" s="194" t="s">
        <v>879</v>
      </c>
      <c r="LL50" s="335" t="s">
        <v>29</v>
      </c>
      <c r="LM50" s="336"/>
      <c r="LN50" s="71" t="s">
        <v>239</v>
      </c>
      <c r="LO50" s="145" t="s">
        <v>1218</v>
      </c>
      <c r="LP50" s="231">
        <f>COUNTIF($JF50:$LM50,"*○*")</f>
        <v>12</v>
      </c>
      <c r="LQ50" s="170">
        <f>COUNTIF($JF50:$LM50,"*●*")</f>
        <v>8</v>
      </c>
      <c r="LR50" s="170">
        <f>SUM(LP50:LQ50)</f>
        <v>20</v>
      </c>
      <c r="LS50" s="232">
        <f>IFERROR(LP50/LR50,"")</f>
        <v>0.6</v>
      </c>
      <c r="LT50" s="231">
        <f>COUNTIF($KJ50:$LM50,"*○*")</f>
        <v>12</v>
      </c>
      <c r="LU50" s="170">
        <f>COUNTIF($KJ50:$LM50,"*●*")</f>
        <v>8</v>
      </c>
      <c r="LV50" s="170">
        <f>SUM(LT50:LU50)</f>
        <v>20</v>
      </c>
      <c r="LW50" s="232">
        <f>IFERROR(LT50/LV50,"")</f>
        <v>0.6</v>
      </c>
    </row>
    <row r="51" spans="1:335" ht="17.25" x14ac:dyDescent="0.2">
      <c r="A51" s="485"/>
      <c r="B51" s="42" t="s">
        <v>116</v>
      </c>
      <c r="C51" s="176" t="s">
        <v>576</v>
      </c>
      <c r="D51" s="226">
        <f>COUNTIF(H51:XFD51,"*○*")</f>
        <v>33</v>
      </c>
      <c r="E51" s="147">
        <f>COUNTIF(H51:XFD51,"*●*")</f>
        <v>46</v>
      </c>
      <c r="F51" s="147">
        <f>SUM(D51:E51)</f>
        <v>79</v>
      </c>
      <c r="G51" s="177">
        <f>IFERROR(D51/F51,"")</f>
        <v>0.41772151898734178</v>
      </c>
      <c r="H51" s="112"/>
      <c r="I51" s="113"/>
      <c r="J51" s="113"/>
      <c r="K51" s="113"/>
      <c r="L51" s="113"/>
      <c r="M51" s="114"/>
      <c r="N51" s="112"/>
      <c r="O51" s="113"/>
      <c r="P51" s="113"/>
      <c r="Q51" s="113"/>
      <c r="R51" s="114"/>
      <c r="S51" s="112"/>
      <c r="T51" s="113"/>
      <c r="U51" s="113"/>
      <c r="V51" s="113"/>
      <c r="W51" s="114"/>
      <c r="X51" s="218"/>
      <c r="Y51" s="217"/>
      <c r="Z51" s="217"/>
      <c r="AA51" s="217"/>
      <c r="AB51" s="215"/>
      <c r="AC51" s="1551"/>
      <c r="AD51" s="1552"/>
      <c r="AE51" s="1552"/>
      <c r="AF51" s="1552"/>
      <c r="AG51" s="1552"/>
      <c r="AH51" s="1551"/>
      <c r="AI51" s="1552"/>
      <c r="AJ51" s="191"/>
      <c r="AK51" s="191"/>
      <c r="AL51" s="191"/>
      <c r="AM51" s="190"/>
      <c r="AN51" s="191"/>
      <c r="AO51" s="191"/>
      <c r="AP51" s="191"/>
      <c r="AQ51" s="191"/>
      <c r="AR51" s="190"/>
      <c r="AS51" s="191"/>
      <c r="AT51" s="191"/>
      <c r="AU51" s="151"/>
      <c r="AV51" s="152"/>
      <c r="AW51" s="150"/>
      <c r="AX51" s="1553"/>
      <c r="AY51" s="1553"/>
      <c r="AZ51" s="1553"/>
      <c r="BA51" s="1554"/>
      <c r="BB51" s="264"/>
      <c r="BC51" s="214"/>
      <c r="BD51" s="214"/>
      <c r="BE51" s="188"/>
      <c r="BF51" s="188"/>
      <c r="BG51" s="189"/>
      <c r="BH51" s="213"/>
      <c r="BI51" s="188"/>
      <c r="BJ51" s="188"/>
      <c r="BK51" s="188"/>
      <c r="BL51" s="255"/>
      <c r="BM51" s="213"/>
      <c r="BN51" s="188"/>
      <c r="BO51" s="188"/>
      <c r="BP51" s="188"/>
      <c r="BQ51" s="252"/>
      <c r="BR51" s="254"/>
      <c r="BS51" s="253"/>
      <c r="BT51" s="252"/>
      <c r="BU51" s="252"/>
      <c r="BV51" s="252"/>
      <c r="BW51" s="254"/>
      <c r="BX51" s="253"/>
      <c r="BY51" s="252"/>
      <c r="BZ51" s="252"/>
      <c r="CA51" s="252"/>
      <c r="CB51" s="640"/>
      <c r="CC51" s="1555"/>
      <c r="CD51" s="252"/>
      <c r="CE51" s="113"/>
      <c r="CF51" s="113"/>
      <c r="CG51" s="114"/>
      <c r="CH51" s="112"/>
      <c r="CI51" s="113"/>
      <c r="CJ51" s="113"/>
      <c r="CK51" s="113"/>
      <c r="CL51" s="114"/>
      <c r="CM51" s="112"/>
      <c r="CN51" s="113"/>
      <c r="CO51" s="113"/>
      <c r="CP51" s="113"/>
      <c r="CQ51" s="114"/>
      <c r="CR51" s="149"/>
      <c r="CS51" s="113"/>
      <c r="CT51" s="113"/>
      <c r="CU51" s="113"/>
      <c r="CV51" s="209"/>
      <c r="CW51" s="112"/>
      <c r="CX51" s="113"/>
      <c r="CY51" s="113"/>
      <c r="CZ51" s="113"/>
      <c r="DA51" s="114"/>
      <c r="DB51" s="149"/>
      <c r="DC51" s="113"/>
      <c r="DD51" s="113"/>
      <c r="DE51" s="113"/>
      <c r="DF51" s="209"/>
      <c r="DG51" s="112"/>
      <c r="DH51" s="113"/>
      <c r="DI51" s="113"/>
      <c r="DJ51" s="113"/>
      <c r="DK51" s="114"/>
      <c r="DL51" s="112"/>
      <c r="DM51" s="113"/>
      <c r="DN51" s="113"/>
      <c r="DO51" s="113"/>
      <c r="DP51" s="114"/>
      <c r="DQ51" s="351"/>
      <c r="DR51" s="352"/>
      <c r="DS51" s="352"/>
      <c r="DT51" s="352"/>
      <c r="DU51" s="353"/>
      <c r="DV51" s="351"/>
      <c r="DW51" s="352"/>
      <c r="DX51" s="352"/>
      <c r="DY51" s="352"/>
      <c r="DZ51" s="353"/>
      <c r="EA51" s="351"/>
      <c r="EB51" s="352"/>
      <c r="EC51" s="352"/>
      <c r="ED51" s="352"/>
      <c r="EE51" s="353"/>
      <c r="EF51" s="351"/>
      <c r="EG51" s="352"/>
      <c r="EH51" s="352"/>
      <c r="EI51" s="352"/>
      <c r="EJ51" s="353"/>
      <c r="EK51" s="351"/>
      <c r="EL51" s="352"/>
      <c r="EM51" s="352"/>
      <c r="EN51" s="352"/>
      <c r="EO51" s="353"/>
      <c r="EP51" s="351"/>
      <c r="EQ51" s="352"/>
      <c r="ER51" s="352"/>
      <c r="ES51" s="352"/>
      <c r="ET51" s="353"/>
      <c r="EU51" s="351"/>
      <c r="EV51" s="352"/>
      <c r="EW51" s="352"/>
      <c r="EX51" s="352"/>
      <c r="EY51" s="353"/>
      <c r="EZ51" s="351"/>
      <c r="FA51" s="352"/>
      <c r="FB51" s="352"/>
      <c r="FC51" s="352"/>
      <c r="FD51" s="353"/>
      <c r="FE51" s="351"/>
      <c r="FF51" s="352"/>
      <c r="FG51" s="352"/>
      <c r="FH51" s="352"/>
      <c r="FI51" s="337"/>
      <c r="FJ51" s="351"/>
      <c r="FK51" s="352"/>
      <c r="FL51" s="352"/>
      <c r="FM51" s="352"/>
      <c r="FN51" s="353"/>
      <c r="FO51" s="351"/>
      <c r="FP51" s="352"/>
      <c r="FQ51" s="352"/>
      <c r="FR51" s="352"/>
      <c r="FS51" s="353"/>
      <c r="FT51" s="351"/>
      <c r="FU51" s="352"/>
      <c r="FV51" s="352"/>
      <c r="FW51" s="352"/>
      <c r="FX51" s="353"/>
      <c r="FY51" s="351"/>
      <c r="FZ51" s="352"/>
      <c r="GA51" s="352"/>
      <c r="GB51" s="352"/>
      <c r="GC51" s="353"/>
      <c r="GD51" s="351"/>
      <c r="GE51" s="352"/>
      <c r="GF51" s="352"/>
      <c r="GG51" s="352"/>
      <c r="GH51" s="353"/>
      <c r="GI51" s="351"/>
      <c r="GJ51" s="352"/>
      <c r="GK51" s="352"/>
      <c r="GL51" s="352"/>
      <c r="GM51" s="353"/>
      <c r="GN51" s="351"/>
      <c r="GO51" s="352"/>
      <c r="GP51" s="352"/>
      <c r="GQ51" s="352"/>
      <c r="GR51" s="353"/>
      <c r="GS51" s="351"/>
      <c r="GT51" s="352"/>
      <c r="GU51" s="352"/>
      <c r="GV51" s="352"/>
      <c r="GW51" s="353"/>
      <c r="GX51" s="479"/>
      <c r="GY51" s="352"/>
      <c r="GZ51" s="352"/>
      <c r="HA51" s="352"/>
      <c r="HB51" s="353"/>
      <c r="HC51" s="351" t="s">
        <v>29</v>
      </c>
      <c r="HD51" s="352" t="s">
        <v>20</v>
      </c>
      <c r="HE51" s="352" t="s">
        <v>29</v>
      </c>
      <c r="HF51" s="352" t="s">
        <v>20</v>
      </c>
      <c r="HG51" s="353"/>
      <c r="HH51" s="351" t="s">
        <v>29</v>
      </c>
      <c r="HI51" s="352" t="s">
        <v>29</v>
      </c>
      <c r="HJ51" s="352" t="s">
        <v>29</v>
      </c>
      <c r="HK51" s="352" t="s">
        <v>20</v>
      </c>
      <c r="HL51" s="337" t="s">
        <v>590</v>
      </c>
      <c r="HM51" s="351" t="s">
        <v>20</v>
      </c>
      <c r="HN51" s="352" t="s">
        <v>29</v>
      </c>
      <c r="HO51" s="352" t="s">
        <v>29</v>
      </c>
      <c r="HP51" s="352" t="s">
        <v>29</v>
      </c>
      <c r="HQ51" s="409"/>
      <c r="HR51" s="351" t="s">
        <v>20</v>
      </c>
      <c r="HS51" s="352" t="s">
        <v>29</v>
      </c>
      <c r="HT51" s="352" t="s">
        <v>20</v>
      </c>
      <c r="HU51" s="352" t="s">
        <v>20</v>
      </c>
      <c r="HV51" s="353"/>
      <c r="HW51" s="351" t="s">
        <v>29</v>
      </c>
      <c r="HX51" s="352" t="s">
        <v>20</v>
      </c>
      <c r="HY51" s="352" t="s">
        <v>20</v>
      </c>
      <c r="HZ51" s="352" t="s">
        <v>29</v>
      </c>
      <c r="IA51" s="409"/>
      <c r="IB51" s="351" t="s">
        <v>20</v>
      </c>
      <c r="IC51" s="352" t="s">
        <v>29</v>
      </c>
      <c r="ID51" s="352" t="s">
        <v>29</v>
      </c>
      <c r="IE51" s="352" t="s">
        <v>20</v>
      </c>
      <c r="IF51" s="353"/>
      <c r="IG51" s="351" t="s">
        <v>20</v>
      </c>
      <c r="IH51" s="352" t="s">
        <v>29</v>
      </c>
      <c r="II51" s="352" t="s">
        <v>20</v>
      </c>
      <c r="IJ51" s="352" t="s">
        <v>29</v>
      </c>
      <c r="IK51" s="353"/>
      <c r="IL51" s="351" t="s">
        <v>29</v>
      </c>
      <c r="IM51" s="352" t="s">
        <v>29</v>
      </c>
      <c r="IN51" s="352" t="s">
        <v>20</v>
      </c>
      <c r="IO51" s="352" t="s">
        <v>20</v>
      </c>
      <c r="IP51" s="353"/>
      <c r="IQ51" s="351" t="s">
        <v>29</v>
      </c>
      <c r="IR51" s="352" t="s">
        <v>29</v>
      </c>
      <c r="IS51" s="352" t="s">
        <v>29</v>
      </c>
      <c r="IT51" s="352"/>
      <c r="IU51" s="353"/>
      <c r="IV51" s="351" t="s">
        <v>20</v>
      </c>
      <c r="IW51" s="352" t="s">
        <v>20</v>
      </c>
      <c r="IX51" s="352" t="s">
        <v>20</v>
      </c>
      <c r="IY51" s="352" t="s">
        <v>29</v>
      </c>
      <c r="IZ51" s="353"/>
      <c r="JA51" s="351" t="s">
        <v>29</v>
      </c>
      <c r="JB51" s="352" t="s">
        <v>29</v>
      </c>
      <c r="JC51" s="352" t="s">
        <v>29</v>
      </c>
      <c r="JD51" s="352" t="s">
        <v>29</v>
      </c>
      <c r="JE51" s="353"/>
      <c r="JF51" s="351" t="s">
        <v>29</v>
      </c>
      <c r="JG51" s="217" t="s">
        <v>20</v>
      </c>
      <c r="JH51" s="217" t="s">
        <v>20</v>
      </c>
      <c r="JI51" s="217" t="s">
        <v>20</v>
      </c>
      <c r="JJ51" s="215"/>
      <c r="JK51" s="216"/>
      <c r="JL51" s="217"/>
      <c r="JM51" s="217"/>
      <c r="JN51" s="217"/>
      <c r="JO51" s="215"/>
      <c r="JP51" s="216" t="s">
        <v>20</v>
      </c>
      <c r="JQ51" s="217" t="s">
        <v>20</v>
      </c>
      <c r="JR51" s="217" t="s">
        <v>29</v>
      </c>
      <c r="JS51" s="217" t="s">
        <v>29</v>
      </c>
      <c r="JT51" s="215"/>
      <c r="JU51" s="216" t="s">
        <v>20</v>
      </c>
      <c r="JV51" s="217" t="s">
        <v>20</v>
      </c>
      <c r="JW51" s="217" t="s">
        <v>20</v>
      </c>
      <c r="JX51" s="217" t="s">
        <v>1173</v>
      </c>
      <c r="JY51" s="353"/>
      <c r="JZ51" s="351" t="s">
        <v>29</v>
      </c>
      <c r="KA51" s="352" t="s">
        <v>20</v>
      </c>
      <c r="KB51" s="188" t="s">
        <v>29</v>
      </c>
      <c r="KC51" s="188" t="s">
        <v>29</v>
      </c>
      <c r="KD51" s="189"/>
      <c r="KE51" s="213" t="s">
        <v>29</v>
      </c>
      <c r="KF51" s="188" t="s">
        <v>29</v>
      </c>
      <c r="KG51" s="188" t="s">
        <v>29</v>
      </c>
      <c r="KH51" s="188" t="s">
        <v>20</v>
      </c>
      <c r="KI51" s="189"/>
      <c r="KJ51" s="213"/>
      <c r="KK51" s="188"/>
      <c r="KL51" s="188"/>
      <c r="KM51" s="188"/>
      <c r="KN51" s="189"/>
      <c r="KO51" s="213" t="s">
        <v>29</v>
      </c>
      <c r="KP51" s="188" t="s">
        <v>29</v>
      </c>
      <c r="KQ51" s="188" t="s">
        <v>20</v>
      </c>
      <c r="KR51" s="188" t="s">
        <v>622</v>
      </c>
      <c r="KS51" s="353"/>
      <c r="KT51" s="351" t="s">
        <v>29</v>
      </c>
      <c r="KU51" s="352" t="s">
        <v>20</v>
      </c>
      <c r="KV51" s="252" t="s">
        <v>29</v>
      </c>
      <c r="KW51" s="252" t="s">
        <v>29</v>
      </c>
      <c r="KX51" s="254"/>
      <c r="KY51" s="253"/>
      <c r="KZ51" s="252"/>
      <c r="LA51" s="252"/>
      <c r="LB51" s="252"/>
      <c r="LC51" s="254"/>
      <c r="LD51" s="253" t="s">
        <v>29</v>
      </c>
      <c r="LE51" s="252" t="s">
        <v>29</v>
      </c>
      <c r="LF51" s="252" t="s">
        <v>29</v>
      </c>
      <c r="LG51" s="252" t="s">
        <v>20</v>
      </c>
      <c r="LH51" s="254"/>
      <c r="LI51" s="253" t="s">
        <v>20</v>
      </c>
      <c r="LJ51" s="252" t="s">
        <v>29</v>
      </c>
      <c r="LK51" s="252" t="s">
        <v>29</v>
      </c>
      <c r="LL51" s="252" t="s">
        <v>1324</v>
      </c>
      <c r="LM51" s="353"/>
      <c r="LN51" s="377" t="s">
        <v>116</v>
      </c>
      <c r="LO51" s="176" t="s">
        <v>576</v>
      </c>
      <c r="LP51" s="226">
        <f>COUNTIF($JF51:$LM51,"*○*")</f>
        <v>15</v>
      </c>
      <c r="LQ51" s="147">
        <f>COUNTIF($JF51:$LM51,"*●*")</f>
        <v>21</v>
      </c>
      <c r="LR51" s="147">
        <f>SUM(LP51:LQ51)</f>
        <v>36</v>
      </c>
      <c r="LS51" s="227">
        <f>IFERROR(LP51/LR51,"")</f>
        <v>0.41666666666666669</v>
      </c>
      <c r="LT51" s="226">
        <f>COUNTIF($KJ51:$LM51,"*○*")</f>
        <v>4</v>
      </c>
      <c r="LU51" s="147">
        <f>COUNTIF($KJ51:$LM51,"*●*")</f>
        <v>12</v>
      </c>
      <c r="LV51" s="147">
        <f>SUM(LT51:LU51)</f>
        <v>16</v>
      </c>
      <c r="LW51" s="227">
        <f>IFERROR(LT51/LV51,"")</f>
        <v>0.25</v>
      </c>
    </row>
    <row r="52" spans="1:335" ht="17.25" x14ac:dyDescent="0.2">
      <c r="A52" s="422"/>
      <c r="B52" s="45" t="s">
        <v>116</v>
      </c>
      <c r="C52" s="153" t="s">
        <v>520</v>
      </c>
      <c r="D52" s="154">
        <f>COUNTIF(H52:XFD52,"*○*")</f>
        <v>42</v>
      </c>
      <c r="E52" s="155">
        <f>COUNTIF(H52:XFD52,"*●*")</f>
        <v>70</v>
      </c>
      <c r="F52" s="155">
        <f t="shared" si="10"/>
        <v>112</v>
      </c>
      <c r="G52" s="178">
        <f t="shared" si="11"/>
        <v>0.375</v>
      </c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302"/>
      <c r="AW52" s="182"/>
      <c r="AX52" s="182"/>
      <c r="AY52" s="182"/>
      <c r="AZ52" s="746"/>
      <c r="BA52" s="746"/>
      <c r="BB52" s="746"/>
      <c r="BC52" s="746"/>
      <c r="BD52" s="746"/>
      <c r="BE52" s="746"/>
      <c r="BF52" s="746"/>
      <c r="BG52" s="746"/>
      <c r="BH52" s="746"/>
      <c r="BI52" s="746"/>
      <c r="BJ52" s="746"/>
      <c r="BK52" s="746"/>
      <c r="BL52" s="182"/>
      <c r="BM52" s="182"/>
      <c r="BN52" s="182"/>
      <c r="BO52" s="747"/>
      <c r="BP52" s="747"/>
      <c r="BQ52" s="747"/>
      <c r="BR52" s="747"/>
      <c r="BS52" s="747"/>
      <c r="BT52" s="747"/>
      <c r="BU52" s="747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302"/>
      <c r="CW52" s="325"/>
      <c r="CX52" s="182"/>
      <c r="CY52" s="182"/>
      <c r="CZ52" s="182"/>
      <c r="DA52" s="140"/>
      <c r="DB52" s="734"/>
      <c r="DC52" s="734"/>
      <c r="DD52" s="734"/>
      <c r="DE52" s="734"/>
      <c r="DF52" s="734"/>
      <c r="DG52" s="748"/>
      <c r="DH52" s="734"/>
      <c r="DI52" s="734"/>
      <c r="DJ52" s="734"/>
      <c r="DK52" s="340"/>
      <c r="DL52" s="341"/>
      <c r="DM52" s="342"/>
      <c r="DN52" s="342"/>
      <c r="DO52" s="342"/>
      <c r="DP52" s="343"/>
      <c r="DQ52" s="341"/>
      <c r="DR52" s="342"/>
      <c r="DS52" s="342"/>
      <c r="DT52" s="342"/>
      <c r="DU52" s="343"/>
      <c r="DV52" s="341"/>
      <c r="DW52" s="342"/>
      <c r="DX52" s="342"/>
      <c r="DY52" s="342"/>
      <c r="DZ52" s="343"/>
      <c r="EA52" s="341"/>
      <c r="EB52" s="342"/>
      <c r="EC52" s="342"/>
      <c r="ED52" s="342"/>
      <c r="EE52" s="343"/>
      <c r="EF52" s="341"/>
      <c r="EG52" s="342"/>
      <c r="EH52" s="342"/>
      <c r="EI52" s="342"/>
      <c r="EJ52" s="343"/>
      <c r="EK52" s="341"/>
      <c r="EL52" s="342"/>
      <c r="EM52" s="342"/>
      <c r="EN52" s="342"/>
      <c r="EO52" s="343"/>
      <c r="EP52" s="341"/>
      <c r="EQ52" s="342"/>
      <c r="ER52" s="342"/>
      <c r="ES52" s="342"/>
      <c r="ET52" s="343"/>
      <c r="EU52" s="341"/>
      <c r="EV52" s="342"/>
      <c r="EW52" s="342"/>
      <c r="EX52" s="342"/>
      <c r="EY52" s="343"/>
      <c r="EZ52" s="341"/>
      <c r="FA52" s="342"/>
      <c r="FB52" s="342"/>
      <c r="FC52" s="342"/>
      <c r="FD52" s="343"/>
      <c r="FE52" s="341"/>
      <c r="FF52" s="342"/>
      <c r="FG52" s="342"/>
      <c r="FH52" s="342"/>
      <c r="FI52" s="343"/>
      <c r="FJ52" s="341"/>
      <c r="FK52" s="342"/>
      <c r="FL52" s="342"/>
      <c r="FM52" s="342"/>
      <c r="FN52" s="343"/>
      <c r="FO52" s="341"/>
      <c r="FP52" s="342"/>
      <c r="FQ52" s="342"/>
      <c r="FR52" s="342"/>
      <c r="FS52" s="343"/>
      <c r="FT52" s="341" t="s">
        <v>29</v>
      </c>
      <c r="FU52" s="342" t="s">
        <v>20</v>
      </c>
      <c r="FV52" s="342" t="s">
        <v>29</v>
      </c>
      <c r="FW52" s="342" t="s">
        <v>20</v>
      </c>
      <c r="FX52" s="343"/>
      <c r="FY52" s="341" t="s">
        <v>29</v>
      </c>
      <c r="FZ52" s="342" t="s">
        <v>20</v>
      </c>
      <c r="GA52" s="342" t="s">
        <v>20</v>
      </c>
      <c r="GB52" s="342" t="s">
        <v>29</v>
      </c>
      <c r="GC52" s="162" t="s">
        <v>519</v>
      </c>
      <c r="GD52" s="341" t="s">
        <v>29</v>
      </c>
      <c r="GE52" s="342" t="s">
        <v>29</v>
      </c>
      <c r="GF52" s="342" t="s">
        <v>29</v>
      </c>
      <c r="GG52" s="342" t="s">
        <v>29</v>
      </c>
      <c r="GH52" s="343"/>
      <c r="GI52" s="341" t="s">
        <v>20</v>
      </c>
      <c r="GJ52" s="342" t="s">
        <v>29</v>
      </c>
      <c r="GK52" s="342" t="s">
        <v>20</v>
      </c>
      <c r="GL52" s="342" t="s">
        <v>29</v>
      </c>
      <c r="GM52" s="343"/>
      <c r="GN52" s="341" t="s">
        <v>20</v>
      </c>
      <c r="GO52" s="342" t="s">
        <v>29</v>
      </c>
      <c r="GP52" s="342" t="s">
        <v>29</v>
      </c>
      <c r="GQ52" s="163" t="s">
        <v>20</v>
      </c>
      <c r="GR52" s="164"/>
      <c r="GS52" s="165" t="s">
        <v>20</v>
      </c>
      <c r="GT52" s="163" t="s">
        <v>20</v>
      </c>
      <c r="GU52" s="163" t="s">
        <v>20</v>
      </c>
      <c r="GV52" s="163" t="s">
        <v>20</v>
      </c>
      <c r="GW52" s="163"/>
      <c r="GX52" s="166"/>
      <c r="GY52" s="163"/>
      <c r="GZ52" s="163" t="s">
        <v>5</v>
      </c>
      <c r="HA52" s="163"/>
      <c r="HB52" s="164"/>
      <c r="HC52" s="165" t="s">
        <v>20</v>
      </c>
      <c r="HD52" s="163" t="s">
        <v>326</v>
      </c>
      <c r="HE52" s="342" t="s">
        <v>20</v>
      </c>
      <c r="HF52" s="184" t="s">
        <v>29</v>
      </c>
      <c r="HG52" s="185" t="s">
        <v>29</v>
      </c>
      <c r="HH52" s="195" t="s">
        <v>29</v>
      </c>
      <c r="HI52" s="184" t="s">
        <v>29</v>
      </c>
      <c r="HJ52" s="184" t="s">
        <v>20</v>
      </c>
      <c r="HK52" s="184" t="s">
        <v>29</v>
      </c>
      <c r="HL52" s="185" t="s">
        <v>583</v>
      </c>
      <c r="HM52" s="195" t="s">
        <v>29</v>
      </c>
      <c r="HN52" s="184" t="s">
        <v>29</v>
      </c>
      <c r="HO52" s="184" t="s">
        <v>707</v>
      </c>
      <c r="HP52" s="180" t="s">
        <v>29</v>
      </c>
      <c r="HQ52" s="263"/>
      <c r="HR52" s="179" t="s">
        <v>29</v>
      </c>
      <c r="HS52" s="180" t="s">
        <v>29</v>
      </c>
      <c r="HT52" s="180" t="s">
        <v>20</v>
      </c>
      <c r="HU52" s="180" t="s">
        <v>29</v>
      </c>
      <c r="HV52" s="262"/>
      <c r="HW52" s="180" t="s">
        <v>29</v>
      </c>
      <c r="HX52" s="180" t="s">
        <v>29</v>
      </c>
      <c r="HY52" s="180" t="s">
        <v>29</v>
      </c>
      <c r="HZ52" s="180" t="s">
        <v>839</v>
      </c>
      <c r="IA52" s="1556" t="s">
        <v>840</v>
      </c>
      <c r="IB52" s="1557" t="s">
        <v>29</v>
      </c>
      <c r="IC52" s="1558" t="s">
        <v>20</v>
      </c>
      <c r="ID52" s="1558" t="s">
        <v>29</v>
      </c>
      <c r="IE52" s="1558" t="s">
        <v>29</v>
      </c>
      <c r="IF52" s="1559"/>
      <c r="IG52" s="1557" t="s">
        <v>29</v>
      </c>
      <c r="IH52" s="1558" t="s">
        <v>20</v>
      </c>
      <c r="II52" s="1558" t="s">
        <v>29</v>
      </c>
      <c r="IJ52" s="1558" t="s">
        <v>20</v>
      </c>
      <c r="IK52" s="1559"/>
      <c r="IL52" s="1557" t="s">
        <v>20</v>
      </c>
      <c r="IM52" s="1558" t="s">
        <v>29</v>
      </c>
      <c r="IN52" s="1558" t="s">
        <v>29</v>
      </c>
      <c r="IO52" s="1558" t="s">
        <v>29</v>
      </c>
      <c r="IP52" s="1559"/>
      <c r="IQ52" s="1557"/>
      <c r="IR52" s="1558"/>
      <c r="IS52" s="1558"/>
      <c r="IT52" s="1558"/>
      <c r="IU52" s="1559"/>
      <c r="IV52" s="1557" t="s">
        <v>20</v>
      </c>
      <c r="IW52" s="1558" t="s">
        <v>20</v>
      </c>
      <c r="IX52" s="1558" t="s">
        <v>20</v>
      </c>
      <c r="IY52" s="1558" t="s">
        <v>29</v>
      </c>
      <c r="IZ52" s="1559"/>
      <c r="JA52" s="1557" t="s">
        <v>29</v>
      </c>
      <c r="JB52" s="1558" t="s">
        <v>20</v>
      </c>
      <c r="JC52" s="1558" t="s">
        <v>20</v>
      </c>
      <c r="JD52" s="1558" t="s">
        <v>20</v>
      </c>
      <c r="JE52" s="1559"/>
      <c r="JF52" s="1560" t="s">
        <v>29</v>
      </c>
      <c r="JG52" s="1561" t="s">
        <v>29</v>
      </c>
      <c r="JH52" s="1561" t="s">
        <v>20</v>
      </c>
      <c r="JI52" s="1561" t="s">
        <v>29</v>
      </c>
      <c r="JJ52" s="1562"/>
      <c r="JK52" s="1560" t="s">
        <v>29</v>
      </c>
      <c r="JL52" s="1561" t="s">
        <v>29</v>
      </c>
      <c r="JM52" s="1561" t="s">
        <v>29</v>
      </c>
      <c r="JN52" s="1561" t="s">
        <v>29</v>
      </c>
      <c r="JO52" s="1562"/>
      <c r="JP52" s="1560" t="s">
        <v>20</v>
      </c>
      <c r="JQ52" s="1561" t="s">
        <v>622</v>
      </c>
      <c r="JR52" s="1558" t="s">
        <v>29</v>
      </c>
      <c r="JS52" s="1558" t="s">
        <v>29</v>
      </c>
      <c r="JT52" s="1559"/>
      <c r="JU52" s="1563" t="s">
        <v>20</v>
      </c>
      <c r="JV52" s="1564" t="s">
        <v>29</v>
      </c>
      <c r="JW52" s="1564" t="s">
        <v>20</v>
      </c>
      <c r="JX52" s="1564" t="s">
        <v>29</v>
      </c>
      <c r="JY52" s="1565"/>
      <c r="JZ52" s="1563" t="s">
        <v>29</v>
      </c>
      <c r="KA52" s="1564" t="s">
        <v>608</v>
      </c>
      <c r="KB52" s="1558" t="s">
        <v>29</v>
      </c>
      <c r="KC52" s="1558" t="s">
        <v>29</v>
      </c>
      <c r="KD52" s="1559"/>
      <c r="KE52" s="1557" t="s">
        <v>29</v>
      </c>
      <c r="KF52" s="1558" t="s">
        <v>20</v>
      </c>
      <c r="KG52" s="1558" t="s">
        <v>29</v>
      </c>
      <c r="KH52" s="1558" t="s">
        <v>29</v>
      </c>
      <c r="KI52" s="1559"/>
      <c r="KJ52" s="1557" t="s">
        <v>29</v>
      </c>
      <c r="KK52" s="1558" t="s">
        <v>20</v>
      </c>
      <c r="KL52" s="1558" t="s">
        <v>29</v>
      </c>
      <c r="KM52" s="1558" t="s">
        <v>20</v>
      </c>
      <c r="KN52" s="1559"/>
      <c r="KO52" s="1557" t="s">
        <v>29</v>
      </c>
      <c r="KP52" s="1558" t="s">
        <v>29</v>
      </c>
      <c r="KQ52" s="1558" t="s">
        <v>20</v>
      </c>
      <c r="KR52" s="1558" t="s">
        <v>29</v>
      </c>
      <c r="KS52" s="1559"/>
      <c r="KT52" s="1557" t="s">
        <v>20</v>
      </c>
      <c r="KU52" s="1558" t="s">
        <v>29</v>
      </c>
      <c r="KV52" s="1558" t="s">
        <v>20</v>
      </c>
      <c r="KW52" s="1558" t="s">
        <v>20</v>
      </c>
      <c r="KX52" s="1559"/>
      <c r="KY52" s="1557" t="s">
        <v>20</v>
      </c>
      <c r="KZ52" s="1558" t="s">
        <v>29</v>
      </c>
      <c r="LA52" s="1558" t="s">
        <v>20</v>
      </c>
      <c r="LB52" s="1558" t="s">
        <v>20</v>
      </c>
      <c r="LC52" s="1559"/>
      <c r="LD52" s="1557" t="s">
        <v>29</v>
      </c>
      <c r="LE52" s="1558" t="s">
        <v>29</v>
      </c>
      <c r="LF52" s="1558" t="s">
        <v>29</v>
      </c>
      <c r="LG52" s="1558" t="s">
        <v>20</v>
      </c>
      <c r="LH52" s="1559"/>
      <c r="LI52" s="1557" t="s">
        <v>29</v>
      </c>
      <c r="LJ52" s="1558" t="s">
        <v>29</v>
      </c>
      <c r="LK52" s="1558" t="s">
        <v>29</v>
      </c>
      <c r="LL52" s="1558" t="s">
        <v>29</v>
      </c>
      <c r="LM52" s="1559"/>
      <c r="LN52" s="376" t="s">
        <v>116</v>
      </c>
      <c r="LO52" s="153" t="s">
        <v>520</v>
      </c>
      <c r="LP52" s="228">
        <f t="shared" si="2"/>
        <v>16</v>
      </c>
      <c r="LQ52" s="155">
        <f t="shared" si="3"/>
        <v>32</v>
      </c>
      <c r="LR52" s="155">
        <f t="shared" si="4"/>
        <v>48</v>
      </c>
      <c r="LS52" s="229">
        <f t="shared" si="5"/>
        <v>0.33333333333333331</v>
      </c>
      <c r="LT52" s="228">
        <f t="shared" si="6"/>
        <v>10</v>
      </c>
      <c r="LU52" s="155">
        <f t="shared" si="7"/>
        <v>14</v>
      </c>
      <c r="LV52" s="155">
        <f t="shared" si="8"/>
        <v>24</v>
      </c>
      <c r="LW52" s="229">
        <f t="shared" si="9"/>
        <v>0.41666666666666669</v>
      </c>
    </row>
    <row r="53" spans="1:335" ht="17.25" x14ac:dyDescent="0.2">
      <c r="A53" s="34"/>
      <c r="B53" s="45" t="s">
        <v>116</v>
      </c>
      <c r="C53" s="153" t="s">
        <v>716</v>
      </c>
      <c r="D53" s="154">
        <f>COUNTIF(H53:XFD53,"*○*")</f>
        <v>59</v>
      </c>
      <c r="E53" s="155">
        <f>COUNTIF(H53:XFD53,"*●*")</f>
        <v>99</v>
      </c>
      <c r="F53" s="156">
        <f t="shared" si="10"/>
        <v>158</v>
      </c>
      <c r="G53" s="716">
        <f t="shared" si="11"/>
        <v>0.37341772151898733</v>
      </c>
      <c r="H53" s="165" t="s">
        <v>20</v>
      </c>
      <c r="I53" s="163" t="s">
        <v>20</v>
      </c>
      <c r="J53" s="163" t="s">
        <v>327</v>
      </c>
      <c r="K53" s="159" t="s">
        <v>20</v>
      </c>
      <c r="L53" s="159" t="s">
        <v>29</v>
      </c>
      <c r="M53" s="160" t="s">
        <v>29</v>
      </c>
      <c r="N53" s="158" t="s">
        <v>29</v>
      </c>
      <c r="O53" s="159" t="s">
        <v>20</v>
      </c>
      <c r="P53" s="159" t="s">
        <v>29</v>
      </c>
      <c r="Q53" s="159" t="s">
        <v>20</v>
      </c>
      <c r="R53" s="160"/>
      <c r="S53" s="158" t="s">
        <v>29</v>
      </c>
      <c r="T53" s="159" t="s">
        <v>29</v>
      </c>
      <c r="U53" s="159" t="s">
        <v>29</v>
      </c>
      <c r="V53" s="159" t="s">
        <v>29</v>
      </c>
      <c r="W53" s="160"/>
      <c r="X53" s="161" t="s">
        <v>5</v>
      </c>
      <c r="Y53" s="159"/>
      <c r="Z53" s="159"/>
      <c r="AA53" s="159"/>
      <c r="AB53" s="160"/>
      <c r="AC53" s="138" t="s">
        <v>5</v>
      </c>
      <c r="AD53" s="139"/>
      <c r="AE53" s="139"/>
      <c r="AF53" s="139"/>
      <c r="AG53" s="139"/>
      <c r="AH53" s="138" t="s">
        <v>5</v>
      </c>
      <c r="AI53" s="139"/>
      <c r="AJ53" s="139"/>
      <c r="AK53" s="139"/>
      <c r="AL53" s="139"/>
      <c r="AM53" s="138" t="s">
        <v>20</v>
      </c>
      <c r="AN53" s="139" t="s">
        <v>29</v>
      </c>
      <c r="AO53" s="139" t="s">
        <v>29</v>
      </c>
      <c r="AP53" s="139" t="s">
        <v>20</v>
      </c>
      <c r="AQ53" s="139"/>
      <c r="AR53" s="138" t="s">
        <v>20</v>
      </c>
      <c r="AS53" s="144" t="s">
        <v>29</v>
      </c>
      <c r="AT53" s="144" t="s">
        <v>29</v>
      </c>
      <c r="AU53" s="144" t="s">
        <v>20</v>
      </c>
      <c r="AV53" s="167"/>
      <c r="AW53" s="143" t="s">
        <v>29</v>
      </c>
      <c r="AX53" s="144" t="s">
        <v>29</v>
      </c>
      <c r="AY53" s="144" t="s">
        <v>29</v>
      </c>
      <c r="AZ53" s="144" t="s">
        <v>29</v>
      </c>
      <c r="BA53" s="167"/>
      <c r="BB53" s="195" t="s">
        <v>29</v>
      </c>
      <c r="BC53" s="184" t="s">
        <v>20</v>
      </c>
      <c r="BD53" s="184" t="s">
        <v>374</v>
      </c>
      <c r="BE53" s="159" t="s">
        <v>29</v>
      </c>
      <c r="BF53" s="159"/>
      <c r="BG53" s="160"/>
      <c r="BH53" s="158" t="s">
        <v>29</v>
      </c>
      <c r="BI53" s="159" t="s">
        <v>29</v>
      </c>
      <c r="BJ53" s="159" t="s">
        <v>29</v>
      </c>
      <c r="BK53" s="159" t="s">
        <v>29</v>
      </c>
      <c r="BL53" s="210"/>
      <c r="BM53" s="158" t="s">
        <v>29</v>
      </c>
      <c r="BN53" s="159" t="s">
        <v>29</v>
      </c>
      <c r="BO53" s="197" t="s">
        <v>20</v>
      </c>
      <c r="BP53" s="197" t="s">
        <v>20</v>
      </c>
      <c r="BQ53" s="197"/>
      <c r="BR53" s="256"/>
      <c r="BS53" s="196" t="s">
        <v>608</v>
      </c>
      <c r="BT53" s="159" t="s">
        <v>29</v>
      </c>
      <c r="BU53" s="159" t="s">
        <v>29</v>
      </c>
      <c r="BV53" s="159" t="s">
        <v>29</v>
      </c>
      <c r="BW53" s="160"/>
      <c r="BX53" s="158" t="s">
        <v>29</v>
      </c>
      <c r="BY53" s="159" t="s">
        <v>20</v>
      </c>
      <c r="BZ53" s="159" t="s">
        <v>20</v>
      </c>
      <c r="CA53" s="159" t="s">
        <v>29</v>
      </c>
      <c r="CB53" s="210" t="s">
        <v>20</v>
      </c>
      <c r="CC53" s="269" t="s">
        <v>20</v>
      </c>
      <c r="CD53" s="159" t="s">
        <v>29</v>
      </c>
      <c r="CE53" s="159" t="s">
        <v>20</v>
      </c>
      <c r="CF53" s="184" t="s">
        <v>29</v>
      </c>
      <c r="CG53" s="185"/>
      <c r="CH53" s="195" t="s">
        <v>20</v>
      </c>
      <c r="CI53" s="184" t="s">
        <v>20</v>
      </c>
      <c r="CJ53" s="184" t="s">
        <v>29</v>
      </c>
      <c r="CK53" s="184" t="s">
        <v>29</v>
      </c>
      <c r="CL53" s="185"/>
      <c r="CM53" s="195"/>
      <c r="CN53" s="184"/>
      <c r="CO53" s="184" t="s">
        <v>5</v>
      </c>
      <c r="CP53" s="184"/>
      <c r="CQ53" s="185"/>
      <c r="CR53" s="326" t="s">
        <v>29</v>
      </c>
      <c r="CS53" s="184" t="s">
        <v>29</v>
      </c>
      <c r="CT53" s="184" t="s">
        <v>29</v>
      </c>
      <c r="CU53" s="184" t="s">
        <v>29</v>
      </c>
      <c r="CV53" s="224"/>
      <c r="CW53" s="195" t="s">
        <v>404</v>
      </c>
      <c r="CX53" s="501" t="s">
        <v>29</v>
      </c>
      <c r="CY53" s="501" t="s">
        <v>29</v>
      </c>
      <c r="CZ53" s="501" t="s">
        <v>20</v>
      </c>
      <c r="DA53" s="502"/>
      <c r="DB53" s="717" t="s">
        <v>29</v>
      </c>
      <c r="DC53" s="501" t="s">
        <v>29</v>
      </c>
      <c r="DD53" s="501" t="s">
        <v>29</v>
      </c>
      <c r="DE53" s="501" t="s">
        <v>29</v>
      </c>
      <c r="DF53" s="718"/>
      <c r="DG53" s="503" t="s">
        <v>29</v>
      </c>
      <c r="DH53" s="501" t="s">
        <v>29</v>
      </c>
      <c r="DI53" s="501" t="s">
        <v>410</v>
      </c>
      <c r="DJ53" s="159" t="s">
        <v>29</v>
      </c>
      <c r="DK53" s="160" t="s">
        <v>20</v>
      </c>
      <c r="DL53" s="158" t="s">
        <v>20</v>
      </c>
      <c r="DM53" s="159" t="s">
        <v>29</v>
      </c>
      <c r="DN53" s="159" t="s">
        <v>29</v>
      </c>
      <c r="DO53" s="159" t="s">
        <v>29</v>
      </c>
      <c r="DP53" s="160"/>
      <c r="DQ53" s="341" t="s">
        <v>20</v>
      </c>
      <c r="DR53" s="342" t="s">
        <v>20</v>
      </c>
      <c r="DS53" s="342" t="s">
        <v>29</v>
      </c>
      <c r="DT53" s="342" t="s">
        <v>20</v>
      </c>
      <c r="DU53" s="343"/>
      <c r="DV53" s="341" t="s">
        <v>20</v>
      </c>
      <c r="DW53" s="342" t="s">
        <v>20</v>
      </c>
      <c r="DX53" s="342" t="s">
        <v>20</v>
      </c>
      <c r="DY53" s="342" t="s">
        <v>29</v>
      </c>
      <c r="DZ53" s="343"/>
      <c r="EA53" s="341" t="s">
        <v>29</v>
      </c>
      <c r="EB53" s="342" t="s">
        <v>20</v>
      </c>
      <c r="EC53" s="342" t="s">
        <v>29</v>
      </c>
      <c r="ED53" s="342" t="s">
        <v>20</v>
      </c>
      <c r="EE53" s="343"/>
      <c r="EF53" s="341" t="s">
        <v>29</v>
      </c>
      <c r="EG53" s="342" t="s">
        <v>20</v>
      </c>
      <c r="EH53" s="342" t="s">
        <v>20</v>
      </c>
      <c r="EI53" s="342" t="s">
        <v>29</v>
      </c>
      <c r="EJ53" s="343"/>
      <c r="EK53" s="341" t="s">
        <v>29</v>
      </c>
      <c r="EL53" s="342" t="s">
        <v>20</v>
      </c>
      <c r="EM53" s="342" t="s">
        <v>29</v>
      </c>
      <c r="EN53" s="342" t="s">
        <v>29</v>
      </c>
      <c r="EO53" s="343"/>
      <c r="EP53" s="341"/>
      <c r="EQ53" s="342"/>
      <c r="ER53" s="342" t="s">
        <v>5</v>
      </c>
      <c r="ES53" s="342"/>
      <c r="ET53" s="343"/>
      <c r="EU53" s="341" t="s">
        <v>29</v>
      </c>
      <c r="EV53" s="342" t="s">
        <v>29</v>
      </c>
      <c r="EW53" s="342" t="s">
        <v>20</v>
      </c>
      <c r="EX53" s="342" t="s">
        <v>29</v>
      </c>
      <c r="EY53" s="343"/>
      <c r="EZ53" s="341" t="s">
        <v>20</v>
      </c>
      <c r="FA53" s="342" t="s">
        <v>29</v>
      </c>
      <c r="FB53" s="342" t="s">
        <v>20</v>
      </c>
      <c r="FC53" s="342" t="s">
        <v>20</v>
      </c>
      <c r="FD53" s="343"/>
      <c r="FE53" s="341" t="s">
        <v>29</v>
      </c>
      <c r="FF53" s="342" t="s">
        <v>29</v>
      </c>
      <c r="FG53" s="342" t="s">
        <v>20</v>
      </c>
      <c r="FH53" s="342" t="s">
        <v>20</v>
      </c>
      <c r="FI53" s="343"/>
      <c r="FJ53" s="341" t="s">
        <v>29</v>
      </c>
      <c r="FK53" s="342" t="s">
        <v>29</v>
      </c>
      <c r="FL53" s="342" t="s">
        <v>20</v>
      </c>
      <c r="FM53" s="342" t="s">
        <v>20</v>
      </c>
      <c r="FN53" s="343"/>
      <c r="FO53" s="341" t="s">
        <v>29</v>
      </c>
      <c r="FP53" s="342" t="s">
        <v>20</v>
      </c>
      <c r="FQ53" s="342" t="s">
        <v>20</v>
      </c>
      <c r="FR53" s="342" t="s">
        <v>29</v>
      </c>
      <c r="FS53" s="343"/>
      <c r="FT53" s="341"/>
      <c r="FU53" s="342"/>
      <c r="FV53" s="342" t="s">
        <v>5</v>
      </c>
      <c r="FW53" s="342"/>
      <c r="FX53" s="343"/>
      <c r="FY53" s="341" t="s">
        <v>20</v>
      </c>
      <c r="FZ53" s="342" t="s">
        <v>29</v>
      </c>
      <c r="GA53" s="342" t="s">
        <v>29</v>
      </c>
      <c r="GB53" s="342" t="s">
        <v>29</v>
      </c>
      <c r="GC53" s="343"/>
      <c r="GD53" s="341" t="s">
        <v>29</v>
      </c>
      <c r="GE53" s="342" t="s">
        <v>20</v>
      </c>
      <c r="GF53" s="342" t="s">
        <v>29</v>
      </c>
      <c r="GG53" s="342" t="s">
        <v>29</v>
      </c>
      <c r="GH53" s="343"/>
      <c r="GI53" s="341" t="s">
        <v>20</v>
      </c>
      <c r="GJ53" s="342" t="s">
        <v>20</v>
      </c>
      <c r="GK53" s="342" t="s">
        <v>20</v>
      </c>
      <c r="GL53" s="342" t="s">
        <v>29</v>
      </c>
      <c r="GM53" s="343"/>
      <c r="GN53" s="341" t="s">
        <v>29</v>
      </c>
      <c r="GO53" s="342" t="s">
        <v>20</v>
      </c>
      <c r="GP53" s="342" t="s">
        <v>20</v>
      </c>
      <c r="GQ53" s="184" t="s">
        <v>29</v>
      </c>
      <c r="GR53" s="185"/>
      <c r="GS53" s="195" t="s">
        <v>29</v>
      </c>
      <c r="GT53" s="184" t="s">
        <v>29</v>
      </c>
      <c r="GU53" s="184" t="s">
        <v>20</v>
      </c>
      <c r="GV53" s="184" t="s">
        <v>29</v>
      </c>
      <c r="GW53" s="185"/>
      <c r="GX53" s="326" t="s">
        <v>29</v>
      </c>
      <c r="GY53" s="184" t="s">
        <v>20</v>
      </c>
      <c r="GZ53" s="184" t="s">
        <v>29</v>
      </c>
      <c r="HA53" s="184" t="s">
        <v>29</v>
      </c>
      <c r="HB53" s="185"/>
      <c r="HC53" s="195" t="s">
        <v>579</v>
      </c>
      <c r="HD53" s="342" t="s">
        <v>29</v>
      </c>
      <c r="HE53" s="342" t="s">
        <v>29</v>
      </c>
      <c r="HF53" s="342" t="s">
        <v>20</v>
      </c>
      <c r="HG53" s="343"/>
      <c r="HH53" s="341" t="s">
        <v>29</v>
      </c>
      <c r="HI53" s="342" t="s">
        <v>29</v>
      </c>
      <c r="HJ53" s="342" t="s">
        <v>29</v>
      </c>
      <c r="HK53" s="197" t="s">
        <v>20</v>
      </c>
      <c r="HL53" s="256" t="s">
        <v>583</v>
      </c>
      <c r="HM53" s="196" t="s">
        <v>29</v>
      </c>
      <c r="HN53" s="197" t="s">
        <v>20</v>
      </c>
      <c r="HO53" s="197" t="s">
        <v>608</v>
      </c>
      <c r="HP53" s="342" t="s">
        <v>29</v>
      </c>
      <c r="HQ53" s="344"/>
      <c r="HR53" s="341" t="s">
        <v>29</v>
      </c>
      <c r="HS53" s="342" t="s">
        <v>29</v>
      </c>
      <c r="HT53" s="342" t="s">
        <v>20</v>
      </c>
      <c r="HU53" s="342" t="s">
        <v>29</v>
      </c>
      <c r="HV53" s="343"/>
      <c r="HW53" s="341" t="s">
        <v>29</v>
      </c>
      <c r="HX53" s="342" t="s">
        <v>29</v>
      </c>
      <c r="HY53" s="342" t="s">
        <v>29</v>
      </c>
      <c r="HZ53" s="342" t="s">
        <v>20</v>
      </c>
      <c r="IA53" s="344"/>
      <c r="IB53" s="341"/>
      <c r="IC53" s="342"/>
      <c r="ID53" s="342"/>
      <c r="IE53" s="342"/>
      <c r="IF53" s="343"/>
      <c r="IG53" s="341"/>
      <c r="IH53" s="342"/>
      <c r="II53" s="342"/>
      <c r="IJ53" s="342"/>
      <c r="IK53" s="343"/>
      <c r="IL53" s="341"/>
      <c r="IM53" s="342"/>
      <c r="IN53" s="342"/>
      <c r="IO53" s="342"/>
      <c r="IP53" s="343"/>
      <c r="IQ53" s="341"/>
      <c r="IR53" s="342"/>
      <c r="IS53" s="342"/>
      <c r="IT53" s="342"/>
      <c r="IU53" s="343"/>
      <c r="IV53" s="341"/>
      <c r="IW53" s="342"/>
      <c r="IX53" s="342"/>
      <c r="IY53" s="342"/>
      <c r="IZ53" s="343"/>
      <c r="JA53" s="341"/>
      <c r="JB53" s="342"/>
      <c r="JC53" s="342"/>
      <c r="JD53" s="342"/>
      <c r="JE53" s="343"/>
      <c r="JF53" s="341"/>
      <c r="JG53" s="342"/>
      <c r="JH53" s="342"/>
      <c r="JI53" s="342"/>
      <c r="JJ53" s="343"/>
      <c r="JK53" s="341"/>
      <c r="JL53" s="342"/>
      <c r="JM53" s="342"/>
      <c r="JN53" s="342"/>
      <c r="JO53" s="343"/>
      <c r="JP53" s="341"/>
      <c r="JQ53" s="342"/>
      <c r="JR53" s="342"/>
      <c r="JS53" s="342"/>
      <c r="JT53" s="343"/>
      <c r="JU53" s="341"/>
      <c r="JV53" s="342"/>
      <c r="JW53" s="342"/>
      <c r="JX53" s="342"/>
      <c r="JY53" s="343"/>
      <c r="JZ53" s="341"/>
      <c r="KA53" s="342"/>
      <c r="KB53" s="342"/>
      <c r="KC53" s="342"/>
      <c r="KD53" s="343"/>
      <c r="KE53" s="341"/>
      <c r="KF53" s="342"/>
      <c r="KG53" s="342"/>
      <c r="KH53" s="342"/>
      <c r="KI53" s="343"/>
      <c r="KJ53" s="341"/>
      <c r="KK53" s="342"/>
      <c r="KL53" s="342"/>
      <c r="KM53" s="342"/>
      <c r="KN53" s="343"/>
      <c r="KO53" s="341"/>
      <c r="KP53" s="342"/>
      <c r="KQ53" s="342"/>
      <c r="KR53" s="342"/>
      <c r="KS53" s="343"/>
      <c r="KT53" s="341"/>
      <c r="KU53" s="342"/>
      <c r="KV53" s="342"/>
      <c r="KW53" s="342"/>
      <c r="KX53" s="343"/>
      <c r="KY53" s="341"/>
      <c r="KZ53" s="342"/>
      <c r="LA53" s="342"/>
      <c r="LB53" s="342"/>
      <c r="LC53" s="343"/>
      <c r="LD53" s="341"/>
      <c r="LE53" s="342"/>
      <c r="LF53" s="342"/>
      <c r="LG53" s="342"/>
      <c r="LH53" s="343"/>
      <c r="LI53" s="341"/>
      <c r="LJ53" s="342"/>
      <c r="LK53" s="342"/>
      <c r="LL53" s="342"/>
      <c r="LM53" s="343"/>
      <c r="LN53" s="376" t="s">
        <v>116</v>
      </c>
      <c r="LO53" s="153" t="s">
        <v>240</v>
      </c>
      <c r="LP53" s="228">
        <f t="shared" si="2"/>
        <v>0</v>
      </c>
      <c r="LQ53" s="155">
        <f t="shared" si="3"/>
        <v>0</v>
      </c>
      <c r="LR53" s="156">
        <f t="shared" si="4"/>
        <v>0</v>
      </c>
      <c r="LS53" s="719" t="str">
        <f t="shared" si="5"/>
        <v/>
      </c>
      <c r="LT53" s="228">
        <f t="shared" si="6"/>
        <v>0</v>
      </c>
      <c r="LU53" s="155">
        <f t="shared" si="7"/>
        <v>0</v>
      </c>
      <c r="LV53" s="156">
        <f t="shared" si="8"/>
        <v>0</v>
      </c>
      <c r="LW53" s="719" t="str">
        <f t="shared" si="9"/>
        <v/>
      </c>
    </row>
    <row r="54" spans="1:335" ht="17.25" x14ac:dyDescent="0.2">
      <c r="B54" s="45" t="s">
        <v>116</v>
      </c>
      <c r="C54" s="153" t="s">
        <v>398</v>
      </c>
      <c r="D54" s="154">
        <f>COUNTIF(H54:XFD54,"*○*")</f>
        <v>28</v>
      </c>
      <c r="E54" s="155">
        <f>COUNTIF(H54:XFD54,"*●*")</f>
        <v>50</v>
      </c>
      <c r="F54" s="155">
        <f t="shared" si="10"/>
        <v>78</v>
      </c>
      <c r="G54" s="178">
        <f t="shared" si="11"/>
        <v>0.35897435897435898</v>
      </c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325" t="s">
        <v>249</v>
      </c>
      <c r="CX54" s="182"/>
      <c r="CY54" s="182"/>
      <c r="CZ54" s="182"/>
      <c r="DA54" s="140"/>
      <c r="DB54" s="182" t="s">
        <v>399</v>
      </c>
      <c r="DC54" s="182"/>
      <c r="DD54" s="182"/>
      <c r="DE54" s="182"/>
      <c r="DF54" s="182"/>
      <c r="DG54" s="325" t="s">
        <v>29</v>
      </c>
      <c r="DH54" s="182" t="s">
        <v>29</v>
      </c>
      <c r="DI54" s="182" t="s">
        <v>29</v>
      </c>
      <c r="DJ54" s="182" t="s">
        <v>20</v>
      </c>
      <c r="DK54" s="140"/>
      <c r="DL54" s="158" t="s">
        <v>29</v>
      </c>
      <c r="DM54" s="159" t="s">
        <v>20</v>
      </c>
      <c r="DN54" s="159" t="s">
        <v>29</v>
      </c>
      <c r="DO54" s="159" t="s">
        <v>20</v>
      </c>
      <c r="DP54" s="162" t="s">
        <v>303</v>
      </c>
      <c r="DQ54" s="341" t="s">
        <v>29</v>
      </c>
      <c r="DR54" s="342" t="s">
        <v>29</v>
      </c>
      <c r="DS54" s="342" t="s">
        <v>29</v>
      </c>
      <c r="DT54" s="342" t="s">
        <v>29</v>
      </c>
      <c r="DU54" s="343"/>
      <c r="DV54" s="341" t="s">
        <v>29</v>
      </c>
      <c r="DW54" s="342" t="s">
        <v>20</v>
      </c>
      <c r="DX54" s="342" t="s">
        <v>29</v>
      </c>
      <c r="DY54" s="342" t="s">
        <v>29</v>
      </c>
      <c r="DZ54" s="343"/>
      <c r="EA54" s="341" t="s">
        <v>20</v>
      </c>
      <c r="EB54" s="342" t="s">
        <v>20</v>
      </c>
      <c r="EC54" s="342" t="s">
        <v>20</v>
      </c>
      <c r="ED54" s="342" t="s">
        <v>29</v>
      </c>
      <c r="EE54" s="343"/>
      <c r="EF54" s="341" t="s">
        <v>20</v>
      </c>
      <c r="EG54" s="342" t="s">
        <v>29</v>
      </c>
      <c r="EH54" s="342" t="s">
        <v>29</v>
      </c>
      <c r="EI54" s="342" t="s">
        <v>29</v>
      </c>
      <c r="EJ54" s="343"/>
      <c r="EK54" s="341" t="s">
        <v>29</v>
      </c>
      <c r="EL54" s="342" t="s">
        <v>29</v>
      </c>
      <c r="EM54" s="342" t="s">
        <v>20</v>
      </c>
      <c r="EN54" s="342" t="s">
        <v>29</v>
      </c>
      <c r="EO54" s="343"/>
      <c r="EP54" s="341" t="s">
        <v>20</v>
      </c>
      <c r="EQ54" s="342" t="s">
        <v>20</v>
      </c>
      <c r="ER54" s="342" t="s">
        <v>29</v>
      </c>
      <c r="ES54" s="342" t="s">
        <v>20</v>
      </c>
      <c r="ET54" s="343"/>
      <c r="EU54" s="341" t="s">
        <v>20</v>
      </c>
      <c r="EV54" s="342" t="s">
        <v>29</v>
      </c>
      <c r="EW54" s="342" t="s">
        <v>20</v>
      </c>
      <c r="EX54" s="342" t="s">
        <v>29</v>
      </c>
      <c r="EY54" s="343"/>
      <c r="EZ54" s="341" t="s">
        <v>20</v>
      </c>
      <c r="FA54" s="184" t="s">
        <v>29</v>
      </c>
      <c r="FB54" s="184" t="s">
        <v>29</v>
      </c>
      <c r="FC54" s="184" t="s">
        <v>20</v>
      </c>
      <c r="FD54" s="185"/>
      <c r="FE54" s="195" t="s">
        <v>29</v>
      </c>
      <c r="FF54" s="184" t="s">
        <v>20</v>
      </c>
      <c r="FG54" s="184" t="s">
        <v>29</v>
      </c>
      <c r="FH54" s="184" t="s">
        <v>29</v>
      </c>
      <c r="FI54" s="185"/>
      <c r="FJ54" s="195" t="s">
        <v>29</v>
      </c>
      <c r="FK54" s="184" t="s">
        <v>29</v>
      </c>
      <c r="FL54" s="184" t="s">
        <v>508</v>
      </c>
      <c r="FM54" s="342" t="s">
        <v>29</v>
      </c>
      <c r="FN54" s="343"/>
      <c r="FO54" s="196" t="s">
        <v>20</v>
      </c>
      <c r="FP54" s="197" t="s">
        <v>29</v>
      </c>
      <c r="FQ54" s="197" t="s">
        <v>20</v>
      </c>
      <c r="FR54" s="197" t="s">
        <v>29</v>
      </c>
      <c r="FS54" s="256"/>
      <c r="FT54" s="196" t="s">
        <v>608</v>
      </c>
      <c r="FU54" s="342" t="s">
        <v>29</v>
      </c>
      <c r="FV54" s="342" t="s">
        <v>29</v>
      </c>
      <c r="FW54" s="342" t="s">
        <v>20</v>
      </c>
      <c r="FX54" s="343"/>
      <c r="FY54" s="341" t="s">
        <v>29</v>
      </c>
      <c r="FZ54" s="342" t="s">
        <v>29</v>
      </c>
      <c r="GA54" s="342" t="s">
        <v>20</v>
      </c>
      <c r="GB54" s="342" t="s">
        <v>20</v>
      </c>
      <c r="GC54" s="343"/>
      <c r="GD54" s="195" t="s">
        <v>29</v>
      </c>
      <c r="GE54" s="184" t="s">
        <v>29</v>
      </c>
      <c r="GF54" s="184" t="s">
        <v>29</v>
      </c>
      <c r="GG54" s="184" t="s">
        <v>20</v>
      </c>
      <c r="GH54" s="185"/>
      <c r="GI54" s="195" t="s">
        <v>29</v>
      </c>
      <c r="GJ54" s="184" t="s">
        <v>29</v>
      </c>
      <c r="GK54" s="184" t="s">
        <v>29</v>
      </c>
      <c r="GL54" s="184" t="s">
        <v>29</v>
      </c>
      <c r="GM54" s="185"/>
      <c r="GN54" s="195" t="s">
        <v>555</v>
      </c>
      <c r="GO54" s="342" t="s">
        <v>29</v>
      </c>
      <c r="GP54" s="342" t="s">
        <v>29</v>
      </c>
      <c r="GQ54" s="342" t="s">
        <v>29</v>
      </c>
      <c r="GR54" s="343"/>
      <c r="GS54" s="341" t="s">
        <v>29</v>
      </c>
      <c r="GT54" s="197" t="s">
        <v>20</v>
      </c>
      <c r="GU54" s="197" t="s">
        <v>20</v>
      </c>
      <c r="GV54" s="197" t="s">
        <v>608</v>
      </c>
      <c r="GW54" s="343"/>
      <c r="GX54" s="346" t="s">
        <v>20</v>
      </c>
      <c r="GY54" s="342" t="s">
        <v>29</v>
      </c>
      <c r="GZ54" s="342" t="s">
        <v>249</v>
      </c>
      <c r="HA54" s="342" t="s">
        <v>249</v>
      </c>
      <c r="HB54" s="343"/>
      <c r="HC54" s="341"/>
      <c r="HD54" s="342"/>
      <c r="HE54" s="342"/>
      <c r="HF54" s="342"/>
      <c r="HG54" s="343"/>
      <c r="HH54" s="341" t="s">
        <v>583</v>
      </c>
      <c r="HI54" s="342" t="s">
        <v>5</v>
      </c>
      <c r="HJ54" s="342" t="s">
        <v>583</v>
      </c>
      <c r="HK54" s="342" t="s">
        <v>237</v>
      </c>
      <c r="HL54" s="343" t="s">
        <v>583</v>
      </c>
      <c r="HM54" s="341" t="s">
        <v>583</v>
      </c>
      <c r="HN54" s="342" t="s">
        <v>5</v>
      </c>
      <c r="HO54" s="342" t="s">
        <v>583</v>
      </c>
      <c r="HP54" s="342" t="s">
        <v>237</v>
      </c>
      <c r="HQ54" s="343" t="s">
        <v>583</v>
      </c>
      <c r="HR54" s="341" t="s">
        <v>583</v>
      </c>
      <c r="HS54" s="342" t="s">
        <v>5</v>
      </c>
      <c r="HT54" s="342" t="s">
        <v>583</v>
      </c>
      <c r="HU54" s="342" t="s">
        <v>237</v>
      </c>
      <c r="HV54" s="343" t="s">
        <v>583</v>
      </c>
      <c r="HW54" s="341" t="s">
        <v>583</v>
      </c>
      <c r="HX54" s="342" t="s">
        <v>5</v>
      </c>
      <c r="HY54" s="342" t="s">
        <v>583</v>
      </c>
      <c r="HZ54" s="342" t="s">
        <v>237</v>
      </c>
      <c r="IA54" s="344" t="s">
        <v>583</v>
      </c>
      <c r="IB54" s="341"/>
      <c r="IC54" s="342"/>
      <c r="ID54" s="342"/>
      <c r="IE54" s="342"/>
      <c r="IF54" s="343"/>
      <c r="IG54" s="341"/>
      <c r="IH54" s="342"/>
      <c r="II54" s="342"/>
      <c r="IJ54" s="342"/>
      <c r="IK54" s="343"/>
      <c r="IL54" s="341"/>
      <c r="IM54" s="342"/>
      <c r="IN54" s="342"/>
      <c r="IO54" s="342"/>
      <c r="IP54" s="343"/>
      <c r="IQ54" s="341"/>
      <c r="IR54" s="342"/>
      <c r="IS54" s="342"/>
      <c r="IT54" s="342"/>
      <c r="IU54" s="343"/>
      <c r="IV54" s="341"/>
      <c r="IW54" s="342"/>
      <c r="IX54" s="342"/>
      <c r="IY54" s="342"/>
      <c r="IZ54" s="343"/>
      <c r="JA54" s="341"/>
      <c r="JB54" s="342"/>
      <c r="JC54" s="342"/>
      <c r="JD54" s="342"/>
      <c r="JE54" s="343"/>
      <c r="JF54" s="341"/>
      <c r="JG54" s="342"/>
      <c r="JH54" s="342"/>
      <c r="JI54" s="342"/>
      <c r="JJ54" s="343"/>
      <c r="JK54" s="341"/>
      <c r="JL54" s="342"/>
      <c r="JM54" s="342"/>
      <c r="JN54" s="342"/>
      <c r="JO54" s="343"/>
      <c r="JP54" s="341"/>
      <c r="JQ54" s="342"/>
      <c r="JR54" s="342"/>
      <c r="JS54" s="342"/>
      <c r="JT54" s="343"/>
      <c r="JU54" s="341"/>
      <c r="JV54" s="342"/>
      <c r="JW54" s="342"/>
      <c r="JX54" s="342"/>
      <c r="JY54" s="343"/>
      <c r="JZ54" s="341"/>
      <c r="KA54" s="342"/>
      <c r="KB54" s="342"/>
      <c r="KC54" s="342"/>
      <c r="KD54" s="343"/>
      <c r="KE54" s="341"/>
      <c r="KF54" s="342"/>
      <c r="KG54" s="342"/>
      <c r="KH54" s="342"/>
      <c r="KI54" s="343"/>
      <c r="KJ54" s="341"/>
      <c r="KK54" s="342"/>
      <c r="KL54" s="342"/>
      <c r="KM54" s="342"/>
      <c r="KN54" s="343"/>
      <c r="KO54" s="341"/>
      <c r="KP54" s="342"/>
      <c r="KQ54" s="342"/>
      <c r="KR54" s="342"/>
      <c r="KS54" s="343"/>
      <c r="KT54" s="341"/>
      <c r="KU54" s="342"/>
      <c r="KV54" s="342"/>
      <c r="KW54" s="342"/>
      <c r="KX54" s="343"/>
      <c r="KY54" s="341"/>
      <c r="KZ54" s="342"/>
      <c r="LA54" s="342"/>
      <c r="LB54" s="342"/>
      <c r="LC54" s="343"/>
      <c r="LD54" s="341"/>
      <c r="LE54" s="342"/>
      <c r="LF54" s="342"/>
      <c r="LG54" s="342"/>
      <c r="LH54" s="343"/>
      <c r="LI54" s="341"/>
      <c r="LJ54" s="342"/>
      <c r="LK54" s="342"/>
      <c r="LL54" s="342"/>
      <c r="LM54" s="343"/>
      <c r="LN54" s="376" t="s">
        <v>116</v>
      </c>
      <c r="LO54" s="153" t="s">
        <v>398</v>
      </c>
      <c r="LP54" s="228">
        <f t="shared" si="2"/>
        <v>0</v>
      </c>
      <c r="LQ54" s="155">
        <f t="shared" si="3"/>
        <v>0</v>
      </c>
      <c r="LR54" s="155">
        <f t="shared" si="4"/>
        <v>0</v>
      </c>
      <c r="LS54" s="229" t="str">
        <f t="shared" si="5"/>
        <v/>
      </c>
      <c r="LT54" s="228">
        <f t="shared" si="6"/>
        <v>0</v>
      </c>
      <c r="LU54" s="155">
        <f t="shared" si="7"/>
        <v>0</v>
      </c>
      <c r="LV54" s="155">
        <f t="shared" si="8"/>
        <v>0</v>
      </c>
      <c r="LW54" s="229" t="str">
        <f t="shared" si="9"/>
        <v/>
      </c>
    </row>
    <row r="55" spans="1:335" ht="17.25" x14ac:dyDescent="0.2">
      <c r="A55" s="511"/>
      <c r="B55" s="45" t="s">
        <v>116</v>
      </c>
      <c r="C55" s="153" t="s">
        <v>592</v>
      </c>
      <c r="D55" s="228">
        <f>COUNTIF(H55:XFD55,"*○*")</f>
        <v>19</v>
      </c>
      <c r="E55" s="155">
        <f>COUNTIF(H55:XFD55,"*●*")</f>
        <v>29</v>
      </c>
      <c r="F55" s="155">
        <f t="shared" si="10"/>
        <v>48</v>
      </c>
      <c r="G55" s="178">
        <f t="shared" si="11"/>
        <v>0.39583333333333331</v>
      </c>
      <c r="H55" s="158"/>
      <c r="I55" s="159"/>
      <c r="J55" s="159"/>
      <c r="K55" s="159"/>
      <c r="L55" s="159"/>
      <c r="M55" s="160"/>
      <c r="N55" s="158"/>
      <c r="O55" s="159"/>
      <c r="P55" s="159"/>
      <c r="Q55" s="159"/>
      <c r="R55" s="160"/>
      <c r="S55" s="158"/>
      <c r="T55" s="159"/>
      <c r="U55" s="159"/>
      <c r="V55" s="159"/>
      <c r="W55" s="160"/>
      <c r="X55" s="166"/>
      <c r="Y55" s="163"/>
      <c r="Z55" s="163"/>
      <c r="AA55" s="163"/>
      <c r="AB55" s="164"/>
      <c r="AC55" s="399"/>
      <c r="AD55" s="142"/>
      <c r="AE55" s="400"/>
      <c r="AF55" s="142"/>
      <c r="AG55" s="142"/>
      <c r="AH55" s="141"/>
      <c r="AI55" s="142"/>
      <c r="AJ55" s="144"/>
      <c r="AK55" s="144"/>
      <c r="AL55" s="144"/>
      <c r="AM55" s="143"/>
      <c r="AN55" s="144"/>
      <c r="AO55" s="144"/>
      <c r="AP55" s="144"/>
      <c r="AQ55" s="144"/>
      <c r="AR55" s="143"/>
      <c r="AS55" s="144"/>
      <c r="AT55" s="144"/>
      <c r="AU55" s="139"/>
      <c r="AV55" s="140"/>
      <c r="AW55" s="138"/>
      <c r="AX55" s="187"/>
      <c r="AY55" s="187"/>
      <c r="AZ55" s="187"/>
      <c r="BA55" s="192"/>
      <c r="BB55" s="196"/>
      <c r="BC55" s="197"/>
      <c r="BD55" s="197"/>
      <c r="BE55" s="184"/>
      <c r="BF55" s="184"/>
      <c r="BG55" s="185"/>
      <c r="BH55" s="195"/>
      <c r="BI55" s="184"/>
      <c r="BJ55" s="184"/>
      <c r="BK55" s="184"/>
      <c r="BL55" s="224"/>
      <c r="BM55" s="195"/>
      <c r="BN55" s="184"/>
      <c r="BO55" s="184"/>
      <c r="BP55" s="184"/>
      <c r="BQ55" s="180"/>
      <c r="BR55" s="262"/>
      <c r="BS55" s="179"/>
      <c r="BT55" s="180"/>
      <c r="BU55" s="180"/>
      <c r="BV55" s="180"/>
      <c r="BW55" s="262"/>
      <c r="BX55" s="179"/>
      <c r="BY55" s="180"/>
      <c r="BZ55" s="180"/>
      <c r="CA55" s="180"/>
      <c r="CB55" s="263"/>
      <c r="CC55" s="328"/>
      <c r="CD55" s="180"/>
      <c r="CE55" s="159"/>
      <c r="CF55" s="159"/>
      <c r="CG55" s="160"/>
      <c r="CH55" s="158"/>
      <c r="CI55" s="159"/>
      <c r="CJ55" s="159"/>
      <c r="CK55" s="159"/>
      <c r="CL55" s="160"/>
      <c r="CM55" s="158"/>
      <c r="CN55" s="159"/>
      <c r="CO55" s="159"/>
      <c r="CP55" s="159"/>
      <c r="CQ55" s="160"/>
      <c r="CR55" s="161"/>
      <c r="CS55" s="159"/>
      <c r="CT55" s="159"/>
      <c r="CU55" s="159"/>
      <c r="CV55" s="182"/>
      <c r="CW55" s="158"/>
      <c r="CX55" s="159"/>
      <c r="CY55" s="159"/>
      <c r="CZ55" s="159"/>
      <c r="DA55" s="160"/>
      <c r="DB55" s="161"/>
      <c r="DC55" s="159"/>
      <c r="DD55" s="159"/>
      <c r="DE55" s="159"/>
      <c r="DF55" s="210"/>
      <c r="DG55" s="158"/>
      <c r="DH55" s="159"/>
      <c r="DI55" s="159"/>
      <c r="DJ55" s="159"/>
      <c r="DK55" s="160"/>
      <c r="DL55" s="158"/>
      <c r="DM55" s="159"/>
      <c r="DN55" s="159"/>
      <c r="DO55" s="159"/>
      <c r="DP55" s="160"/>
      <c r="DQ55" s="341"/>
      <c r="DR55" s="342"/>
      <c r="DS55" s="342"/>
      <c r="DT55" s="342"/>
      <c r="DU55" s="343"/>
      <c r="DV55" s="341"/>
      <c r="DW55" s="342"/>
      <c r="DX55" s="342"/>
      <c r="DY55" s="342"/>
      <c r="DZ55" s="343"/>
      <c r="EA55" s="341"/>
      <c r="EB55" s="342"/>
      <c r="EC55" s="342"/>
      <c r="ED55" s="342"/>
      <c r="EE55" s="343"/>
      <c r="EF55" s="341"/>
      <c r="EG55" s="342"/>
      <c r="EH55" s="342"/>
      <c r="EI55" s="342"/>
      <c r="EJ55" s="343"/>
      <c r="EK55" s="341"/>
      <c r="EL55" s="342"/>
      <c r="EM55" s="342"/>
      <c r="EN55" s="342"/>
      <c r="EO55" s="343"/>
      <c r="EP55" s="341"/>
      <c r="EQ55" s="342"/>
      <c r="ER55" s="342"/>
      <c r="ES55" s="342"/>
      <c r="ET55" s="343"/>
      <c r="EU55" s="341"/>
      <c r="EV55" s="342"/>
      <c r="EW55" s="342"/>
      <c r="EX55" s="342"/>
      <c r="EY55" s="343"/>
      <c r="EZ55" s="341"/>
      <c r="FA55" s="342"/>
      <c r="FB55" s="342"/>
      <c r="FC55" s="342"/>
      <c r="FD55" s="343"/>
      <c r="FE55" s="341"/>
      <c r="FF55" s="342"/>
      <c r="FG55" s="342"/>
      <c r="FH55" s="342"/>
      <c r="FI55" s="162"/>
      <c r="FJ55" s="341"/>
      <c r="FK55" s="342"/>
      <c r="FL55" s="342"/>
      <c r="FM55" s="342"/>
      <c r="FN55" s="343"/>
      <c r="FO55" s="341"/>
      <c r="FP55" s="342"/>
      <c r="FQ55" s="342"/>
      <c r="FR55" s="342"/>
      <c r="FS55" s="343"/>
      <c r="FT55" s="341"/>
      <c r="FU55" s="342"/>
      <c r="FV55" s="342"/>
      <c r="FW55" s="342"/>
      <c r="FX55" s="343"/>
      <c r="FY55" s="341"/>
      <c r="FZ55" s="342"/>
      <c r="GA55" s="342"/>
      <c r="GB55" s="342"/>
      <c r="GC55" s="343"/>
      <c r="GD55" s="341"/>
      <c r="GE55" s="342"/>
      <c r="GF55" s="342"/>
      <c r="GG55" s="342"/>
      <c r="GH55" s="343"/>
      <c r="GI55" s="341"/>
      <c r="GJ55" s="342"/>
      <c r="GK55" s="342"/>
      <c r="GL55" s="342"/>
      <c r="GM55" s="343"/>
      <c r="GN55" s="341"/>
      <c r="GO55" s="342"/>
      <c r="GP55" s="342"/>
      <c r="GQ55" s="342"/>
      <c r="GR55" s="343"/>
      <c r="GS55" s="341"/>
      <c r="GT55" s="342"/>
      <c r="GU55" s="342"/>
      <c r="GV55" s="342"/>
      <c r="GW55" s="343"/>
      <c r="GX55" s="346"/>
      <c r="GY55" s="342"/>
      <c r="GZ55" s="342"/>
      <c r="HA55" s="342"/>
      <c r="HB55" s="343"/>
      <c r="HC55" s="341"/>
      <c r="HD55" s="342"/>
      <c r="HE55" s="342"/>
      <c r="HF55" s="342"/>
      <c r="HG55" s="343"/>
      <c r="HH55" s="341" t="s">
        <v>20</v>
      </c>
      <c r="HI55" s="342" t="s">
        <v>29</v>
      </c>
      <c r="HJ55" s="342" t="s">
        <v>29</v>
      </c>
      <c r="HK55" s="342" t="s">
        <v>29</v>
      </c>
      <c r="HL55" s="343"/>
      <c r="HM55" s="341" t="s">
        <v>29</v>
      </c>
      <c r="HN55" s="342" t="s">
        <v>20</v>
      </c>
      <c r="HO55" s="342" t="s">
        <v>29</v>
      </c>
      <c r="HP55" s="342" t="s">
        <v>790</v>
      </c>
      <c r="HQ55" s="293" t="s">
        <v>792</v>
      </c>
      <c r="HR55" s="341"/>
      <c r="HS55" s="342"/>
      <c r="HT55" s="342"/>
      <c r="HU55" s="342"/>
      <c r="HV55" s="343"/>
      <c r="HW55" s="341" t="s">
        <v>20</v>
      </c>
      <c r="HX55" s="342" t="s">
        <v>20</v>
      </c>
      <c r="HY55" s="342" t="s">
        <v>29</v>
      </c>
      <c r="HZ55" s="342" t="s">
        <v>29</v>
      </c>
      <c r="IA55" s="344"/>
      <c r="IB55" s="341" t="s">
        <v>29</v>
      </c>
      <c r="IC55" s="342" t="s">
        <v>29</v>
      </c>
      <c r="ID55" s="342" t="s">
        <v>20</v>
      </c>
      <c r="IE55" s="342" t="s">
        <v>20</v>
      </c>
      <c r="IF55" s="343"/>
      <c r="IG55" s="341" t="s">
        <v>20</v>
      </c>
      <c r="IH55" s="342" t="s">
        <v>29</v>
      </c>
      <c r="II55" s="342" t="s">
        <v>29</v>
      </c>
      <c r="IJ55" s="342" t="s">
        <v>29</v>
      </c>
      <c r="IK55" s="343"/>
      <c r="IL55" s="341" t="s">
        <v>20</v>
      </c>
      <c r="IM55" s="342" t="s">
        <v>29</v>
      </c>
      <c r="IN55" s="342" t="s">
        <v>29</v>
      </c>
      <c r="IO55" s="342" t="s">
        <v>20</v>
      </c>
      <c r="IP55" s="343"/>
      <c r="IQ55" s="341" t="s">
        <v>29</v>
      </c>
      <c r="IR55" s="342" t="s">
        <v>20</v>
      </c>
      <c r="IS55" s="342" t="s">
        <v>29</v>
      </c>
      <c r="IT55" s="342" t="s">
        <v>29</v>
      </c>
      <c r="IU55" s="343"/>
      <c r="IV55" s="341"/>
      <c r="IW55" s="342"/>
      <c r="IX55" s="342"/>
      <c r="IY55" s="342"/>
      <c r="IZ55" s="343"/>
      <c r="JA55" s="341" t="s">
        <v>20</v>
      </c>
      <c r="JB55" s="342" t="s">
        <v>29</v>
      </c>
      <c r="JC55" s="342" t="s">
        <v>29</v>
      </c>
      <c r="JD55" s="342" t="s">
        <v>20</v>
      </c>
      <c r="JE55" s="343"/>
      <c r="JF55" s="341"/>
      <c r="JG55" s="342"/>
      <c r="JH55" s="342"/>
      <c r="JI55" s="342"/>
      <c r="JJ55" s="343"/>
      <c r="JK55" s="341"/>
      <c r="JL55" s="342"/>
      <c r="JM55" s="342"/>
      <c r="JN55" s="342"/>
      <c r="JO55" s="343"/>
      <c r="JP55" s="341"/>
      <c r="JQ55" s="342"/>
      <c r="JR55" s="342"/>
      <c r="JS55" s="342"/>
      <c r="JT55" s="343"/>
      <c r="JU55" s="341"/>
      <c r="JV55" s="342"/>
      <c r="JW55" s="342"/>
      <c r="JX55" s="342"/>
      <c r="JY55" s="343"/>
      <c r="JZ55" s="341"/>
      <c r="KA55" s="342"/>
      <c r="KB55" s="342"/>
      <c r="KC55" s="342"/>
      <c r="KD55" s="343"/>
      <c r="KE55" s="341"/>
      <c r="KF55" s="342"/>
      <c r="KG55" s="342"/>
      <c r="KH55" s="342"/>
      <c r="KI55" s="343"/>
      <c r="KJ55" s="341"/>
      <c r="KK55" s="342"/>
      <c r="KL55" s="342"/>
      <c r="KM55" s="342"/>
      <c r="KN55" s="343"/>
      <c r="KO55" s="341" t="s">
        <v>20</v>
      </c>
      <c r="KP55" s="342" t="s">
        <v>29</v>
      </c>
      <c r="KQ55" s="342" t="s">
        <v>29</v>
      </c>
      <c r="KR55" s="342" t="s">
        <v>29</v>
      </c>
      <c r="KS55" s="343"/>
      <c r="KT55" s="341" t="s">
        <v>29</v>
      </c>
      <c r="KU55" s="342" t="s">
        <v>20</v>
      </c>
      <c r="KV55" s="342" t="s">
        <v>29</v>
      </c>
      <c r="KW55" s="342" t="s">
        <v>20</v>
      </c>
      <c r="KX55" s="343"/>
      <c r="KY55" s="341" t="s">
        <v>29</v>
      </c>
      <c r="KZ55" s="342" t="s">
        <v>20</v>
      </c>
      <c r="LA55" s="342" t="s">
        <v>20</v>
      </c>
      <c r="LB55" s="342" t="s">
        <v>29</v>
      </c>
      <c r="LC55" s="343"/>
      <c r="LD55" s="341"/>
      <c r="LE55" s="342"/>
      <c r="LF55" s="342"/>
      <c r="LG55" s="342"/>
      <c r="LH55" s="343"/>
      <c r="LI55" s="341" t="s">
        <v>29</v>
      </c>
      <c r="LJ55" s="342" t="s">
        <v>29</v>
      </c>
      <c r="LK55" s="342" t="s">
        <v>20</v>
      </c>
      <c r="LL55" s="342" t="s">
        <v>20</v>
      </c>
      <c r="LM55" s="343"/>
      <c r="LN55" s="376" t="s">
        <v>116</v>
      </c>
      <c r="LO55" s="153" t="s">
        <v>592</v>
      </c>
      <c r="LP55" s="228">
        <f t="shared" si="2"/>
        <v>7</v>
      </c>
      <c r="LQ55" s="155">
        <f t="shared" si="3"/>
        <v>9</v>
      </c>
      <c r="LR55" s="155">
        <f t="shared" si="4"/>
        <v>16</v>
      </c>
      <c r="LS55" s="229">
        <f t="shared" si="5"/>
        <v>0.4375</v>
      </c>
      <c r="LT55" s="228">
        <f t="shared" si="6"/>
        <v>7</v>
      </c>
      <c r="LU55" s="155">
        <f t="shared" si="7"/>
        <v>9</v>
      </c>
      <c r="LV55" s="155">
        <f t="shared" si="8"/>
        <v>16</v>
      </c>
      <c r="LW55" s="229">
        <f t="shared" si="9"/>
        <v>0.4375</v>
      </c>
    </row>
    <row r="56" spans="1:335" ht="17.25" x14ac:dyDescent="0.2">
      <c r="A56" s="34"/>
      <c r="B56" s="45" t="s">
        <v>116</v>
      </c>
      <c r="C56" s="153" t="s">
        <v>96</v>
      </c>
      <c r="D56" s="154">
        <f>COUNTIF(H56:XFD56,"*○*")</f>
        <v>105</v>
      </c>
      <c r="E56" s="155">
        <f>COUNTIF(H56:XFD56,"*●*")</f>
        <v>138</v>
      </c>
      <c r="F56" s="155">
        <f>SUM(D56:E56)</f>
        <v>243</v>
      </c>
      <c r="G56" s="178">
        <f>IFERROR(D56/F56,"")</f>
        <v>0.43209876543209874</v>
      </c>
      <c r="H56" s="158" t="s">
        <v>29</v>
      </c>
      <c r="I56" s="159" t="s">
        <v>29</v>
      </c>
      <c r="J56" s="159" t="s">
        <v>29</v>
      </c>
      <c r="K56" s="159" t="s">
        <v>29</v>
      </c>
      <c r="L56" s="159"/>
      <c r="M56" s="160"/>
      <c r="N56" s="158" t="s">
        <v>29</v>
      </c>
      <c r="O56" s="159" t="s">
        <v>20</v>
      </c>
      <c r="P56" s="159" t="s">
        <v>20</v>
      </c>
      <c r="Q56" s="159" t="s">
        <v>29</v>
      </c>
      <c r="R56" s="160"/>
      <c r="S56" s="158" t="s">
        <v>29</v>
      </c>
      <c r="T56" s="159" t="s">
        <v>29</v>
      </c>
      <c r="U56" s="159" t="s">
        <v>29</v>
      </c>
      <c r="V56" s="159" t="s">
        <v>20</v>
      </c>
      <c r="W56" s="160"/>
      <c r="X56" s="161" t="s">
        <v>29</v>
      </c>
      <c r="Y56" s="159" t="s">
        <v>29</v>
      </c>
      <c r="Z56" s="163" t="s">
        <v>20</v>
      </c>
      <c r="AA56" s="163" t="s">
        <v>20</v>
      </c>
      <c r="AB56" s="164"/>
      <c r="AC56" s="141" t="s">
        <v>20</v>
      </c>
      <c r="AD56" s="142" t="s">
        <v>20</v>
      </c>
      <c r="AE56" s="142" t="s">
        <v>29</v>
      </c>
      <c r="AF56" s="142" t="s">
        <v>20</v>
      </c>
      <c r="AG56" s="142"/>
      <c r="AH56" s="141" t="s">
        <v>20</v>
      </c>
      <c r="AI56" s="142" t="s">
        <v>20</v>
      </c>
      <c r="AJ56" s="142" t="s">
        <v>20</v>
      </c>
      <c r="AK56" s="142" t="s">
        <v>20</v>
      </c>
      <c r="AL56" s="142" t="s">
        <v>29</v>
      </c>
      <c r="AM56" s="141" t="s">
        <v>20</v>
      </c>
      <c r="AN56" s="142" t="s">
        <v>20</v>
      </c>
      <c r="AO56" s="142" t="s">
        <v>328</v>
      </c>
      <c r="AP56" s="139" t="s">
        <v>29</v>
      </c>
      <c r="AQ56" s="139" t="s">
        <v>20</v>
      </c>
      <c r="AR56" s="138" t="s">
        <v>29</v>
      </c>
      <c r="AS56" s="139" t="s">
        <v>20</v>
      </c>
      <c r="AT56" s="139" t="s">
        <v>20</v>
      </c>
      <c r="AU56" s="139" t="s">
        <v>20</v>
      </c>
      <c r="AV56" s="140"/>
      <c r="AW56" s="138" t="s">
        <v>29</v>
      </c>
      <c r="AX56" s="139" t="s">
        <v>29</v>
      </c>
      <c r="AY56" s="139" t="s">
        <v>20</v>
      </c>
      <c r="AZ56" s="139" t="s">
        <v>29</v>
      </c>
      <c r="BA56" s="140"/>
      <c r="BB56" s="158"/>
      <c r="BC56" s="159"/>
      <c r="BD56" s="159" t="s">
        <v>5</v>
      </c>
      <c r="BE56" s="159"/>
      <c r="BF56" s="159"/>
      <c r="BG56" s="160"/>
      <c r="BH56" s="158" t="s">
        <v>29</v>
      </c>
      <c r="BI56" s="159" t="s">
        <v>29</v>
      </c>
      <c r="BJ56" s="159" t="s">
        <v>20</v>
      </c>
      <c r="BK56" s="159" t="s">
        <v>20</v>
      </c>
      <c r="BL56" s="210"/>
      <c r="BM56" s="158" t="s">
        <v>29</v>
      </c>
      <c r="BN56" s="159" t="s">
        <v>20</v>
      </c>
      <c r="BO56" s="159" t="s">
        <v>29</v>
      </c>
      <c r="BP56" s="159" t="s">
        <v>20</v>
      </c>
      <c r="BQ56" s="159"/>
      <c r="BR56" s="160"/>
      <c r="BS56" s="158" t="s">
        <v>20</v>
      </c>
      <c r="BT56" s="184" t="s">
        <v>29</v>
      </c>
      <c r="BU56" s="184" t="s">
        <v>29</v>
      </c>
      <c r="BV56" s="184" t="s">
        <v>20</v>
      </c>
      <c r="BW56" s="185" t="s">
        <v>29</v>
      </c>
      <c r="BX56" s="195" t="s">
        <v>29</v>
      </c>
      <c r="BY56" s="184" t="s">
        <v>29</v>
      </c>
      <c r="BZ56" s="184" t="s">
        <v>29</v>
      </c>
      <c r="CA56" s="184" t="s">
        <v>29</v>
      </c>
      <c r="CB56" s="224"/>
      <c r="CC56" s="270"/>
      <c r="CD56" s="184"/>
      <c r="CE56" s="184" t="s">
        <v>5</v>
      </c>
      <c r="CF56" s="184"/>
      <c r="CG56" s="185"/>
      <c r="CH56" s="195" t="s">
        <v>387</v>
      </c>
      <c r="CI56" s="180" t="s">
        <v>29</v>
      </c>
      <c r="CJ56" s="180" t="s">
        <v>29</v>
      </c>
      <c r="CK56" s="180" t="s">
        <v>20</v>
      </c>
      <c r="CL56" s="262"/>
      <c r="CM56" s="179" t="s">
        <v>29</v>
      </c>
      <c r="CN56" s="180" t="s">
        <v>29</v>
      </c>
      <c r="CO56" s="180" t="s">
        <v>29</v>
      </c>
      <c r="CP56" s="180" t="s">
        <v>29</v>
      </c>
      <c r="CQ56" s="262"/>
      <c r="CR56" s="301" t="s">
        <v>29</v>
      </c>
      <c r="CS56" s="180" t="s">
        <v>20</v>
      </c>
      <c r="CT56" s="180" t="s">
        <v>29</v>
      </c>
      <c r="CU56" s="180" t="s">
        <v>396</v>
      </c>
      <c r="CV56" s="210" t="s">
        <v>29</v>
      </c>
      <c r="CW56" s="158" t="s">
        <v>29</v>
      </c>
      <c r="CX56" s="159" t="s">
        <v>29</v>
      </c>
      <c r="CY56" s="159" t="s">
        <v>20</v>
      </c>
      <c r="CZ56" s="159" t="s">
        <v>29</v>
      </c>
      <c r="DA56" s="160"/>
      <c r="DB56" s="161" t="s">
        <v>20</v>
      </c>
      <c r="DC56" s="159" t="s">
        <v>20</v>
      </c>
      <c r="DD56" s="159" t="s">
        <v>20</v>
      </c>
      <c r="DE56" s="159" t="s">
        <v>29</v>
      </c>
      <c r="DF56" s="210"/>
      <c r="DG56" s="158" t="s">
        <v>20</v>
      </c>
      <c r="DH56" s="159" t="s">
        <v>20</v>
      </c>
      <c r="DI56" s="159" t="s">
        <v>20</v>
      </c>
      <c r="DJ56" s="159" t="s">
        <v>29</v>
      </c>
      <c r="DK56" s="160"/>
      <c r="DL56" s="158" t="s">
        <v>29</v>
      </c>
      <c r="DM56" s="159" t="s">
        <v>20</v>
      </c>
      <c r="DN56" s="159" t="s">
        <v>29</v>
      </c>
      <c r="DO56" s="159" t="s">
        <v>29</v>
      </c>
      <c r="DP56" s="160"/>
      <c r="DQ56" s="341" t="s">
        <v>29</v>
      </c>
      <c r="DR56" s="342" t="s">
        <v>29</v>
      </c>
      <c r="DS56" s="342" t="s">
        <v>20</v>
      </c>
      <c r="DT56" s="342" t="s">
        <v>20</v>
      </c>
      <c r="DU56" s="343"/>
      <c r="DV56" s="341" t="s">
        <v>29</v>
      </c>
      <c r="DW56" s="342" t="s">
        <v>29</v>
      </c>
      <c r="DX56" s="342" t="s">
        <v>20</v>
      </c>
      <c r="DY56" s="342" t="s">
        <v>20</v>
      </c>
      <c r="DZ56" s="343"/>
      <c r="EA56" s="341" t="s">
        <v>29</v>
      </c>
      <c r="EB56" s="342" t="s">
        <v>29</v>
      </c>
      <c r="EC56" s="342" t="s">
        <v>29</v>
      </c>
      <c r="ED56" s="342" t="s">
        <v>29</v>
      </c>
      <c r="EE56" s="343"/>
      <c r="EF56" s="165" t="s">
        <v>20</v>
      </c>
      <c r="EG56" s="163" t="s">
        <v>20</v>
      </c>
      <c r="EH56" s="163" t="s">
        <v>20</v>
      </c>
      <c r="EI56" s="163" t="s">
        <v>20</v>
      </c>
      <c r="EJ56" s="164"/>
      <c r="EK56" s="165" t="s">
        <v>20</v>
      </c>
      <c r="EL56" s="163" t="s">
        <v>20</v>
      </c>
      <c r="EM56" s="163" t="s">
        <v>328</v>
      </c>
      <c r="EN56" s="342" t="s">
        <v>20</v>
      </c>
      <c r="EO56" s="343" t="s">
        <v>29</v>
      </c>
      <c r="EP56" s="341" t="s">
        <v>29</v>
      </c>
      <c r="EQ56" s="342" t="s">
        <v>20</v>
      </c>
      <c r="ER56" s="342" t="s">
        <v>29</v>
      </c>
      <c r="ES56" s="342" t="s">
        <v>29</v>
      </c>
      <c r="ET56" s="343"/>
      <c r="EU56" s="341" t="s">
        <v>20</v>
      </c>
      <c r="EV56" s="342" t="s">
        <v>29</v>
      </c>
      <c r="EW56" s="342" t="s">
        <v>20</v>
      </c>
      <c r="EX56" s="342" t="s">
        <v>29</v>
      </c>
      <c r="EY56" s="343"/>
      <c r="EZ56" s="341" t="s">
        <v>20</v>
      </c>
      <c r="FA56" s="342" t="s">
        <v>20</v>
      </c>
      <c r="FB56" s="342" t="s">
        <v>29</v>
      </c>
      <c r="FC56" s="342" t="s">
        <v>29</v>
      </c>
      <c r="FD56" s="343"/>
      <c r="FE56" s="341" t="s">
        <v>29</v>
      </c>
      <c r="FF56" s="342" t="s">
        <v>20</v>
      </c>
      <c r="FG56" s="184" t="s">
        <v>29</v>
      </c>
      <c r="FH56" s="184" t="s">
        <v>20</v>
      </c>
      <c r="FI56" s="185"/>
      <c r="FJ56" s="195" t="s">
        <v>29</v>
      </c>
      <c r="FK56" s="184" t="s">
        <v>29</v>
      </c>
      <c r="FL56" s="184" t="s">
        <v>20</v>
      </c>
      <c r="FM56" s="184" t="s">
        <v>29</v>
      </c>
      <c r="FN56" s="185"/>
      <c r="FO56" s="195" t="s">
        <v>29</v>
      </c>
      <c r="FP56" s="184" t="s">
        <v>29</v>
      </c>
      <c r="FQ56" s="184" t="s">
        <v>29</v>
      </c>
      <c r="FR56" s="184" t="s">
        <v>522</v>
      </c>
      <c r="FS56" s="343"/>
      <c r="FT56" s="179" t="s">
        <v>29</v>
      </c>
      <c r="FU56" s="180" t="s">
        <v>29</v>
      </c>
      <c r="FV56" s="180" t="s">
        <v>20</v>
      </c>
      <c r="FW56" s="180" t="s">
        <v>29</v>
      </c>
      <c r="FX56" s="262"/>
      <c r="FY56" s="179" t="s">
        <v>20</v>
      </c>
      <c r="FZ56" s="180" t="s">
        <v>29</v>
      </c>
      <c r="GA56" s="180" t="s">
        <v>29</v>
      </c>
      <c r="GB56" s="180" t="s">
        <v>29</v>
      </c>
      <c r="GC56" s="262"/>
      <c r="GD56" s="179" t="s">
        <v>29</v>
      </c>
      <c r="GE56" s="180" t="s">
        <v>20</v>
      </c>
      <c r="GF56" s="180" t="s">
        <v>29</v>
      </c>
      <c r="GG56" s="180" t="s">
        <v>29</v>
      </c>
      <c r="GH56" s="262"/>
      <c r="GI56" s="179" t="s">
        <v>29</v>
      </c>
      <c r="GJ56" s="180" t="s">
        <v>547</v>
      </c>
      <c r="GK56" s="342" t="s">
        <v>20</v>
      </c>
      <c r="GL56" s="342" t="s">
        <v>29</v>
      </c>
      <c r="GM56" s="343" t="s">
        <v>20</v>
      </c>
      <c r="GN56" s="341" t="s">
        <v>29</v>
      </c>
      <c r="GO56" s="342" t="s">
        <v>29</v>
      </c>
      <c r="GP56" s="342" t="s">
        <v>29</v>
      </c>
      <c r="GQ56" s="342" t="s">
        <v>20</v>
      </c>
      <c r="GR56" s="343" t="s">
        <v>29</v>
      </c>
      <c r="GS56" s="341" t="s">
        <v>29</v>
      </c>
      <c r="GT56" s="342" t="s">
        <v>29</v>
      </c>
      <c r="GU56" s="342" t="s">
        <v>20</v>
      </c>
      <c r="GV56" s="342" t="s">
        <v>29</v>
      </c>
      <c r="GW56" s="343"/>
      <c r="GX56" s="346" t="s">
        <v>20</v>
      </c>
      <c r="GY56" s="342" t="s">
        <v>29</v>
      </c>
      <c r="GZ56" s="342" t="s">
        <v>29</v>
      </c>
      <c r="HA56" s="342" t="s">
        <v>20</v>
      </c>
      <c r="HB56" s="343"/>
      <c r="HC56" s="341" t="s">
        <v>29</v>
      </c>
      <c r="HD56" s="342" t="s">
        <v>29</v>
      </c>
      <c r="HE56" s="342" t="s">
        <v>20</v>
      </c>
      <c r="HF56" s="342" t="s">
        <v>29</v>
      </c>
      <c r="HG56" s="343"/>
      <c r="HH56" s="341" t="s">
        <v>20</v>
      </c>
      <c r="HI56" s="342" t="s">
        <v>29</v>
      </c>
      <c r="HJ56" s="342" t="s">
        <v>20</v>
      </c>
      <c r="HK56" s="342" t="s">
        <v>20</v>
      </c>
      <c r="HL56" s="343" t="s">
        <v>583</v>
      </c>
      <c r="HM56" s="341" t="s">
        <v>29</v>
      </c>
      <c r="HN56" s="342" t="s">
        <v>20</v>
      </c>
      <c r="HO56" s="342" t="s">
        <v>29</v>
      </c>
      <c r="HP56" s="342" t="s">
        <v>20</v>
      </c>
      <c r="HQ56" s="344"/>
      <c r="HR56" s="341" t="s">
        <v>20</v>
      </c>
      <c r="HS56" s="342" t="s">
        <v>29</v>
      </c>
      <c r="HT56" s="342" t="s">
        <v>29</v>
      </c>
      <c r="HU56" s="342" t="s">
        <v>20</v>
      </c>
      <c r="HV56" s="343"/>
      <c r="HW56" s="341" t="s">
        <v>20</v>
      </c>
      <c r="HX56" s="342" t="s">
        <v>29</v>
      </c>
      <c r="HY56" s="342" t="s">
        <v>20</v>
      </c>
      <c r="HZ56" s="342" t="s">
        <v>29</v>
      </c>
      <c r="IA56" s="344"/>
      <c r="IB56" s="341" t="s">
        <v>29</v>
      </c>
      <c r="IC56" s="342" t="s">
        <v>29</v>
      </c>
      <c r="ID56" s="342" t="s">
        <v>20</v>
      </c>
      <c r="IE56" s="342" t="s">
        <v>29</v>
      </c>
      <c r="IF56" s="343"/>
      <c r="IG56" s="165" t="s">
        <v>20</v>
      </c>
      <c r="IH56" s="163" t="s">
        <v>20</v>
      </c>
      <c r="II56" s="163" t="s">
        <v>29</v>
      </c>
      <c r="IJ56" s="163" t="s">
        <v>29</v>
      </c>
      <c r="IK56" s="164"/>
      <c r="IL56" s="165" t="s">
        <v>20</v>
      </c>
      <c r="IM56" s="163" t="s">
        <v>20</v>
      </c>
      <c r="IN56" s="163" t="s">
        <v>20</v>
      </c>
      <c r="IO56" s="163" t="s">
        <v>20</v>
      </c>
      <c r="IP56" s="164"/>
      <c r="IQ56" s="165" t="s">
        <v>29</v>
      </c>
      <c r="IR56" s="163" t="s">
        <v>20</v>
      </c>
      <c r="IS56" s="163" t="s">
        <v>20</v>
      </c>
      <c r="IT56" s="163" t="s">
        <v>880</v>
      </c>
      <c r="IU56" s="343"/>
      <c r="IV56" s="341" t="s">
        <v>20</v>
      </c>
      <c r="IW56" s="342" t="s">
        <v>29</v>
      </c>
      <c r="IX56" s="342" t="s">
        <v>20</v>
      </c>
      <c r="IY56" s="342" t="s">
        <v>29</v>
      </c>
      <c r="IZ56" s="343"/>
      <c r="JA56" s="341" t="s">
        <v>29</v>
      </c>
      <c r="JB56" s="342" t="s">
        <v>29</v>
      </c>
      <c r="JC56" s="342" t="s">
        <v>20</v>
      </c>
      <c r="JD56" s="342" t="s">
        <v>29</v>
      </c>
      <c r="JE56" s="343"/>
      <c r="JF56" s="341" t="s">
        <v>29</v>
      </c>
      <c r="JG56" s="342" t="s">
        <v>20</v>
      </c>
      <c r="JH56" s="342" t="s">
        <v>29</v>
      </c>
      <c r="JI56" s="342" t="s">
        <v>29</v>
      </c>
      <c r="JJ56" s="343"/>
      <c r="JK56" s="341" t="s">
        <v>20</v>
      </c>
      <c r="JL56" s="342" t="s">
        <v>20</v>
      </c>
      <c r="JM56" s="342" t="s">
        <v>20</v>
      </c>
      <c r="JN56" s="342" t="s">
        <v>29</v>
      </c>
      <c r="JO56" s="343"/>
      <c r="JP56" s="341" t="s">
        <v>20</v>
      </c>
      <c r="JQ56" s="342" t="s">
        <v>29</v>
      </c>
      <c r="JR56" s="342" t="s">
        <v>20</v>
      </c>
      <c r="JS56" s="342" t="s">
        <v>29</v>
      </c>
      <c r="JT56" s="343"/>
      <c r="JU56" s="341" t="s">
        <v>29</v>
      </c>
      <c r="JV56" s="342" t="s">
        <v>29</v>
      </c>
      <c r="JW56" s="342" t="s">
        <v>29</v>
      </c>
      <c r="JX56" s="342" t="s">
        <v>20</v>
      </c>
      <c r="JY56" s="343"/>
      <c r="JZ56" s="341" t="s">
        <v>20</v>
      </c>
      <c r="KA56" s="342" t="s">
        <v>29</v>
      </c>
      <c r="KB56" s="342" t="s">
        <v>29</v>
      </c>
      <c r="KC56" s="342" t="s">
        <v>29</v>
      </c>
      <c r="KD56" s="343"/>
      <c r="KE56" s="341" t="s">
        <v>20</v>
      </c>
      <c r="KF56" s="342" t="s">
        <v>29</v>
      </c>
      <c r="KG56" s="342" t="s">
        <v>29</v>
      </c>
      <c r="KH56" s="342" t="s">
        <v>29</v>
      </c>
      <c r="KI56" s="343"/>
      <c r="KJ56" s="341"/>
      <c r="KK56" s="342"/>
      <c r="KL56" s="342"/>
      <c r="KM56" s="342"/>
      <c r="KN56" s="343"/>
      <c r="KO56" s="341" t="s">
        <v>29</v>
      </c>
      <c r="KP56" s="197" t="s">
        <v>20</v>
      </c>
      <c r="KQ56" s="197" t="s">
        <v>29</v>
      </c>
      <c r="KR56" s="197" t="s">
        <v>20</v>
      </c>
      <c r="KS56" s="256"/>
      <c r="KT56" s="196" t="s">
        <v>20</v>
      </c>
      <c r="KU56" s="197" t="s">
        <v>608</v>
      </c>
      <c r="KV56" s="342" t="s">
        <v>29</v>
      </c>
      <c r="KW56" s="342" t="s">
        <v>29</v>
      </c>
      <c r="KX56" s="343"/>
      <c r="KY56" s="341" t="s">
        <v>20</v>
      </c>
      <c r="KZ56" s="342" t="s">
        <v>29</v>
      </c>
      <c r="LA56" s="342" t="s">
        <v>20</v>
      </c>
      <c r="LB56" s="342" t="s">
        <v>20</v>
      </c>
      <c r="LC56" s="343"/>
      <c r="LD56" s="341" t="s">
        <v>29</v>
      </c>
      <c r="LE56" s="342" t="s">
        <v>20</v>
      </c>
      <c r="LF56" s="342" t="s">
        <v>29</v>
      </c>
      <c r="LG56" s="342" t="s">
        <v>20</v>
      </c>
      <c r="LH56" s="343"/>
      <c r="LI56" s="341" t="s">
        <v>29</v>
      </c>
      <c r="LJ56" s="342" t="s">
        <v>20</v>
      </c>
      <c r="LK56" s="342" t="s">
        <v>29</v>
      </c>
      <c r="LL56" s="342" t="s">
        <v>29</v>
      </c>
      <c r="LM56" s="343"/>
      <c r="LN56" s="376" t="s">
        <v>116</v>
      </c>
      <c r="LO56" s="153" t="s">
        <v>96</v>
      </c>
      <c r="LP56" s="228">
        <f t="shared" si="2"/>
        <v>19</v>
      </c>
      <c r="LQ56" s="155">
        <f t="shared" si="3"/>
        <v>25</v>
      </c>
      <c r="LR56" s="155">
        <f t="shared" si="4"/>
        <v>44</v>
      </c>
      <c r="LS56" s="229">
        <f t="shared" si="5"/>
        <v>0.43181818181818182</v>
      </c>
      <c r="LT56" s="228">
        <f t="shared" si="6"/>
        <v>10</v>
      </c>
      <c r="LU56" s="155">
        <f t="shared" si="7"/>
        <v>10</v>
      </c>
      <c r="LV56" s="155">
        <f t="shared" si="8"/>
        <v>20</v>
      </c>
      <c r="LW56" s="229">
        <f t="shared" si="9"/>
        <v>0.5</v>
      </c>
    </row>
    <row r="57" spans="1:335" ht="17.25" x14ac:dyDescent="0.2">
      <c r="A57" s="439"/>
      <c r="B57" s="45" t="s">
        <v>116</v>
      </c>
      <c r="C57" s="153" t="s">
        <v>536</v>
      </c>
      <c r="D57" s="154">
        <f>COUNTIF(H57:XFD57,"*○*")</f>
        <v>49</v>
      </c>
      <c r="E57" s="155">
        <f>COUNTIF(H57:XFD57,"*●*")</f>
        <v>59</v>
      </c>
      <c r="F57" s="155">
        <f>SUM(D57:E57)</f>
        <v>108</v>
      </c>
      <c r="G57" s="178">
        <f>IFERROR(D57/F57,"")</f>
        <v>0.45370370370370372</v>
      </c>
      <c r="H57" s="158"/>
      <c r="I57" s="159"/>
      <c r="J57" s="159"/>
      <c r="K57" s="159"/>
      <c r="L57" s="159"/>
      <c r="M57" s="160"/>
      <c r="N57" s="158"/>
      <c r="O57" s="159"/>
      <c r="P57" s="159"/>
      <c r="Q57" s="159"/>
      <c r="R57" s="160"/>
      <c r="S57" s="158"/>
      <c r="T57" s="159"/>
      <c r="U57" s="159"/>
      <c r="V57" s="159"/>
      <c r="W57" s="160"/>
      <c r="X57" s="161"/>
      <c r="Y57" s="159"/>
      <c r="Z57" s="159"/>
      <c r="AA57" s="159"/>
      <c r="AB57" s="160"/>
      <c r="AC57" s="138"/>
      <c r="AD57" s="139"/>
      <c r="AE57" s="139"/>
      <c r="AF57" s="139"/>
      <c r="AG57" s="139"/>
      <c r="AH57" s="138"/>
      <c r="AI57" s="139"/>
      <c r="AJ57" s="139"/>
      <c r="AK57" s="139"/>
      <c r="AL57" s="139"/>
      <c r="AM57" s="138"/>
      <c r="AN57" s="139"/>
      <c r="AO57" s="139"/>
      <c r="AP57" s="139"/>
      <c r="AQ57" s="139"/>
      <c r="AR57" s="138"/>
      <c r="AS57" s="139"/>
      <c r="AT57" s="139"/>
      <c r="AU57" s="139"/>
      <c r="AV57" s="140"/>
      <c r="AW57" s="138"/>
      <c r="AX57" s="139"/>
      <c r="AY57" s="139"/>
      <c r="AZ57" s="139"/>
      <c r="BA57" s="140"/>
      <c r="BB57" s="158"/>
      <c r="BC57" s="159"/>
      <c r="BD57" s="159"/>
      <c r="BE57" s="159"/>
      <c r="BF57" s="159"/>
      <c r="BG57" s="160"/>
      <c r="BH57" s="158"/>
      <c r="BI57" s="159"/>
      <c r="BJ57" s="159"/>
      <c r="BK57" s="159"/>
      <c r="BL57" s="210"/>
      <c r="BM57" s="158"/>
      <c r="BN57" s="159"/>
      <c r="BO57" s="159"/>
      <c r="BP57" s="159"/>
      <c r="BQ57" s="159"/>
      <c r="BR57" s="160"/>
      <c r="BS57" s="158"/>
      <c r="BT57" s="159"/>
      <c r="BU57" s="159"/>
      <c r="BV57" s="159"/>
      <c r="BW57" s="160"/>
      <c r="BX57" s="158"/>
      <c r="BY57" s="159"/>
      <c r="BZ57" s="159"/>
      <c r="CA57" s="159"/>
      <c r="CB57" s="210"/>
      <c r="CC57" s="269"/>
      <c r="CD57" s="159"/>
      <c r="CE57" s="159"/>
      <c r="CF57" s="159"/>
      <c r="CG57" s="160"/>
      <c r="CH57" s="158"/>
      <c r="CI57" s="159"/>
      <c r="CJ57" s="159"/>
      <c r="CK57" s="159"/>
      <c r="CL57" s="160"/>
      <c r="CM57" s="158"/>
      <c r="CN57" s="159"/>
      <c r="CO57" s="159"/>
      <c r="CP57" s="159"/>
      <c r="CQ57" s="160"/>
      <c r="CR57" s="161"/>
      <c r="CS57" s="159"/>
      <c r="CT57" s="159"/>
      <c r="CU57" s="159"/>
      <c r="CV57" s="210"/>
      <c r="CW57" s="158"/>
      <c r="CX57" s="159"/>
      <c r="CY57" s="159"/>
      <c r="CZ57" s="159"/>
      <c r="DA57" s="160"/>
      <c r="DB57" s="161"/>
      <c r="DC57" s="159"/>
      <c r="DD57" s="159"/>
      <c r="DE57" s="159"/>
      <c r="DF57" s="210"/>
      <c r="DG57" s="158"/>
      <c r="DH57" s="159"/>
      <c r="DI57" s="159"/>
      <c r="DJ57" s="159"/>
      <c r="DK57" s="160"/>
      <c r="DL57" s="158"/>
      <c r="DM57" s="159"/>
      <c r="DN57" s="159"/>
      <c r="DO57" s="159"/>
      <c r="DP57" s="160"/>
      <c r="DQ57" s="341"/>
      <c r="DR57" s="342"/>
      <c r="DS57" s="342"/>
      <c r="DT57" s="184"/>
      <c r="DU57" s="185"/>
      <c r="DV57" s="195"/>
      <c r="DW57" s="184"/>
      <c r="DX57" s="184"/>
      <c r="DY57" s="184"/>
      <c r="DZ57" s="185"/>
      <c r="EA57" s="195"/>
      <c r="EB57" s="184"/>
      <c r="EC57" s="184"/>
      <c r="ED57" s="184"/>
      <c r="EE57" s="185"/>
      <c r="EF57" s="195"/>
      <c r="EG57" s="342"/>
      <c r="EH57" s="342"/>
      <c r="EI57" s="342"/>
      <c r="EJ57" s="343"/>
      <c r="EK57" s="196"/>
      <c r="EL57" s="197"/>
      <c r="EM57" s="197"/>
      <c r="EN57" s="342"/>
      <c r="EO57" s="343"/>
      <c r="EP57" s="341"/>
      <c r="EQ57" s="342"/>
      <c r="ER57" s="342"/>
      <c r="ES57" s="342"/>
      <c r="ET57" s="343"/>
      <c r="EU57" s="341"/>
      <c r="EV57" s="342"/>
      <c r="EW57" s="342"/>
      <c r="EX57" s="342"/>
      <c r="EY57" s="343"/>
      <c r="EZ57" s="341"/>
      <c r="FA57" s="342"/>
      <c r="FB57" s="342"/>
      <c r="FC57" s="342"/>
      <c r="FD57" s="343"/>
      <c r="FE57" s="341"/>
      <c r="FF57" s="342"/>
      <c r="FG57" s="342"/>
      <c r="FH57" s="342"/>
      <c r="FI57" s="343"/>
      <c r="FJ57" s="341"/>
      <c r="FK57" s="342"/>
      <c r="FL57" s="342"/>
      <c r="FM57" s="342"/>
      <c r="FN57" s="343"/>
      <c r="FO57" s="341"/>
      <c r="FP57" s="342"/>
      <c r="FQ57" s="342"/>
      <c r="FR57" s="342"/>
      <c r="FS57" s="343"/>
      <c r="FT57" s="341"/>
      <c r="FU57" s="342"/>
      <c r="FV57" s="342"/>
      <c r="FW57" s="342"/>
      <c r="FX57" s="343"/>
      <c r="FY57" s="341"/>
      <c r="FZ57" s="342"/>
      <c r="GA57" s="342"/>
      <c r="GB57" s="342"/>
      <c r="GC57" s="343"/>
      <c r="GD57" s="341"/>
      <c r="GE57" s="342"/>
      <c r="GF57" s="342"/>
      <c r="GG57" s="342"/>
      <c r="GH57" s="162"/>
      <c r="GI57" s="341" t="s">
        <v>29</v>
      </c>
      <c r="GJ57" s="342" t="s">
        <v>20</v>
      </c>
      <c r="GK57" s="342" t="s">
        <v>29</v>
      </c>
      <c r="GL57" s="342" t="s">
        <v>29</v>
      </c>
      <c r="GM57" s="343"/>
      <c r="GN57" s="341" t="s">
        <v>29</v>
      </c>
      <c r="GO57" s="342" t="s">
        <v>29</v>
      </c>
      <c r="GP57" s="342" t="s">
        <v>29</v>
      </c>
      <c r="GQ57" s="342" t="s">
        <v>29</v>
      </c>
      <c r="GR57" s="162" t="s">
        <v>530</v>
      </c>
      <c r="GS57" s="341" t="s">
        <v>29</v>
      </c>
      <c r="GT57" s="342" t="s">
        <v>20</v>
      </c>
      <c r="GU57" s="342" t="s">
        <v>29</v>
      </c>
      <c r="GV57" s="342" t="s">
        <v>29</v>
      </c>
      <c r="GW57" s="343"/>
      <c r="GX57" s="346" t="s">
        <v>29</v>
      </c>
      <c r="GY57" s="342" t="s">
        <v>20</v>
      </c>
      <c r="GZ57" s="342" t="s">
        <v>20</v>
      </c>
      <c r="HA57" s="184" t="s">
        <v>29</v>
      </c>
      <c r="HB57" s="185"/>
      <c r="HC57" s="195" t="s">
        <v>29</v>
      </c>
      <c r="HD57" s="184" t="s">
        <v>20</v>
      </c>
      <c r="HE57" s="184" t="s">
        <v>29</v>
      </c>
      <c r="HF57" s="184" t="s">
        <v>29</v>
      </c>
      <c r="HG57" s="185"/>
      <c r="HH57" s="195" t="s">
        <v>20</v>
      </c>
      <c r="HI57" s="184" t="s">
        <v>29</v>
      </c>
      <c r="HJ57" s="184" t="s">
        <v>29</v>
      </c>
      <c r="HK57" s="184" t="s">
        <v>29</v>
      </c>
      <c r="HL57" s="185" t="s">
        <v>583</v>
      </c>
      <c r="HM57" s="195" t="s">
        <v>838</v>
      </c>
      <c r="HN57" s="342" t="s">
        <v>29</v>
      </c>
      <c r="HO57" s="197" t="s">
        <v>20</v>
      </c>
      <c r="HP57" s="197" t="s">
        <v>20</v>
      </c>
      <c r="HQ57" s="225"/>
      <c r="HR57" s="196" t="s">
        <v>608</v>
      </c>
      <c r="HS57" s="342" t="s">
        <v>20</v>
      </c>
      <c r="HT57" s="342" t="s">
        <v>20</v>
      </c>
      <c r="HU57" s="342" t="s">
        <v>29</v>
      </c>
      <c r="HV57" s="343"/>
      <c r="HW57" s="341" t="s">
        <v>20</v>
      </c>
      <c r="HX57" s="342" t="s">
        <v>20</v>
      </c>
      <c r="HY57" s="342" t="s">
        <v>29</v>
      </c>
      <c r="HZ57" s="342" t="s">
        <v>29</v>
      </c>
      <c r="IA57" s="344"/>
      <c r="IB57" s="341" t="s">
        <v>20</v>
      </c>
      <c r="IC57" s="642" t="s">
        <v>880</v>
      </c>
      <c r="ID57" s="342" t="s">
        <v>20</v>
      </c>
      <c r="IE57" s="342" t="s">
        <v>20</v>
      </c>
      <c r="IF57" s="343"/>
      <c r="IG57" s="341" t="s">
        <v>29</v>
      </c>
      <c r="IH57" s="342" t="s">
        <v>29</v>
      </c>
      <c r="II57" s="342" t="s">
        <v>20</v>
      </c>
      <c r="IJ57" s="342" t="s">
        <v>20</v>
      </c>
      <c r="IK57" s="343"/>
      <c r="IL57" s="341" t="s">
        <v>29</v>
      </c>
      <c r="IM57" s="342" t="s">
        <v>29</v>
      </c>
      <c r="IN57" s="342" t="s">
        <v>29</v>
      </c>
      <c r="IO57" s="342" t="s">
        <v>29</v>
      </c>
      <c r="IP57" s="343"/>
      <c r="IQ57" s="341" t="s">
        <v>20</v>
      </c>
      <c r="IR57" s="342" t="s">
        <v>20</v>
      </c>
      <c r="IS57" s="342" t="s">
        <v>20</v>
      </c>
      <c r="IT57" s="342" t="s">
        <v>20</v>
      </c>
      <c r="IU57" s="343"/>
      <c r="IV57" s="341" t="s">
        <v>20</v>
      </c>
      <c r="IW57" s="184" t="s">
        <v>29</v>
      </c>
      <c r="IX57" s="184" t="s">
        <v>20</v>
      </c>
      <c r="IY57" s="184" t="s">
        <v>29</v>
      </c>
      <c r="IZ57" s="185"/>
      <c r="JA57" s="195" t="s">
        <v>29</v>
      </c>
      <c r="JB57" s="184" t="s">
        <v>29</v>
      </c>
      <c r="JC57" s="184" t="s">
        <v>29</v>
      </c>
      <c r="JD57" s="184" t="s">
        <v>29</v>
      </c>
      <c r="JE57" s="185"/>
      <c r="JF57" s="195" t="s">
        <v>29</v>
      </c>
      <c r="JG57" s="184" t="s">
        <v>20</v>
      </c>
      <c r="JH57" s="184" t="s">
        <v>622</v>
      </c>
      <c r="JI57" s="342" t="s">
        <v>29</v>
      </c>
      <c r="JJ57" s="343"/>
      <c r="JK57" s="341" t="s">
        <v>20</v>
      </c>
      <c r="JL57" s="342" t="s">
        <v>29</v>
      </c>
      <c r="JM57" s="342" t="s">
        <v>29</v>
      </c>
      <c r="JN57" s="342" t="s">
        <v>20</v>
      </c>
      <c r="JO57" s="343"/>
      <c r="JP57" s="341" t="s">
        <v>29</v>
      </c>
      <c r="JQ57" s="342" t="s">
        <v>29</v>
      </c>
      <c r="JR57" s="342" t="s">
        <v>20</v>
      </c>
      <c r="JS57" s="342" t="s">
        <v>29</v>
      </c>
      <c r="JT57" s="343"/>
      <c r="JU57" s="341" t="s">
        <v>29</v>
      </c>
      <c r="JV57" s="342" t="s">
        <v>29</v>
      </c>
      <c r="JW57" s="197" t="s">
        <v>20</v>
      </c>
      <c r="JX57" s="197" t="s">
        <v>29</v>
      </c>
      <c r="JY57" s="256"/>
      <c r="JZ57" s="196" t="s">
        <v>29</v>
      </c>
      <c r="KA57" s="197" t="s">
        <v>20</v>
      </c>
      <c r="KB57" s="197" t="s">
        <v>608</v>
      </c>
      <c r="KC57" s="342" t="s">
        <v>20</v>
      </c>
      <c r="KD57" s="343"/>
      <c r="KE57" s="341" t="s">
        <v>20</v>
      </c>
      <c r="KF57" s="342" t="s">
        <v>29</v>
      </c>
      <c r="KG57" s="342" t="s">
        <v>20</v>
      </c>
      <c r="KH57" s="342" t="s">
        <v>29</v>
      </c>
      <c r="KI57" s="343"/>
      <c r="KJ57" s="341" t="s">
        <v>29</v>
      </c>
      <c r="KK57" s="342" t="s">
        <v>20</v>
      </c>
      <c r="KL57" s="342" t="s">
        <v>20</v>
      </c>
      <c r="KM57" s="342" t="s">
        <v>20</v>
      </c>
      <c r="KN57" s="343"/>
      <c r="KO57" s="341" t="s">
        <v>20</v>
      </c>
      <c r="KP57" s="342" t="s">
        <v>29</v>
      </c>
      <c r="KQ57" s="342" t="s">
        <v>29</v>
      </c>
      <c r="KR57" s="342" t="s">
        <v>20</v>
      </c>
      <c r="KS57" s="343"/>
      <c r="KT57" s="341" t="s">
        <v>29</v>
      </c>
      <c r="KU57" s="342" t="s">
        <v>20</v>
      </c>
      <c r="KV57" s="342" t="s">
        <v>29</v>
      </c>
      <c r="KW57" s="342" t="s">
        <v>29</v>
      </c>
      <c r="KX57" s="343"/>
      <c r="KY57" s="341" t="s">
        <v>20</v>
      </c>
      <c r="KZ57" s="342" t="s">
        <v>20</v>
      </c>
      <c r="LA57" s="342" t="s">
        <v>20</v>
      </c>
      <c r="LB57" s="342" t="s">
        <v>20</v>
      </c>
      <c r="LC57" s="343"/>
      <c r="LD57" s="341" t="s">
        <v>20</v>
      </c>
      <c r="LE57" s="342" t="s">
        <v>29</v>
      </c>
      <c r="LF57" s="342" t="s">
        <v>20</v>
      </c>
      <c r="LG57" s="342" t="s">
        <v>20</v>
      </c>
      <c r="LH57" s="343"/>
      <c r="LI57" s="341" t="s">
        <v>29</v>
      </c>
      <c r="LJ57" s="342" t="s">
        <v>20</v>
      </c>
      <c r="LK57" s="342" t="s">
        <v>29</v>
      </c>
      <c r="LL57" s="342" t="s">
        <v>29</v>
      </c>
      <c r="LM57" s="343"/>
      <c r="LN57" s="376" t="s">
        <v>116</v>
      </c>
      <c r="LO57" s="153" t="s">
        <v>536</v>
      </c>
      <c r="LP57" s="228">
        <f t="shared" si="2"/>
        <v>24</v>
      </c>
      <c r="LQ57" s="155">
        <f t="shared" si="3"/>
        <v>24</v>
      </c>
      <c r="LR57" s="155">
        <f t="shared" si="4"/>
        <v>48</v>
      </c>
      <c r="LS57" s="229">
        <f t="shared" si="5"/>
        <v>0.5</v>
      </c>
      <c r="LT57" s="228">
        <f t="shared" si="6"/>
        <v>14</v>
      </c>
      <c r="LU57" s="155">
        <f t="shared" si="7"/>
        <v>10</v>
      </c>
      <c r="LV57" s="155">
        <f t="shared" si="8"/>
        <v>24</v>
      </c>
      <c r="LW57" s="229">
        <f t="shared" si="9"/>
        <v>0.58333333333333337</v>
      </c>
    </row>
    <row r="58" spans="1:335" ht="17.25" x14ac:dyDescent="0.2">
      <c r="A58" s="999"/>
      <c r="B58" s="45" t="s">
        <v>116</v>
      </c>
      <c r="C58" s="153" t="s">
        <v>1016</v>
      </c>
      <c r="D58" s="154">
        <f>COUNTIF(H58:XFD58,"*○*")</f>
        <v>17</v>
      </c>
      <c r="E58" s="155">
        <f>COUNTIF(H58:XFD58,"*●*")</f>
        <v>35</v>
      </c>
      <c r="F58" s="155">
        <f t="shared" ref="F58" si="14">SUM(D58:E58)</f>
        <v>52</v>
      </c>
      <c r="G58" s="178">
        <f t="shared" ref="G58" si="15">IFERROR(D58/F58,"")</f>
        <v>0.32692307692307693</v>
      </c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325"/>
      <c r="CX58" s="182"/>
      <c r="CY58" s="182"/>
      <c r="CZ58" s="182"/>
      <c r="DA58" s="140"/>
      <c r="DB58" s="182"/>
      <c r="DC58" s="182"/>
      <c r="DD58" s="182"/>
      <c r="DE58" s="182"/>
      <c r="DF58" s="182"/>
      <c r="DG58" s="325"/>
      <c r="DH58" s="182"/>
      <c r="DI58" s="182"/>
      <c r="DJ58" s="182"/>
      <c r="DK58" s="140"/>
      <c r="DL58" s="158"/>
      <c r="DM58" s="159"/>
      <c r="DN58" s="159"/>
      <c r="DO58" s="159"/>
      <c r="DP58" s="160"/>
      <c r="DQ58" s="341"/>
      <c r="DR58" s="342"/>
      <c r="DS58" s="342"/>
      <c r="DT58" s="184"/>
      <c r="DU58" s="185"/>
      <c r="DV58" s="195"/>
      <c r="DW58" s="184"/>
      <c r="DX58" s="184"/>
      <c r="DY58" s="184"/>
      <c r="DZ58" s="185"/>
      <c r="EA58" s="195"/>
      <c r="EB58" s="184"/>
      <c r="EC58" s="184"/>
      <c r="ED58" s="184"/>
      <c r="EE58" s="185"/>
      <c r="EF58" s="195"/>
      <c r="EG58" s="342"/>
      <c r="EH58" s="342"/>
      <c r="EI58" s="342"/>
      <c r="EJ58" s="343"/>
      <c r="EK58" s="196"/>
      <c r="EL58" s="197"/>
      <c r="EM58" s="197"/>
      <c r="EN58" s="342"/>
      <c r="EO58" s="343"/>
      <c r="EP58" s="341"/>
      <c r="EQ58" s="342"/>
      <c r="ER58" s="342"/>
      <c r="ES58" s="342"/>
      <c r="ET58" s="343"/>
      <c r="EU58" s="341"/>
      <c r="EV58" s="342"/>
      <c r="EW58" s="342"/>
      <c r="EX58" s="342"/>
      <c r="EY58" s="343"/>
      <c r="EZ58" s="341"/>
      <c r="FA58" s="342"/>
      <c r="FB58" s="342"/>
      <c r="FC58" s="342"/>
      <c r="FD58" s="343"/>
      <c r="FE58" s="341"/>
      <c r="FF58" s="342"/>
      <c r="FG58" s="342"/>
      <c r="FH58" s="342"/>
      <c r="FI58" s="343"/>
      <c r="FJ58" s="341"/>
      <c r="FK58" s="342"/>
      <c r="FL58" s="342"/>
      <c r="FM58" s="342"/>
      <c r="FN58" s="343"/>
      <c r="FO58" s="341"/>
      <c r="FP58" s="342"/>
      <c r="FQ58" s="342"/>
      <c r="FR58" s="342"/>
      <c r="FS58" s="343"/>
      <c r="FT58" s="341"/>
      <c r="FU58" s="342"/>
      <c r="FV58" s="342"/>
      <c r="FW58" s="342"/>
      <c r="FX58" s="343"/>
      <c r="FY58" s="341"/>
      <c r="FZ58" s="342"/>
      <c r="GA58" s="342"/>
      <c r="GB58" s="342"/>
      <c r="GC58" s="343"/>
      <c r="GD58" s="341"/>
      <c r="GE58" s="342"/>
      <c r="GF58" s="342"/>
      <c r="GG58" s="342"/>
      <c r="GH58" s="162"/>
      <c r="GI58" s="341"/>
      <c r="GJ58" s="342"/>
      <c r="GK58" s="342"/>
      <c r="GL58" s="342"/>
      <c r="GM58" s="343"/>
      <c r="GN58" s="341"/>
      <c r="GO58" s="342"/>
      <c r="GP58" s="342"/>
      <c r="GQ58" s="342"/>
      <c r="GR58" s="162"/>
      <c r="GS58" s="341"/>
      <c r="GT58" s="342"/>
      <c r="GU58" s="342"/>
      <c r="GV58" s="342"/>
      <c r="GW58" s="343"/>
      <c r="GX58" s="346"/>
      <c r="GY58" s="342"/>
      <c r="GZ58" s="342"/>
      <c r="HA58" s="184"/>
      <c r="HB58" s="185"/>
      <c r="HC58" s="195"/>
      <c r="HD58" s="184"/>
      <c r="HE58" s="184"/>
      <c r="HF58" s="184"/>
      <c r="HG58" s="185"/>
      <c r="HH58" s="195"/>
      <c r="HI58" s="184"/>
      <c r="HJ58" s="184"/>
      <c r="HK58" s="184"/>
      <c r="HL58" s="185"/>
      <c r="HM58" s="195"/>
      <c r="HN58" s="342"/>
      <c r="HO58" s="197"/>
      <c r="HP58" s="197"/>
      <c r="HQ58" s="225"/>
      <c r="HR58" s="196"/>
      <c r="HS58" s="342"/>
      <c r="HT58" s="342"/>
      <c r="HU58" s="342"/>
      <c r="HV58" s="343"/>
      <c r="HW58" s="341"/>
      <c r="HX58" s="342"/>
      <c r="HY58" s="342"/>
      <c r="HZ58" s="342"/>
      <c r="IA58" s="344"/>
      <c r="IB58" s="341"/>
      <c r="IC58" s="642"/>
      <c r="ID58" s="342"/>
      <c r="IE58" s="342"/>
      <c r="IF58" s="343"/>
      <c r="IG58" s="341"/>
      <c r="IH58" s="342"/>
      <c r="II58" s="342"/>
      <c r="IJ58" s="342"/>
      <c r="IK58" s="343"/>
      <c r="IL58" s="341"/>
      <c r="IM58" s="342"/>
      <c r="IN58" s="342"/>
      <c r="IO58" s="342"/>
      <c r="IP58" s="343"/>
      <c r="IQ58" s="341"/>
      <c r="IR58" s="342"/>
      <c r="IS58" s="342"/>
      <c r="IT58" s="342"/>
      <c r="IU58" s="343"/>
      <c r="IV58" s="341" t="s">
        <v>20</v>
      </c>
      <c r="IW58" s="342" t="s">
        <v>20</v>
      </c>
      <c r="IX58" s="342" t="s">
        <v>20</v>
      </c>
      <c r="IY58" s="342" t="s">
        <v>29</v>
      </c>
      <c r="IZ58" s="343"/>
      <c r="JA58" s="341" t="s">
        <v>29</v>
      </c>
      <c r="JB58" s="342" t="s">
        <v>29</v>
      </c>
      <c r="JC58" s="342" t="s">
        <v>29</v>
      </c>
      <c r="JD58" s="330" t="s">
        <v>744</v>
      </c>
      <c r="JE58" s="343"/>
      <c r="JF58" s="195" t="s">
        <v>29</v>
      </c>
      <c r="JG58" s="184" t="s">
        <v>29</v>
      </c>
      <c r="JH58" s="184" t="s">
        <v>29</v>
      </c>
      <c r="JI58" s="184" t="s">
        <v>29</v>
      </c>
      <c r="JJ58" s="185"/>
      <c r="JK58" s="195" t="s">
        <v>29</v>
      </c>
      <c r="JL58" s="184" t="s">
        <v>29</v>
      </c>
      <c r="JM58" s="184" t="s">
        <v>29</v>
      </c>
      <c r="JN58" s="184" t="s">
        <v>20</v>
      </c>
      <c r="JO58" s="185"/>
      <c r="JP58" s="195" t="s">
        <v>29</v>
      </c>
      <c r="JQ58" s="184" t="s">
        <v>622</v>
      </c>
      <c r="JR58" s="197" t="s">
        <v>20</v>
      </c>
      <c r="JS58" s="197" t="s">
        <v>29</v>
      </c>
      <c r="JT58" s="256"/>
      <c r="JU58" s="196" t="s">
        <v>29</v>
      </c>
      <c r="JV58" s="197" t="s">
        <v>20</v>
      </c>
      <c r="JW58" s="197" t="s">
        <v>608</v>
      </c>
      <c r="JX58" s="342" t="s">
        <v>20</v>
      </c>
      <c r="JY58" s="343"/>
      <c r="JZ58" s="341" t="s">
        <v>29</v>
      </c>
      <c r="KA58" s="342" t="s">
        <v>29</v>
      </c>
      <c r="KB58" s="342" t="s">
        <v>29</v>
      </c>
      <c r="KC58" s="342" t="s">
        <v>29</v>
      </c>
      <c r="KD58" s="343"/>
      <c r="KE58" s="341"/>
      <c r="KF58" s="342"/>
      <c r="KG58" s="342"/>
      <c r="KH58" s="342"/>
      <c r="KI58" s="343"/>
      <c r="KJ58" s="341" t="s">
        <v>29</v>
      </c>
      <c r="KK58" s="342" t="s">
        <v>20</v>
      </c>
      <c r="KL58" s="342" t="s">
        <v>29</v>
      </c>
      <c r="KM58" s="342" t="s">
        <v>20</v>
      </c>
      <c r="KN58" s="343"/>
      <c r="KO58" s="341" t="s">
        <v>29</v>
      </c>
      <c r="KP58" s="342" t="s">
        <v>29</v>
      </c>
      <c r="KQ58" s="342" t="s">
        <v>20</v>
      </c>
      <c r="KR58" s="342" t="s">
        <v>20</v>
      </c>
      <c r="KS58" s="343"/>
      <c r="KT58" s="195" t="s">
        <v>29</v>
      </c>
      <c r="KU58" s="184" t="s">
        <v>29</v>
      </c>
      <c r="KV58" s="184" t="s">
        <v>20</v>
      </c>
      <c r="KW58" s="184" t="s">
        <v>29</v>
      </c>
      <c r="KX58" s="185"/>
      <c r="KY58" s="195" t="s">
        <v>29</v>
      </c>
      <c r="KZ58" s="184" t="s">
        <v>29</v>
      </c>
      <c r="LA58" s="184" t="s">
        <v>20</v>
      </c>
      <c r="LB58" s="184" t="s">
        <v>29</v>
      </c>
      <c r="LC58" s="185"/>
      <c r="LD58" s="195" t="s">
        <v>29</v>
      </c>
      <c r="LE58" s="184" t="s">
        <v>707</v>
      </c>
      <c r="LF58" s="342" t="s">
        <v>29</v>
      </c>
      <c r="LG58" s="342" t="s">
        <v>20</v>
      </c>
      <c r="LH58" s="343"/>
      <c r="LI58" s="341" t="s">
        <v>29</v>
      </c>
      <c r="LJ58" s="342" t="s">
        <v>20</v>
      </c>
      <c r="LK58" s="342" t="s">
        <v>29</v>
      </c>
      <c r="LL58" s="342" t="s">
        <v>20</v>
      </c>
      <c r="LM58" s="343"/>
      <c r="LN58" s="376" t="s">
        <v>116</v>
      </c>
      <c r="LO58" s="153" t="s">
        <v>1016</v>
      </c>
      <c r="LP58" s="228">
        <f t="shared" si="2"/>
        <v>14</v>
      </c>
      <c r="LQ58" s="155">
        <f t="shared" si="3"/>
        <v>30</v>
      </c>
      <c r="LR58" s="155">
        <f t="shared" si="4"/>
        <v>44</v>
      </c>
      <c r="LS58" s="229">
        <f t="shared" si="5"/>
        <v>0.31818181818181818</v>
      </c>
      <c r="LT58" s="228">
        <f t="shared" si="6"/>
        <v>9</v>
      </c>
      <c r="LU58" s="155">
        <f t="shared" si="7"/>
        <v>15</v>
      </c>
      <c r="LV58" s="155">
        <f t="shared" si="8"/>
        <v>24</v>
      </c>
      <c r="LW58" s="229">
        <f t="shared" si="9"/>
        <v>0.375</v>
      </c>
    </row>
    <row r="59" spans="1:335" ht="17.25" x14ac:dyDescent="0.2">
      <c r="B59" s="45" t="s">
        <v>116</v>
      </c>
      <c r="C59" s="153" t="s">
        <v>413</v>
      </c>
      <c r="D59" s="154">
        <f>COUNTIF(H59:XFD59,"*○*")</f>
        <v>64</v>
      </c>
      <c r="E59" s="155">
        <f>COUNTIF(H59:XFD59,"*●*")</f>
        <v>102</v>
      </c>
      <c r="F59" s="155">
        <f>SUM(D59:E59)</f>
        <v>166</v>
      </c>
      <c r="G59" s="178">
        <f>IFERROR(D59/F59,"")</f>
        <v>0.38554216867469882</v>
      </c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325"/>
      <c r="CX59" s="182"/>
      <c r="CY59" s="182"/>
      <c r="CZ59" s="182"/>
      <c r="DA59" s="140"/>
      <c r="DB59" s="182"/>
      <c r="DC59" s="182"/>
      <c r="DD59" s="182"/>
      <c r="DE59" s="182"/>
      <c r="DF59" s="182"/>
      <c r="DG59" s="325"/>
      <c r="DH59" s="182"/>
      <c r="DI59" s="182"/>
      <c r="DJ59" s="182"/>
      <c r="DK59" s="140"/>
      <c r="DL59" s="158" t="s">
        <v>29</v>
      </c>
      <c r="DM59" s="159" t="s">
        <v>20</v>
      </c>
      <c r="DN59" s="159" t="s">
        <v>29</v>
      </c>
      <c r="DO59" s="159" t="s">
        <v>29</v>
      </c>
      <c r="DP59" s="343"/>
      <c r="DQ59" s="341" t="s">
        <v>29</v>
      </c>
      <c r="DR59" s="342" t="s">
        <v>29</v>
      </c>
      <c r="DS59" s="342" t="s">
        <v>20</v>
      </c>
      <c r="DT59" s="342" t="s">
        <v>29</v>
      </c>
      <c r="DU59" s="162" t="s">
        <v>303</v>
      </c>
      <c r="DV59" s="341" t="s">
        <v>29</v>
      </c>
      <c r="DW59" s="342" t="s">
        <v>29</v>
      </c>
      <c r="DX59" s="342" t="s">
        <v>29</v>
      </c>
      <c r="DY59" s="342" t="s">
        <v>20</v>
      </c>
      <c r="DZ59" s="343"/>
      <c r="EA59" s="341" t="s">
        <v>20</v>
      </c>
      <c r="EB59" s="342" t="s">
        <v>20</v>
      </c>
      <c r="EC59" s="342" t="s">
        <v>20</v>
      </c>
      <c r="ED59" s="184" t="s">
        <v>29</v>
      </c>
      <c r="EE59" s="185"/>
      <c r="EF59" s="195" t="s">
        <v>29</v>
      </c>
      <c r="EG59" s="184" t="s">
        <v>20</v>
      </c>
      <c r="EH59" s="184" t="s">
        <v>20</v>
      </c>
      <c r="EI59" s="184" t="s">
        <v>29</v>
      </c>
      <c r="EJ59" s="185"/>
      <c r="EK59" s="195" t="s">
        <v>29</v>
      </c>
      <c r="EL59" s="184" t="s">
        <v>29</v>
      </c>
      <c r="EM59" s="184" t="s">
        <v>29</v>
      </c>
      <c r="EN59" s="184" t="s">
        <v>29</v>
      </c>
      <c r="EO59" s="185"/>
      <c r="EP59" s="195" t="s">
        <v>445</v>
      </c>
      <c r="EQ59" s="197" t="s">
        <v>20</v>
      </c>
      <c r="ER59" s="197" t="s">
        <v>29</v>
      </c>
      <c r="ES59" s="197" t="s">
        <v>29</v>
      </c>
      <c r="ET59" s="256"/>
      <c r="EU59" s="196" t="s">
        <v>20</v>
      </c>
      <c r="EV59" s="197" t="s">
        <v>608</v>
      </c>
      <c r="EW59" s="184" t="s">
        <v>29</v>
      </c>
      <c r="EX59" s="184" t="s">
        <v>29</v>
      </c>
      <c r="EY59" s="185"/>
      <c r="EZ59" s="195" t="s">
        <v>29</v>
      </c>
      <c r="FA59" s="184" t="s">
        <v>20</v>
      </c>
      <c r="FB59" s="184" t="s">
        <v>20</v>
      </c>
      <c r="FC59" s="184" t="s">
        <v>29</v>
      </c>
      <c r="FD59" s="185"/>
      <c r="FE59" s="195" t="s">
        <v>29</v>
      </c>
      <c r="FF59" s="184" t="s">
        <v>29</v>
      </c>
      <c r="FG59" s="184" t="s">
        <v>29</v>
      </c>
      <c r="FH59" s="184" t="s">
        <v>483</v>
      </c>
      <c r="FI59" s="343"/>
      <c r="FJ59" s="179" t="s">
        <v>29</v>
      </c>
      <c r="FK59" s="180" t="s">
        <v>29</v>
      </c>
      <c r="FL59" s="180" t="s">
        <v>29</v>
      </c>
      <c r="FM59" s="180" t="s">
        <v>29</v>
      </c>
      <c r="FN59" s="262"/>
      <c r="FO59" s="179" t="s">
        <v>29</v>
      </c>
      <c r="FP59" s="180" t="s">
        <v>29</v>
      </c>
      <c r="FQ59" s="180" t="s">
        <v>29</v>
      </c>
      <c r="FR59" s="180" t="s">
        <v>20</v>
      </c>
      <c r="FS59" s="262"/>
      <c r="FT59" s="179" t="s">
        <v>29</v>
      </c>
      <c r="FU59" s="180" t="s">
        <v>521</v>
      </c>
      <c r="FV59" s="342" t="s">
        <v>29</v>
      </c>
      <c r="FW59" s="342" t="s">
        <v>29</v>
      </c>
      <c r="FX59" s="343" t="s">
        <v>20</v>
      </c>
      <c r="FY59" s="341" t="s">
        <v>20</v>
      </c>
      <c r="FZ59" s="342" t="s">
        <v>20</v>
      </c>
      <c r="GA59" s="184" t="s">
        <v>29</v>
      </c>
      <c r="GB59" s="184" t="s">
        <v>29</v>
      </c>
      <c r="GC59" s="185"/>
      <c r="GD59" s="195" t="s">
        <v>20</v>
      </c>
      <c r="GE59" s="184" t="s">
        <v>29</v>
      </c>
      <c r="GF59" s="184" t="s">
        <v>20</v>
      </c>
      <c r="GG59" s="184" t="s">
        <v>29</v>
      </c>
      <c r="GH59" s="185"/>
      <c r="GI59" s="195" t="s">
        <v>29</v>
      </c>
      <c r="GJ59" s="184" t="s">
        <v>29</v>
      </c>
      <c r="GK59" s="184" t="s">
        <v>29</v>
      </c>
      <c r="GL59" s="184" t="s">
        <v>543</v>
      </c>
      <c r="GM59" s="343"/>
      <c r="GN59" s="341" t="s">
        <v>29</v>
      </c>
      <c r="GO59" s="197" t="s">
        <v>20</v>
      </c>
      <c r="GP59" s="197" t="s">
        <v>29</v>
      </c>
      <c r="GQ59" s="197" t="s">
        <v>20</v>
      </c>
      <c r="GR59" s="256"/>
      <c r="GS59" s="196" t="s">
        <v>29</v>
      </c>
      <c r="GT59" s="197" t="s">
        <v>608</v>
      </c>
      <c r="GU59" s="342" t="s">
        <v>20</v>
      </c>
      <c r="GV59" s="184" t="s">
        <v>29</v>
      </c>
      <c r="GW59" s="185"/>
      <c r="GX59" s="326" t="s">
        <v>29</v>
      </c>
      <c r="GY59" s="184" t="s">
        <v>29</v>
      </c>
      <c r="GZ59" s="184" t="s">
        <v>29</v>
      </c>
      <c r="HA59" s="184" t="s">
        <v>29</v>
      </c>
      <c r="HB59" s="185"/>
      <c r="HC59" s="195" t="s">
        <v>29</v>
      </c>
      <c r="HD59" s="184" t="s">
        <v>29</v>
      </c>
      <c r="HE59" s="184" t="s">
        <v>20</v>
      </c>
      <c r="HF59" s="184" t="s">
        <v>579</v>
      </c>
      <c r="HG59" s="343"/>
      <c r="HH59" s="196" t="s">
        <v>20</v>
      </c>
      <c r="HI59" s="197" t="s">
        <v>20</v>
      </c>
      <c r="HJ59" s="197" t="s">
        <v>608</v>
      </c>
      <c r="HK59" s="342" t="s">
        <v>29</v>
      </c>
      <c r="HL59" s="343" t="s">
        <v>29</v>
      </c>
      <c r="HM59" s="341" t="s">
        <v>20</v>
      </c>
      <c r="HN59" s="342" t="s">
        <v>20</v>
      </c>
      <c r="HO59" s="342" t="s">
        <v>20</v>
      </c>
      <c r="HP59" s="342" t="s">
        <v>29</v>
      </c>
      <c r="HQ59" s="344"/>
      <c r="HR59" s="341" t="s">
        <v>20</v>
      </c>
      <c r="HS59" s="342" t="s">
        <v>29</v>
      </c>
      <c r="HT59" s="342" t="s">
        <v>29</v>
      </c>
      <c r="HU59" s="342" t="s">
        <v>29</v>
      </c>
      <c r="HV59" s="343"/>
      <c r="HW59" s="341" t="s">
        <v>29</v>
      </c>
      <c r="HX59" s="342" t="s">
        <v>20</v>
      </c>
      <c r="HY59" s="342" t="s">
        <v>20</v>
      </c>
      <c r="HZ59" s="342" t="s">
        <v>29</v>
      </c>
      <c r="IA59" s="344"/>
      <c r="IB59" s="341" t="s">
        <v>29</v>
      </c>
      <c r="IC59" s="342" t="s">
        <v>20</v>
      </c>
      <c r="ID59" s="342" t="s">
        <v>29</v>
      </c>
      <c r="IE59" s="342" t="s">
        <v>20</v>
      </c>
      <c r="IF59" s="343"/>
      <c r="IG59" s="341" t="s">
        <v>20</v>
      </c>
      <c r="IH59" s="342" t="s">
        <v>29</v>
      </c>
      <c r="II59" s="342" t="s">
        <v>29</v>
      </c>
      <c r="IJ59" s="342" t="s">
        <v>20</v>
      </c>
      <c r="IK59" s="343"/>
      <c r="IL59" s="341" t="s">
        <v>29</v>
      </c>
      <c r="IM59" s="342" t="s">
        <v>20</v>
      </c>
      <c r="IN59" s="342" t="s">
        <v>29</v>
      </c>
      <c r="IO59" s="342" t="s">
        <v>29</v>
      </c>
      <c r="IP59" s="343"/>
      <c r="IQ59" s="341" t="s">
        <v>29</v>
      </c>
      <c r="IR59" s="342" t="s">
        <v>29</v>
      </c>
      <c r="IS59" s="342" t="s">
        <v>20</v>
      </c>
      <c r="IT59" s="342" t="s">
        <v>29</v>
      </c>
      <c r="IU59" s="343"/>
      <c r="IV59" s="341" t="s">
        <v>29</v>
      </c>
      <c r="IW59" s="163" t="s">
        <v>20</v>
      </c>
      <c r="IX59" s="163" t="s">
        <v>29</v>
      </c>
      <c r="IY59" s="163" t="s">
        <v>20</v>
      </c>
      <c r="IZ59" s="164"/>
      <c r="JA59" s="165" t="s">
        <v>20</v>
      </c>
      <c r="JB59" s="163" t="s">
        <v>20</v>
      </c>
      <c r="JC59" s="163" t="s">
        <v>29</v>
      </c>
      <c r="JD59" s="163" t="s">
        <v>20</v>
      </c>
      <c r="JE59" s="164"/>
      <c r="JF59" s="165" t="s">
        <v>20</v>
      </c>
      <c r="JG59" s="163" t="s">
        <v>20</v>
      </c>
      <c r="JH59" s="163" t="s">
        <v>20</v>
      </c>
      <c r="JI59" s="163" t="s">
        <v>880</v>
      </c>
      <c r="JJ59" s="343" t="s">
        <v>29</v>
      </c>
      <c r="JK59" s="341" t="s">
        <v>20</v>
      </c>
      <c r="JL59" s="342" t="s">
        <v>29</v>
      </c>
      <c r="JM59" s="342" t="s">
        <v>29</v>
      </c>
      <c r="JN59" s="342" t="s">
        <v>20</v>
      </c>
      <c r="JO59" s="343"/>
      <c r="JP59" s="195" t="s">
        <v>29</v>
      </c>
      <c r="JQ59" s="184" t="s">
        <v>29</v>
      </c>
      <c r="JR59" s="184" t="s">
        <v>20</v>
      </c>
      <c r="JS59" s="184" t="s">
        <v>29</v>
      </c>
      <c r="JT59" s="185"/>
      <c r="JU59" s="195" t="s">
        <v>29</v>
      </c>
      <c r="JV59" s="184" t="s">
        <v>29</v>
      </c>
      <c r="JW59" s="184" t="s">
        <v>20</v>
      </c>
      <c r="JX59" s="184" t="s">
        <v>29</v>
      </c>
      <c r="JY59" s="185"/>
      <c r="JZ59" s="195"/>
      <c r="KA59" s="184"/>
      <c r="KB59" s="184"/>
      <c r="KC59" s="184"/>
      <c r="KD59" s="185"/>
      <c r="KE59" s="195" t="s">
        <v>29</v>
      </c>
      <c r="KF59" s="184" t="s">
        <v>622</v>
      </c>
      <c r="KG59" s="342" t="s">
        <v>29</v>
      </c>
      <c r="KH59" s="197" t="s">
        <v>20</v>
      </c>
      <c r="KI59" s="256"/>
      <c r="KJ59" s="196" t="s">
        <v>20</v>
      </c>
      <c r="KK59" s="197" t="s">
        <v>29</v>
      </c>
      <c r="KL59" s="197" t="s">
        <v>29</v>
      </c>
      <c r="KM59" s="197" t="s">
        <v>29</v>
      </c>
      <c r="KN59" s="256"/>
      <c r="KO59" s="196" t="s">
        <v>608</v>
      </c>
      <c r="KP59" s="342" t="s">
        <v>20</v>
      </c>
      <c r="KQ59" s="342" t="s">
        <v>29</v>
      </c>
      <c r="KR59" s="342" t="s">
        <v>29</v>
      </c>
      <c r="KS59" s="343"/>
      <c r="KT59" s="341" t="s">
        <v>29</v>
      </c>
      <c r="KU59" s="342" t="s">
        <v>29</v>
      </c>
      <c r="KV59" s="342" t="s">
        <v>20</v>
      </c>
      <c r="KW59" s="342" t="s">
        <v>29</v>
      </c>
      <c r="KX59" s="343"/>
      <c r="KY59" s="341" t="s">
        <v>29</v>
      </c>
      <c r="KZ59" s="342" t="s">
        <v>20</v>
      </c>
      <c r="LA59" s="342" t="s">
        <v>29</v>
      </c>
      <c r="LB59" s="342" t="s">
        <v>20</v>
      </c>
      <c r="LC59" s="343"/>
      <c r="LD59" s="341" t="s">
        <v>20</v>
      </c>
      <c r="LE59" s="342" t="s">
        <v>29</v>
      </c>
      <c r="LF59" s="342" t="s">
        <v>20</v>
      </c>
      <c r="LG59" s="342" t="s">
        <v>29</v>
      </c>
      <c r="LH59" s="343"/>
      <c r="LI59" s="341" t="s">
        <v>20</v>
      </c>
      <c r="LJ59" s="342" t="s">
        <v>29</v>
      </c>
      <c r="LK59" s="342" t="s">
        <v>20</v>
      </c>
      <c r="LL59" s="342" t="s">
        <v>20</v>
      </c>
      <c r="LM59" s="343"/>
      <c r="LN59" s="376" t="s">
        <v>116</v>
      </c>
      <c r="LO59" s="153" t="s">
        <v>413</v>
      </c>
      <c r="LP59" s="228">
        <f t="shared" si="2"/>
        <v>20</v>
      </c>
      <c r="LQ59" s="155">
        <f t="shared" si="3"/>
        <v>25</v>
      </c>
      <c r="LR59" s="155">
        <f t="shared" si="4"/>
        <v>45</v>
      </c>
      <c r="LS59" s="229">
        <f t="shared" si="5"/>
        <v>0.44444444444444442</v>
      </c>
      <c r="LT59" s="228">
        <f t="shared" si="6"/>
        <v>11</v>
      </c>
      <c r="LU59" s="155">
        <f t="shared" si="7"/>
        <v>13</v>
      </c>
      <c r="LV59" s="155">
        <f t="shared" si="8"/>
        <v>24</v>
      </c>
      <c r="LW59" s="229">
        <f t="shared" si="9"/>
        <v>0.45833333333333331</v>
      </c>
    </row>
    <row r="60" spans="1:335" ht="17.25" x14ac:dyDescent="0.2">
      <c r="A60" s="1003"/>
      <c r="B60" s="45" t="s">
        <v>116</v>
      </c>
      <c r="C60" s="153" t="s">
        <v>1017</v>
      </c>
      <c r="D60" s="154">
        <f>COUNTIF(H60:XFD60,"*○*")</f>
        <v>18</v>
      </c>
      <c r="E60" s="155">
        <f>COUNTIF(H60:XFD60,"*●*")</f>
        <v>28</v>
      </c>
      <c r="F60" s="155">
        <f t="shared" ref="F60:F62" si="16">SUM(D60:E60)</f>
        <v>46</v>
      </c>
      <c r="G60" s="178">
        <f t="shared" ref="G60:G62" si="17">IFERROR(D60/F60,"")</f>
        <v>0.39130434782608697</v>
      </c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325"/>
      <c r="CX60" s="182"/>
      <c r="CY60" s="182"/>
      <c r="CZ60" s="182"/>
      <c r="DA60" s="140"/>
      <c r="DB60" s="182"/>
      <c r="DC60" s="182"/>
      <c r="DD60" s="182"/>
      <c r="DE60" s="182"/>
      <c r="DF60" s="182"/>
      <c r="DG60" s="325"/>
      <c r="DH60" s="182"/>
      <c r="DI60" s="182"/>
      <c r="DJ60" s="182"/>
      <c r="DK60" s="140"/>
      <c r="DL60" s="158"/>
      <c r="DM60" s="159"/>
      <c r="DN60" s="159"/>
      <c r="DO60" s="159"/>
      <c r="DP60" s="160"/>
      <c r="DQ60" s="341"/>
      <c r="DR60" s="342"/>
      <c r="DS60" s="342"/>
      <c r="DT60" s="184"/>
      <c r="DU60" s="185"/>
      <c r="DV60" s="195"/>
      <c r="DW60" s="184"/>
      <c r="DX60" s="184"/>
      <c r="DY60" s="184"/>
      <c r="DZ60" s="185"/>
      <c r="EA60" s="195"/>
      <c r="EB60" s="184"/>
      <c r="EC60" s="184"/>
      <c r="ED60" s="184"/>
      <c r="EE60" s="185"/>
      <c r="EF60" s="195"/>
      <c r="EG60" s="342"/>
      <c r="EH60" s="342"/>
      <c r="EI60" s="342"/>
      <c r="EJ60" s="343"/>
      <c r="EK60" s="196"/>
      <c r="EL60" s="197"/>
      <c r="EM60" s="197"/>
      <c r="EN60" s="342"/>
      <c r="EO60" s="343"/>
      <c r="EP60" s="341"/>
      <c r="EQ60" s="342"/>
      <c r="ER60" s="342"/>
      <c r="ES60" s="342"/>
      <c r="ET60" s="343"/>
      <c r="EU60" s="341"/>
      <c r="EV60" s="342"/>
      <c r="EW60" s="342"/>
      <c r="EX60" s="342"/>
      <c r="EY60" s="343"/>
      <c r="EZ60" s="341"/>
      <c r="FA60" s="342"/>
      <c r="FB60" s="342"/>
      <c r="FC60" s="342"/>
      <c r="FD60" s="343"/>
      <c r="FE60" s="341"/>
      <c r="FF60" s="342"/>
      <c r="FG60" s="342"/>
      <c r="FH60" s="342"/>
      <c r="FI60" s="343"/>
      <c r="FJ60" s="341"/>
      <c r="FK60" s="342"/>
      <c r="FL60" s="342"/>
      <c r="FM60" s="342"/>
      <c r="FN60" s="343"/>
      <c r="FO60" s="341"/>
      <c r="FP60" s="342"/>
      <c r="FQ60" s="342"/>
      <c r="FR60" s="342"/>
      <c r="FS60" s="343"/>
      <c r="FT60" s="341"/>
      <c r="FU60" s="342"/>
      <c r="FV60" s="342"/>
      <c r="FW60" s="342"/>
      <c r="FX60" s="343"/>
      <c r="FY60" s="341"/>
      <c r="FZ60" s="342"/>
      <c r="GA60" s="342"/>
      <c r="GB60" s="342"/>
      <c r="GC60" s="343"/>
      <c r="GD60" s="341"/>
      <c r="GE60" s="342"/>
      <c r="GF60" s="342"/>
      <c r="GG60" s="342"/>
      <c r="GH60" s="162"/>
      <c r="GI60" s="341"/>
      <c r="GJ60" s="342"/>
      <c r="GK60" s="342"/>
      <c r="GL60" s="342"/>
      <c r="GM60" s="343"/>
      <c r="GN60" s="341"/>
      <c r="GO60" s="342"/>
      <c r="GP60" s="342"/>
      <c r="GQ60" s="342"/>
      <c r="GR60" s="162"/>
      <c r="GS60" s="341"/>
      <c r="GT60" s="342"/>
      <c r="GU60" s="342"/>
      <c r="GV60" s="342"/>
      <c r="GW60" s="343"/>
      <c r="GX60" s="346"/>
      <c r="GY60" s="342"/>
      <c r="GZ60" s="342"/>
      <c r="HA60" s="184"/>
      <c r="HB60" s="185"/>
      <c r="HC60" s="195"/>
      <c r="HD60" s="184"/>
      <c r="HE60" s="184"/>
      <c r="HF60" s="184"/>
      <c r="HG60" s="185"/>
      <c r="HH60" s="195"/>
      <c r="HI60" s="184"/>
      <c r="HJ60" s="184"/>
      <c r="HK60" s="184"/>
      <c r="HL60" s="185"/>
      <c r="HM60" s="195"/>
      <c r="HN60" s="342"/>
      <c r="HO60" s="197"/>
      <c r="HP60" s="197"/>
      <c r="HQ60" s="225"/>
      <c r="HR60" s="196"/>
      <c r="HS60" s="342"/>
      <c r="HT60" s="342"/>
      <c r="HU60" s="342"/>
      <c r="HV60" s="343"/>
      <c r="HW60" s="341"/>
      <c r="HX60" s="342"/>
      <c r="HY60" s="342"/>
      <c r="HZ60" s="342"/>
      <c r="IA60" s="344"/>
      <c r="IB60" s="341"/>
      <c r="IC60" s="642"/>
      <c r="ID60" s="342"/>
      <c r="IE60" s="342"/>
      <c r="IF60" s="343"/>
      <c r="IG60" s="341"/>
      <c r="IH60" s="342"/>
      <c r="II60" s="342"/>
      <c r="IJ60" s="342"/>
      <c r="IK60" s="343"/>
      <c r="IL60" s="341"/>
      <c r="IM60" s="342"/>
      <c r="IN60" s="342"/>
      <c r="IO60" s="342"/>
      <c r="IP60" s="343"/>
      <c r="IQ60" s="341"/>
      <c r="IR60" s="342"/>
      <c r="IS60" s="342"/>
      <c r="IT60" s="342"/>
      <c r="IU60" s="343"/>
      <c r="IV60" s="341" t="s">
        <v>20</v>
      </c>
      <c r="IW60" s="342" t="s">
        <v>29</v>
      </c>
      <c r="IX60" s="342" t="s">
        <v>29</v>
      </c>
      <c r="IY60" s="342" t="s">
        <v>29</v>
      </c>
      <c r="IZ60" s="343"/>
      <c r="JA60" s="341"/>
      <c r="JB60" s="342"/>
      <c r="JC60" s="342"/>
      <c r="JD60" s="342"/>
      <c r="JE60" s="343"/>
      <c r="JF60" s="341" t="s">
        <v>20</v>
      </c>
      <c r="JG60" s="342" t="s">
        <v>29</v>
      </c>
      <c r="JH60" s="342" t="s">
        <v>20</v>
      </c>
      <c r="JI60" s="330" t="s">
        <v>744</v>
      </c>
      <c r="JJ60" s="343"/>
      <c r="JK60" s="341" t="s">
        <v>29</v>
      </c>
      <c r="JL60" s="342" t="s">
        <v>29</v>
      </c>
      <c r="JM60" s="342" t="s">
        <v>20</v>
      </c>
      <c r="JN60" s="342" t="s">
        <v>29</v>
      </c>
      <c r="JO60" s="343" t="s">
        <v>20</v>
      </c>
      <c r="JP60" s="341" t="s">
        <v>29</v>
      </c>
      <c r="JQ60" s="342" t="s">
        <v>29</v>
      </c>
      <c r="JR60" s="342" t="s">
        <v>29</v>
      </c>
      <c r="JS60" s="342" t="s">
        <v>29</v>
      </c>
      <c r="JT60" s="343"/>
      <c r="JU60" s="341" t="s">
        <v>20</v>
      </c>
      <c r="JV60" s="342" t="s">
        <v>29</v>
      </c>
      <c r="JW60" s="342" t="s">
        <v>29</v>
      </c>
      <c r="JX60" s="342" t="s">
        <v>20</v>
      </c>
      <c r="JY60" s="343" t="s">
        <v>20</v>
      </c>
      <c r="JZ60" s="341" t="s">
        <v>20</v>
      </c>
      <c r="KA60" s="342" t="s">
        <v>29</v>
      </c>
      <c r="KB60" s="342" t="s">
        <v>20</v>
      </c>
      <c r="KC60" s="342" t="s">
        <v>29</v>
      </c>
      <c r="KD60" s="343"/>
      <c r="KE60" s="341"/>
      <c r="KF60" s="342"/>
      <c r="KG60" s="342"/>
      <c r="KH60" s="342"/>
      <c r="KI60" s="343"/>
      <c r="KJ60" s="341"/>
      <c r="KK60" s="342"/>
      <c r="KL60" s="342"/>
      <c r="KM60" s="342"/>
      <c r="KN60" s="343"/>
      <c r="KO60" s="341" t="s">
        <v>29</v>
      </c>
      <c r="KP60" s="342" t="s">
        <v>29</v>
      </c>
      <c r="KQ60" s="342" t="s">
        <v>20</v>
      </c>
      <c r="KR60" s="342" t="s">
        <v>29</v>
      </c>
      <c r="KS60" s="343"/>
      <c r="KT60" s="341" t="s">
        <v>29</v>
      </c>
      <c r="KU60" s="342" t="s">
        <v>20</v>
      </c>
      <c r="KV60" s="342" t="s">
        <v>29</v>
      </c>
      <c r="KW60" s="342" t="s">
        <v>20</v>
      </c>
      <c r="KX60" s="343"/>
      <c r="KY60" s="341" t="s">
        <v>20</v>
      </c>
      <c r="KZ60" s="342" t="s">
        <v>29</v>
      </c>
      <c r="LA60" s="342" t="s">
        <v>29</v>
      </c>
      <c r="LB60" s="342" t="s">
        <v>29</v>
      </c>
      <c r="LC60" s="343"/>
      <c r="LD60" s="341" t="s">
        <v>29</v>
      </c>
      <c r="LE60" s="342" t="s">
        <v>29</v>
      </c>
      <c r="LF60" s="342" t="s">
        <v>20</v>
      </c>
      <c r="LG60" s="342" t="s">
        <v>29</v>
      </c>
      <c r="LH60" s="343"/>
      <c r="LI60" s="341" t="s">
        <v>20</v>
      </c>
      <c r="LJ60" s="342" t="s">
        <v>20</v>
      </c>
      <c r="LK60" s="342" t="s">
        <v>20</v>
      </c>
      <c r="LL60" s="342" t="s">
        <v>29</v>
      </c>
      <c r="LM60" s="343"/>
      <c r="LN60" s="45" t="s">
        <v>116</v>
      </c>
      <c r="LO60" s="153" t="s">
        <v>1017</v>
      </c>
      <c r="LP60" s="228">
        <f t="shared" si="2"/>
        <v>17</v>
      </c>
      <c r="LQ60" s="155">
        <f t="shared" si="3"/>
        <v>25</v>
      </c>
      <c r="LR60" s="155">
        <f t="shared" si="4"/>
        <v>42</v>
      </c>
      <c r="LS60" s="229">
        <f t="shared" si="5"/>
        <v>0.40476190476190477</v>
      </c>
      <c r="LT60" s="228">
        <f t="shared" si="6"/>
        <v>8</v>
      </c>
      <c r="LU60" s="155">
        <f t="shared" si="7"/>
        <v>12</v>
      </c>
      <c r="LV60" s="155">
        <f t="shared" si="8"/>
        <v>20</v>
      </c>
      <c r="LW60" s="229">
        <f t="shared" si="9"/>
        <v>0.4</v>
      </c>
    </row>
    <row r="61" spans="1:335" s="394" customFormat="1" ht="17.25" x14ac:dyDescent="0.2">
      <c r="A61" s="932"/>
      <c r="B61" s="45" t="s">
        <v>116</v>
      </c>
      <c r="C61" s="933" t="s">
        <v>989</v>
      </c>
      <c r="D61" s="154">
        <f>COUNTIF(H61:XFD61,"*○*")</f>
        <v>29</v>
      </c>
      <c r="E61" s="155">
        <f>COUNTIF(H61:XFD61,"*●*")</f>
        <v>33</v>
      </c>
      <c r="F61" s="155">
        <f t="shared" si="16"/>
        <v>62</v>
      </c>
      <c r="G61" s="178">
        <f t="shared" si="17"/>
        <v>0.46774193548387094</v>
      </c>
      <c r="H61" s="341"/>
      <c r="I61" s="342"/>
      <c r="J61" s="342"/>
      <c r="K61" s="342"/>
      <c r="L61" s="342"/>
      <c r="M61" s="343"/>
      <c r="N61" s="341"/>
      <c r="O61" s="342"/>
      <c r="P61" s="342"/>
      <c r="Q61" s="342"/>
      <c r="R61" s="343"/>
      <c r="S61" s="341"/>
      <c r="T61" s="342"/>
      <c r="U61" s="342"/>
      <c r="V61" s="342"/>
      <c r="W61" s="343"/>
      <c r="X61" s="346"/>
      <c r="Y61" s="342"/>
      <c r="Z61" s="342"/>
      <c r="AA61" s="342"/>
      <c r="AB61" s="343"/>
      <c r="AC61" s="338"/>
      <c r="AD61" s="339"/>
      <c r="AE61" s="339"/>
      <c r="AF61" s="339"/>
      <c r="AG61" s="339"/>
      <c r="AH61" s="338"/>
      <c r="AI61" s="339"/>
      <c r="AJ61" s="339"/>
      <c r="AK61" s="339"/>
      <c r="AL61" s="339"/>
      <c r="AM61" s="338"/>
      <c r="AN61" s="339"/>
      <c r="AO61" s="339"/>
      <c r="AP61" s="339"/>
      <c r="AQ61" s="339"/>
      <c r="AR61" s="338"/>
      <c r="AS61" s="339"/>
      <c r="AT61" s="339"/>
      <c r="AU61" s="339"/>
      <c r="AV61" s="340"/>
      <c r="AW61" s="338"/>
      <c r="AX61" s="339"/>
      <c r="AY61" s="339"/>
      <c r="AZ61" s="339"/>
      <c r="BA61" s="340"/>
      <c r="BB61" s="341"/>
      <c r="BC61" s="342"/>
      <c r="BD61" s="342"/>
      <c r="BE61" s="342"/>
      <c r="BF61" s="342"/>
      <c r="BG61" s="343"/>
      <c r="BH61" s="341"/>
      <c r="BI61" s="342"/>
      <c r="BJ61" s="342"/>
      <c r="BK61" s="342"/>
      <c r="BL61" s="344"/>
      <c r="BM61" s="341"/>
      <c r="BN61" s="342"/>
      <c r="BO61" s="342"/>
      <c r="BP61" s="342"/>
      <c r="BQ61" s="342"/>
      <c r="BR61" s="343"/>
      <c r="BS61" s="341"/>
      <c r="BT61" s="342"/>
      <c r="BU61" s="342"/>
      <c r="BV61" s="342"/>
      <c r="BW61" s="343"/>
      <c r="BX61" s="341"/>
      <c r="BY61" s="342"/>
      <c r="BZ61" s="342"/>
      <c r="CA61" s="342"/>
      <c r="CB61" s="344"/>
      <c r="CC61" s="345"/>
      <c r="CD61" s="342"/>
      <c r="CE61" s="342"/>
      <c r="CF61" s="342"/>
      <c r="CG61" s="343"/>
      <c r="CH61" s="341"/>
      <c r="CI61" s="342"/>
      <c r="CJ61" s="342"/>
      <c r="CK61" s="342"/>
      <c r="CL61" s="343"/>
      <c r="CM61" s="341"/>
      <c r="CN61" s="342"/>
      <c r="CO61" s="342"/>
      <c r="CP61" s="342"/>
      <c r="CQ61" s="343"/>
      <c r="CR61" s="346"/>
      <c r="CS61" s="342"/>
      <c r="CT61" s="342"/>
      <c r="CU61" s="342"/>
      <c r="CV61" s="344"/>
      <c r="CW61" s="341"/>
      <c r="CX61" s="342"/>
      <c r="CY61" s="342"/>
      <c r="CZ61" s="342"/>
      <c r="DA61" s="343"/>
      <c r="DB61" s="346"/>
      <c r="DC61" s="342"/>
      <c r="DD61" s="342"/>
      <c r="DE61" s="342"/>
      <c r="DF61" s="344"/>
      <c r="DG61" s="341"/>
      <c r="DH61" s="342"/>
      <c r="DI61" s="342"/>
      <c r="DJ61" s="342"/>
      <c r="DK61" s="343"/>
      <c r="DL61" s="341"/>
      <c r="DM61" s="342"/>
      <c r="DN61" s="342"/>
      <c r="DO61" s="342"/>
      <c r="DP61" s="343"/>
      <c r="DQ61" s="341"/>
      <c r="DR61" s="342"/>
      <c r="DS61" s="342"/>
      <c r="DT61" s="342"/>
      <c r="DU61" s="343"/>
      <c r="DV61" s="341"/>
      <c r="DW61" s="342"/>
      <c r="DX61" s="342"/>
      <c r="DY61" s="342"/>
      <c r="DZ61" s="343"/>
      <c r="EA61" s="341"/>
      <c r="EB61" s="342"/>
      <c r="EC61" s="342"/>
      <c r="ED61" s="342"/>
      <c r="EE61" s="343"/>
      <c r="EF61" s="341"/>
      <c r="EG61" s="342"/>
      <c r="EH61" s="342"/>
      <c r="EI61" s="342"/>
      <c r="EJ61" s="343"/>
      <c r="EK61" s="341"/>
      <c r="EL61" s="342"/>
      <c r="EM61" s="342"/>
      <c r="EN61" s="342"/>
      <c r="EO61" s="343"/>
      <c r="EP61" s="341"/>
      <c r="EQ61" s="342"/>
      <c r="ER61" s="342"/>
      <c r="ES61" s="342"/>
      <c r="ET61" s="343"/>
      <c r="EU61" s="341"/>
      <c r="EV61" s="342"/>
      <c r="EW61" s="342"/>
      <c r="EX61" s="342"/>
      <c r="EY61" s="343"/>
      <c r="EZ61" s="341"/>
      <c r="FA61" s="342"/>
      <c r="FB61" s="342"/>
      <c r="FC61" s="342"/>
      <c r="FD61" s="343"/>
      <c r="FE61" s="341"/>
      <c r="FF61" s="342"/>
      <c r="FG61" s="342"/>
      <c r="FH61" s="342"/>
      <c r="FI61" s="343"/>
      <c r="FJ61" s="341"/>
      <c r="FK61" s="342"/>
      <c r="FL61" s="342"/>
      <c r="FM61" s="342"/>
      <c r="FN61" s="343"/>
      <c r="FO61" s="341"/>
      <c r="FP61" s="342"/>
      <c r="FQ61" s="342"/>
      <c r="FR61" s="342"/>
      <c r="FS61" s="343"/>
      <c r="FT61" s="341"/>
      <c r="FU61" s="342"/>
      <c r="FV61" s="342"/>
      <c r="FW61" s="342"/>
      <c r="FX61" s="343"/>
      <c r="FY61" s="341"/>
      <c r="FZ61" s="342"/>
      <c r="GA61" s="342"/>
      <c r="GB61" s="342"/>
      <c r="GC61" s="343"/>
      <c r="GD61" s="341"/>
      <c r="GE61" s="342"/>
      <c r="GF61" s="342"/>
      <c r="GG61" s="342"/>
      <c r="GH61" s="343"/>
      <c r="GI61" s="341"/>
      <c r="GJ61" s="342"/>
      <c r="GK61" s="342"/>
      <c r="GL61" s="342"/>
      <c r="GM61" s="343"/>
      <c r="GN61" s="341"/>
      <c r="GO61" s="342"/>
      <c r="GP61" s="342"/>
      <c r="GQ61" s="342"/>
      <c r="GR61" s="343"/>
      <c r="GS61" s="341"/>
      <c r="GT61" s="342"/>
      <c r="GU61" s="342"/>
      <c r="GV61" s="342"/>
      <c r="GW61" s="343"/>
      <c r="GX61" s="346"/>
      <c r="GY61" s="342"/>
      <c r="GZ61" s="342"/>
      <c r="HA61" s="342"/>
      <c r="HB61" s="343"/>
      <c r="HC61" s="341"/>
      <c r="HD61" s="342"/>
      <c r="HE61" s="342"/>
      <c r="HF61" s="342"/>
      <c r="HG61" s="343"/>
      <c r="HH61" s="341"/>
      <c r="HI61" s="342"/>
      <c r="HJ61" s="342"/>
      <c r="HK61" s="342"/>
      <c r="HL61" s="343"/>
      <c r="HM61" s="341"/>
      <c r="HN61" s="342"/>
      <c r="HO61" s="342"/>
      <c r="HP61" s="342"/>
      <c r="HQ61" s="344"/>
      <c r="HR61" s="341"/>
      <c r="HS61" s="342"/>
      <c r="HT61" s="342"/>
      <c r="HU61" s="342"/>
      <c r="HV61" s="343"/>
      <c r="HW61" s="341"/>
      <c r="HX61" s="342"/>
      <c r="HY61" s="342"/>
      <c r="HZ61" s="342"/>
      <c r="IA61" s="344"/>
      <c r="IB61" s="341"/>
      <c r="IC61" s="342"/>
      <c r="ID61" s="342"/>
      <c r="IE61" s="342"/>
      <c r="IF61" s="343"/>
      <c r="IG61" s="341"/>
      <c r="IH61" s="342"/>
      <c r="II61" s="342"/>
      <c r="IJ61" s="342"/>
      <c r="IK61" s="343"/>
      <c r="IL61" s="341"/>
      <c r="IM61" s="342"/>
      <c r="IN61" s="342"/>
      <c r="IO61" s="342"/>
      <c r="IP61" s="343"/>
      <c r="IQ61" s="341" t="s">
        <v>29</v>
      </c>
      <c r="IR61" s="342" t="s">
        <v>29</v>
      </c>
      <c r="IS61" s="342" t="s">
        <v>20</v>
      </c>
      <c r="IT61" s="330" t="s">
        <v>20</v>
      </c>
      <c r="IU61" s="343"/>
      <c r="IV61" s="341" t="s">
        <v>29</v>
      </c>
      <c r="IW61" s="342" t="s">
        <v>29</v>
      </c>
      <c r="IX61" s="342" t="s">
        <v>20</v>
      </c>
      <c r="IY61" s="330" t="s">
        <v>777</v>
      </c>
      <c r="IZ61" s="343"/>
      <c r="JA61" s="341" t="s">
        <v>20</v>
      </c>
      <c r="JB61" s="342" t="s">
        <v>20</v>
      </c>
      <c r="JC61" s="342" t="s">
        <v>29</v>
      </c>
      <c r="JD61" s="342" t="s">
        <v>29</v>
      </c>
      <c r="JE61" s="343"/>
      <c r="JF61" s="341" t="s">
        <v>29</v>
      </c>
      <c r="JG61" s="342" t="s">
        <v>20</v>
      </c>
      <c r="JH61" s="342" t="s">
        <v>20</v>
      </c>
      <c r="JI61" s="342" t="s">
        <v>29</v>
      </c>
      <c r="JJ61" s="343"/>
      <c r="JK61" s="165" t="s">
        <v>20</v>
      </c>
      <c r="JL61" s="163" t="s">
        <v>20</v>
      </c>
      <c r="JM61" s="163" t="s">
        <v>20</v>
      </c>
      <c r="JN61" s="163" t="s">
        <v>20</v>
      </c>
      <c r="JO61" s="164" t="s">
        <v>20</v>
      </c>
      <c r="JP61" s="165" t="s">
        <v>880</v>
      </c>
      <c r="JQ61" s="342" t="s">
        <v>20</v>
      </c>
      <c r="JR61" s="342" t="s">
        <v>20</v>
      </c>
      <c r="JS61" s="342" t="s">
        <v>29</v>
      </c>
      <c r="JT61" s="343"/>
      <c r="JU61" s="341" t="s">
        <v>29</v>
      </c>
      <c r="JV61" s="342" t="s">
        <v>29</v>
      </c>
      <c r="JW61" s="342" t="s">
        <v>29</v>
      </c>
      <c r="JX61" s="342" t="s">
        <v>29</v>
      </c>
      <c r="JY61" s="343"/>
      <c r="JZ61" s="341" t="s">
        <v>20</v>
      </c>
      <c r="KA61" s="342" t="s">
        <v>20</v>
      </c>
      <c r="KB61" s="342" t="s">
        <v>20</v>
      </c>
      <c r="KC61" s="342" t="s">
        <v>20</v>
      </c>
      <c r="KD61" s="343"/>
      <c r="KE61" s="341" t="s">
        <v>29</v>
      </c>
      <c r="KF61" s="342" t="s">
        <v>20</v>
      </c>
      <c r="KG61" s="184" t="s">
        <v>29</v>
      </c>
      <c r="KH61" s="184" t="s">
        <v>29</v>
      </c>
      <c r="KI61" s="185"/>
      <c r="KJ61" s="195" t="s">
        <v>20</v>
      </c>
      <c r="KK61" s="184" t="s">
        <v>29</v>
      </c>
      <c r="KL61" s="184" t="s">
        <v>29</v>
      </c>
      <c r="KM61" s="184" t="s">
        <v>29</v>
      </c>
      <c r="KN61" s="185"/>
      <c r="KO61" s="195" t="s">
        <v>29</v>
      </c>
      <c r="KP61" s="184" t="s">
        <v>20</v>
      </c>
      <c r="KQ61" s="184" t="s">
        <v>29</v>
      </c>
      <c r="KR61" s="184" t="s">
        <v>622</v>
      </c>
      <c r="KS61" s="343"/>
      <c r="KT61" s="341" t="s">
        <v>29</v>
      </c>
      <c r="KU61" s="342" t="s">
        <v>29</v>
      </c>
      <c r="KV61" s="342" t="s">
        <v>29</v>
      </c>
      <c r="KW61" s="342" t="s">
        <v>20</v>
      </c>
      <c r="KX61" s="343"/>
      <c r="KY61" s="341" t="s">
        <v>29</v>
      </c>
      <c r="KZ61" s="342" t="s">
        <v>29</v>
      </c>
      <c r="LA61" s="642" t="s">
        <v>20</v>
      </c>
      <c r="LB61" s="642" t="s">
        <v>29</v>
      </c>
      <c r="LC61" s="1019"/>
      <c r="LD61" s="1001" t="s">
        <v>29</v>
      </c>
      <c r="LE61" s="642" t="s">
        <v>20</v>
      </c>
      <c r="LF61" s="642" t="s">
        <v>1333</v>
      </c>
      <c r="LG61" s="342" t="s">
        <v>29</v>
      </c>
      <c r="LH61" s="343"/>
      <c r="LI61" s="341" t="s">
        <v>20</v>
      </c>
      <c r="LJ61" s="342" t="s">
        <v>20</v>
      </c>
      <c r="LK61" s="342" t="s">
        <v>29</v>
      </c>
      <c r="LL61" s="342" t="s">
        <v>20</v>
      </c>
      <c r="LM61" s="343" t="s">
        <v>29</v>
      </c>
      <c r="LN61" s="1378" t="s">
        <v>116</v>
      </c>
      <c r="LO61" s="933" t="s">
        <v>989</v>
      </c>
      <c r="LP61" s="228">
        <f t="shared" si="2"/>
        <v>24</v>
      </c>
      <c r="LQ61" s="155">
        <f t="shared" si="3"/>
        <v>26</v>
      </c>
      <c r="LR61" s="155">
        <f t="shared" si="4"/>
        <v>50</v>
      </c>
      <c r="LS61" s="229">
        <f t="shared" si="5"/>
        <v>0.48</v>
      </c>
      <c r="LT61" s="228">
        <f t="shared" si="6"/>
        <v>9</v>
      </c>
      <c r="LU61" s="155">
        <f t="shared" si="7"/>
        <v>16</v>
      </c>
      <c r="LV61" s="155">
        <f t="shared" si="8"/>
        <v>25</v>
      </c>
      <c r="LW61" s="229">
        <f t="shared" si="9"/>
        <v>0.36</v>
      </c>
    </row>
    <row r="62" spans="1:335" ht="17.25" x14ac:dyDescent="0.2">
      <c r="A62" s="1047"/>
      <c r="B62" s="45" t="s">
        <v>116</v>
      </c>
      <c r="C62" s="153" t="s">
        <v>1142</v>
      </c>
      <c r="D62" s="154">
        <f>COUNTIF(H62:XFD62,"*○*")</f>
        <v>18</v>
      </c>
      <c r="E62" s="155">
        <f>COUNTIF(H62:XFD62,"*●*")</f>
        <v>27</v>
      </c>
      <c r="F62" s="155">
        <f t="shared" si="16"/>
        <v>45</v>
      </c>
      <c r="G62" s="178">
        <f t="shared" si="17"/>
        <v>0.4</v>
      </c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302"/>
      <c r="AW62" s="182"/>
      <c r="AX62" s="182"/>
      <c r="AY62" s="182"/>
      <c r="AZ62" s="746"/>
      <c r="BA62" s="746"/>
      <c r="BB62" s="746"/>
      <c r="BC62" s="746"/>
      <c r="BD62" s="746"/>
      <c r="BE62" s="746"/>
      <c r="BF62" s="746"/>
      <c r="BG62" s="746"/>
      <c r="BH62" s="746"/>
      <c r="BI62" s="746"/>
      <c r="BJ62" s="746"/>
      <c r="BK62" s="746"/>
      <c r="BL62" s="182"/>
      <c r="BM62" s="182"/>
      <c r="BN62" s="182"/>
      <c r="BO62" s="747"/>
      <c r="BP62" s="747"/>
      <c r="BQ62" s="747"/>
      <c r="BR62" s="747"/>
      <c r="BS62" s="747"/>
      <c r="BT62" s="747"/>
      <c r="BU62" s="747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302"/>
      <c r="CW62" s="325"/>
      <c r="CX62" s="746"/>
      <c r="CY62" s="746"/>
      <c r="CZ62" s="746"/>
      <c r="DA62" s="167"/>
      <c r="DB62" s="746"/>
      <c r="DC62" s="746"/>
      <c r="DD62" s="746"/>
      <c r="DE62" s="746"/>
      <c r="DF62" s="746"/>
      <c r="DG62" s="1168"/>
      <c r="DH62" s="746"/>
      <c r="DI62" s="182"/>
      <c r="DJ62" s="182"/>
      <c r="DK62" s="140"/>
      <c r="DL62" s="503"/>
      <c r="DM62" s="501"/>
      <c r="DN62" s="501"/>
      <c r="DO62" s="501"/>
      <c r="DP62" s="502"/>
      <c r="DQ62" s="503"/>
      <c r="DR62" s="501"/>
      <c r="DS62" s="501"/>
      <c r="DT62" s="501"/>
      <c r="DU62" s="502"/>
      <c r="DV62" s="503"/>
      <c r="DW62" s="501"/>
      <c r="DX62" s="342"/>
      <c r="DY62" s="342"/>
      <c r="DZ62" s="343"/>
      <c r="EA62" s="341"/>
      <c r="EB62" s="342"/>
      <c r="EC62" s="342"/>
      <c r="ED62" s="342"/>
      <c r="EE62" s="343"/>
      <c r="EF62" s="341"/>
      <c r="EG62" s="342"/>
      <c r="EH62" s="342"/>
      <c r="EI62" s="342"/>
      <c r="EJ62" s="343"/>
      <c r="EK62" s="341"/>
      <c r="EL62" s="342"/>
      <c r="EM62" s="342"/>
      <c r="EN62" s="342"/>
      <c r="EO62" s="343"/>
      <c r="EP62" s="341"/>
      <c r="EQ62" s="342"/>
      <c r="ER62" s="342"/>
      <c r="ES62" s="342"/>
      <c r="ET62" s="343"/>
      <c r="EU62" s="341"/>
      <c r="EV62" s="342"/>
      <c r="EW62" s="342"/>
      <c r="EX62" s="342"/>
      <c r="EY62" s="343"/>
      <c r="EZ62" s="341"/>
      <c r="FA62" s="342"/>
      <c r="FB62" s="342"/>
      <c r="FC62" s="342"/>
      <c r="FD62" s="343"/>
      <c r="FE62" s="341"/>
      <c r="FF62" s="342"/>
      <c r="FG62" s="342"/>
      <c r="FH62" s="342"/>
      <c r="FI62" s="343"/>
      <c r="FJ62" s="341"/>
      <c r="FK62" s="342"/>
      <c r="FL62" s="342"/>
      <c r="FM62" s="342"/>
      <c r="FN62" s="343"/>
      <c r="FO62" s="341"/>
      <c r="FP62" s="342"/>
      <c r="FQ62" s="342"/>
      <c r="FR62" s="342"/>
      <c r="FS62" s="343"/>
      <c r="FT62" s="341"/>
      <c r="FU62" s="342"/>
      <c r="FV62" s="342"/>
      <c r="FW62" s="342"/>
      <c r="FX62" s="343"/>
      <c r="FY62" s="341"/>
      <c r="FZ62" s="342"/>
      <c r="GA62" s="342"/>
      <c r="GB62" s="342"/>
      <c r="GC62" s="343"/>
      <c r="GD62" s="341"/>
      <c r="GE62" s="342"/>
      <c r="GF62" s="342"/>
      <c r="GG62" s="342"/>
      <c r="GH62" s="343"/>
      <c r="GI62" s="341"/>
      <c r="GJ62" s="342"/>
      <c r="GK62" s="342"/>
      <c r="GL62" s="342"/>
      <c r="GM62" s="343"/>
      <c r="GN62" s="341"/>
      <c r="GO62" s="342"/>
      <c r="GP62" s="342"/>
      <c r="GQ62" s="342"/>
      <c r="GR62" s="343"/>
      <c r="GS62" s="341"/>
      <c r="GT62" s="342"/>
      <c r="GU62" s="342"/>
      <c r="GV62" s="342"/>
      <c r="GW62" s="343"/>
      <c r="GX62" s="346"/>
      <c r="GY62" s="342"/>
      <c r="GZ62" s="342"/>
      <c r="HA62" s="342"/>
      <c r="HB62" s="162"/>
      <c r="HC62" s="165"/>
      <c r="HD62" s="163"/>
      <c r="HE62" s="163"/>
      <c r="HF62" s="163"/>
      <c r="HG62" s="164"/>
      <c r="HH62" s="165"/>
      <c r="HI62" s="163"/>
      <c r="HJ62" s="163"/>
      <c r="HK62" s="342"/>
      <c r="HL62" s="343"/>
      <c r="HM62" s="341"/>
      <c r="HN62" s="163"/>
      <c r="HO62" s="163"/>
      <c r="HP62" s="163"/>
      <c r="HQ62" s="222"/>
      <c r="HR62" s="165"/>
      <c r="HS62" s="163"/>
      <c r="HT62" s="163"/>
      <c r="HU62" s="163"/>
      <c r="HV62" s="164"/>
      <c r="HW62" s="165"/>
      <c r="HX62" s="163"/>
      <c r="HY62" s="163"/>
      <c r="HZ62" s="163"/>
      <c r="IA62" s="222"/>
      <c r="IB62" s="165"/>
      <c r="IC62" s="342"/>
      <c r="ID62" s="342"/>
      <c r="IE62" s="342"/>
      <c r="IF62" s="343"/>
      <c r="IG62" s="341"/>
      <c r="IH62" s="342"/>
      <c r="II62" s="342"/>
      <c r="IJ62" s="342"/>
      <c r="IK62" s="343"/>
      <c r="IL62" s="341"/>
      <c r="IM62" s="342"/>
      <c r="IN62" s="342"/>
      <c r="IO62" s="342"/>
      <c r="IP62" s="343"/>
      <c r="IQ62" s="341"/>
      <c r="IR62" s="342"/>
      <c r="IS62" s="342"/>
      <c r="IT62" s="342"/>
      <c r="IU62" s="343"/>
      <c r="IV62" s="341"/>
      <c r="IW62" s="342"/>
      <c r="IX62" s="163"/>
      <c r="IY62" s="163"/>
      <c r="IZ62" s="164"/>
      <c r="JA62" s="165"/>
      <c r="JB62" s="163"/>
      <c r="JC62" s="163"/>
      <c r="JD62" s="163"/>
      <c r="JE62" s="164"/>
      <c r="JF62" s="165"/>
      <c r="JG62" s="163"/>
      <c r="JH62" s="163"/>
      <c r="JI62" s="163"/>
      <c r="JJ62" s="164"/>
      <c r="JK62" s="165" t="s">
        <v>20</v>
      </c>
      <c r="JL62" s="342" t="s">
        <v>20</v>
      </c>
      <c r="JM62" s="342" t="s">
        <v>29</v>
      </c>
      <c r="JN62" s="342" t="s">
        <v>29</v>
      </c>
      <c r="JO62" s="343"/>
      <c r="JP62" s="341" t="s">
        <v>29</v>
      </c>
      <c r="JQ62" s="342" t="s">
        <v>20</v>
      </c>
      <c r="JR62" s="342" t="s">
        <v>20</v>
      </c>
      <c r="JS62" s="330" t="s">
        <v>744</v>
      </c>
      <c r="JT62" s="343"/>
      <c r="JU62" s="341" t="s">
        <v>20</v>
      </c>
      <c r="JV62" s="342" t="s">
        <v>20</v>
      </c>
      <c r="JW62" s="342" t="s">
        <v>29</v>
      </c>
      <c r="JX62" s="342" t="s">
        <v>20</v>
      </c>
      <c r="JY62" s="343"/>
      <c r="JZ62" s="341" t="s">
        <v>29</v>
      </c>
      <c r="KA62" s="342" t="s">
        <v>20</v>
      </c>
      <c r="KB62" s="342" t="s">
        <v>29</v>
      </c>
      <c r="KC62" s="342" t="s">
        <v>29</v>
      </c>
      <c r="KD62" s="343"/>
      <c r="KE62" s="341" t="s">
        <v>29</v>
      </c>
      <c r="KF62" s="342" t="s">
        <v>20</v>
      </c>
      <c r="KG62" s="342" t="s">
        <v>29</v>
      </c>
      <c r="KH62" s="342" t="s">
        <v>29</v>
      </c>
      <c r="KI62" s="343"/>
      <c r="KJ62" s="341" t="s">
        <v>29</v>
      </c>
      <c r="KK62" s="342" t="s">
        <v>29</v>
      </c>
      <c r="KL62" s="342" t="s">
        <v>20</v>
      </c>
      <c r="KM62" s="342" t="s">
        <v>29</v>
      </c>
      <c r="KN62" s="343"/>
      <c r="KO62" s="341" t="s">
        <v>20</v>
      </c>
      <c r="KP62" s="342" t="s">
        <v>29</v>
      </c>
      <c r="KQ62" s="342" t="s">
        <v>20</v>
      </c>
      <c r="KR62" s="342" t="s">
        <v>29</v>
      </c>
      <c r="KS62" s="343"/>
      <c r="KT62" s="341" t="s">
        <v>20</v>
      </c>
      <c r="KU62" s="342" t="s">
        <v>29</v>
      </c>
      <c r="KV62" s="342" t="s">
        <v>29</v>
      </c>
      <c r="KW62" s="342" t="s">
        <v>29</v>
      </c>
      <c r="KX62" s="343"/>
      <c r="KY62" s="341" t="s">
        <v>29</v>
      </c>
      <c r="KZ62" s="342" t="s">
        <v>20</v>
      </c>
      <c r="LA62" s="342" t="s">
        <v>20</v>
      </c>
      <c r="LB62" s="342" t="s">
        <v>29</v>
      </c>
      <c r="LC62" s="343"/>
      <c r="LD62" s="341" t="s">
        <v>29</v>
      </c>
      <c r="LE62" s="342" t="s">
        <v>20</v>
      </c>
      <c r="LF62" s="342" t="s">
        <v>29</v>
      </c>
      <c r="LG62" s="342" t="s">
        <v>29</v>
      </c>
      <c r="LH62" s="343"/>
      <c r="LI62" s="341" t="s">
        <v>29</v>
      </c>
      <c r="LJ62" s="342" t="s">
        <v>29</v>
      </c>
      <c r="LK62" s="342" t="s">
        <v>29</v>
      </c>
      <c r="LL62" s="342" t="s">
        <v>20</v>
      </c>
      <c r="LM62" s="343" t="s">
        <v>20</v>
      </c>
      <c r="LN62" s="45" t="s">
        <v>116</v>
      </c>
      <c r="LO62" s="153" t="s">
        <v>1102</v>
      </c>
      <c r="LP62" s="228">
        <f t="shared" si="2"/>
        <v>18</v>
      </c>
      <c r="LQ62" s="155">
        <f t="shared" si="3"/>
        <v>27</v>
      </c>
      <c r="LR62" s="155">
        <f t="shared" si="4"/>
        <v>45</v>
      </c>
      <c r="LS62" s="229">
        <f t="shared" si="5"/>
        <v>0.4</v>
      </c>
      <c r="LT62" s="228">
        <f t="shared" si="6"/>
        <v>9</v>
      </c>
      <c r="LU62" s="155">
        <f t="shared" si="7"/>
        <v>16</v>
      </c>
      <c r="LV62" s="155">
        <f t="shared" si="8"/>
        <v>25</v>
      </c>
      <c r="LW62" s="229">
        <f t="shared" si="9"/>
        <v>0.36</v>
      </c>
    </row>
    <row r="63" spans="1:335" ht="17.25" x14ac:dyDescent="0.2">
      <c r="A63" s="359"/>
      <c r="B63" s="45" t="s">
        <v>116</v>
      </c>
      <c r="C63" s="153" t="s">
        <v>430</v>
      </c>
      <c r="D63" s="154">
        <f>COUNTIF(H63:XFD63,"*○*")</f>
        <v>63</v>
      </c>
      <c r="E63" s="155">
        <f>COUNTIF(H63:XFD63,"*●*")</f>
        <v>68</v>
      </c>
      <c r="F63" s="155">
        <f>SUM(D63:E63)</f>
        <v>131</v>
      </c>
      <c r="G63" s="178">
        <f>IFERROR(D63/F63,"")</f>
        <v>0.48091603053435117</v>
      </c>
      <c r="H63" s="158"/>
      <c r="I63" s="159"/>
      <c r="J63" s="159"/>
      <c r="K63" s="159"/>
      <c r="L63" s="159"/>
      <c r="M63" s="160"/>
      <c r="N63" s="158"/>
      <c r="O63" s="159"/>
      <c r="P63" s="159"/>
      <c r="Q63" s="159"/>
      <c r="R63" s="160"/>
      <c r="S63" s="158"/>
      <c r="T63" s="159"/>
      <c r="U63" s="159"/>
      <c r="V63" s="159"/>
      <c r="W63" s="160"/>
      <c r="X63" s="161"/>
      <c r="Y63" s="159"/>
      <c r="Z63" s="159"/>
      <c r="AA63" s="159"/>
      <c r="AB63" s="160"/>
      <c r="AC63" s="138"/>
      <c r="AD63" s="139"/>
      <c r="AE63" s="139"/>
      <c r="AF63" s="139"/>
      <c r="AG63" s="139"/>
      <c r="AH63" s="138"/>
      <c r="AI63" s="139"/>
      <c r="AJ63" s="139"/>
      <c r="AK63" s="139"/>
      <c r="AL63" s="139"/>
      <c r="AM63" s="138"/>
      <c r="AN63" s="139"/>
      <c r="AO63" s="139"/>
      <c r="AP63" s="139"/>
      <c r="AQ63" s="139"/>
      <c r="AR63" s="138"/>
      <c r="AS63" s="139"/>
      <c r="AT63" s="139"/>
      <c r="AU63" s="139"/>
      <c r="AV63" s="329"/>
      <c r="AW63" s="138"/>
      <c r="AX63" s="139"/>
      <c r="AY63" s="139"/>
      <c r="AZ63" s="144"/>
      <c r="BA63" s="167"/>
      <c r="BB63" s="195"/>
      <c r="BC63" s="184"/>
      <c r="BD63" s="184"/>
      <c r="BE63" s="184"/>
      <c r="BF63" s="184"/>
      <c r="BG63" s="185"/>
      <c r="BH63" s="195"/>
      <c r="BI63" s="184"/>
      <c r="BJ63" s="184"/>
      <c r="BK63" s="184"/>
      <c r="BL63" s="210"/>
      <c r="BM63" s="158"/>
      <c r="BN63" s="159"/>
      <c r="BO63" s="197"/>
      <c r="BP63" s="197"/>
      <c r="BQ63" s="197"/>
      <c r="BR63" s="256"/>
      <c r="BS63" s="196"/>
      <c r="BT63" s="197"/>
      <c r="BU63" s="197"/>
      <c r="BV63" s="159"/>
      <c r="BW63" s="160"/>
      <c r="BX63" s="158"/>
      <c r="BY63" s="159"/>
      <c r="BZ63" s="159"/>
      <c r="CA63" s="159"/>
      <c r="CB63" s="210"/>
      <c r="CC63" s="269"/>
      <c r="CD63" s="159"/>
      <c r="CE63" s="159"/>
      <c r="CF63" s="159"/>
      <c r="CG63" s="160"/>
      <c r="CH63" s="158"/>
      <c r="CI63" s="159"/>
      <c r="CJ63" s="159"/>
      <c r="CK63" s="159"/>
      <c r="CL63" s="160"/>
      <c r="CM63" s="158"/>
      <c r="CN63" s="159"/>
      <c r="CO63" s="159"/>
      <c r="CP63" s="159"/>
      <c r="CQ63" s="160"/>
      <c r="CR63" s="161"/>
      <c r="CS63" s="159"/>
      <c r="CT63" s="159"/>
      <c r="CU63" s="159"/>
      <c r="CV63" s="293"/>
      <c r="CW63" s="158"/>
      <c r="CX63" s="184"/>
      <c r="CY63" s="184"/>
      <c r="CZ63" s="184"/>
      <c r="DA63" s="185"/>
      <c r="DB63" s="326"/>
      <c r="DC63" s="184"/>
      <c r="DD63" s="342"/>
      <c r="DE63" s="342"/>
      <c r="DF63" s="344"/>
      <c r="DG63" s="341"/>
      <c r="DH63" s="342"/>
      <c r="DI63" s="342"/>
      <c r="DJ63" s="342"/>
      <c r="DK63" s="343"/>
      <c r="DL63" s="341"/>
      <c r="DM63" s="342"/>
      <c r="DN63" s="342"/>
      <c r="DO63" s="342"/>
      <c r="DP63" s="343"/>
      <c r="DQ63" s="341"/>
      <c r="DR63" s="342"/>
      <c r="DS63" s="342"/>
      <c r="DT63" s="342"/>
      <c r="DU63" s="343"/>
      <c r="DV63" s="341"/>
      <c r="DW63" s="342"/>
      <c r="DX63" s="342"/>
      <c r="DY63" s="342"/>
      <c r="DZ63" s="343"/>
      <c r="EA63" s="341" t="s">
        <v>249</v>
      </c>
      <c r="EB63" s="342" t="s">
        <v>249</v>
      </c>
      <c r="EC63" s="342" t="s">
        <v>249</v>
      </c>
      <c r="ED63" s="342" t="s">
        <v>249</v>
      </c>
      <c r="EE63" s="343"/>
      <c r="EF63" s="341" t="s">
        <v>29</v>
      </c>
      <c r="EG63" s="342" t="s">
        <v>29</v>
      </c>
      <c r="EH63" s="342" t="s">
        <v>29</v>
      </c>
      <c r="EI63" s="342" t="s">
        <v>20</v>
      </c>
      <c r="EJ63" s="343"/>
      <c r="EK63" s="341" t="s">
        <v>29</v>
      </c>
      <c r="EL63" s="342" t="s">
        <v>29</v>
      </c>
      <c r="EM63" s="342" t="s">
        <v>29</v>
      </c>
      <c r="EN63" s="342" t="s">
        <v>29</v>
      </c>
      <c r="EO63" s="162" t="s">
        <v>394</v>
      </c>
      <c r="EP63" s="341" t="s">
        <v>29</v>
      </c>
      <c r="EQ63" s="342" t="s">
        <v>29</v>
      </c>
      <c r="ER63" s="342" t="s">
        <v>29</v>
      </c>
      <c r="ES63" s="342" t="s">
        <v>20</v>
      </c>
      <c r="ET63" s="343"/>
      <c r="EU63" s="341"/>
      <c r="EV63" s="342"/>
      <c r="EW63" s="342" t="s">
        <v>5</v>
      </c>
      <c r="EX63" s="342"/>
      <c r="EY63" s="343"/>
      <c r="EZ63" s="341" t="s">
        <v>20</v>
      </c>
      <c r="FA63" s="342" t="s">
        <v>20</v>
      </c>
      <c r="FB63" s="342" t="s">
        <v>20</v>
      </c>
      <c r="FC63" s="342" t="s">
        <v>20</v>
      </c>
      <c r="FD63" s="343"/>
      <c r="FE63" s="341" t="s">
        <v>29</v>
      </c>
      <c r="FF63" s="342" t="s">
        <v>29</v>
      </c>
      <c r="FG63" s="342" t="s">
        <v>20</v>
      </c>
      <c r="FH63" s="342" t="s">
        <v>20</v>
      </c>
      <c r="FI63" s="343"/>
      <c r="FJ63" s="341" t="s">
        <v>20</v>
      </c>
      <c r="FK63" s="184" t="s">
        <v>29</v>
      </c>
      <c r="FL63" s="184" t="s">
        <v>29</v>
      </c>
      <c r="FM63" s="184" t="s">
        <v>29</v>
      </c>
      <c r="FN63" s="185"/>
      <c r="FO63" s="195" t="s">
        <v>20</v>
      </c>
      <c r="FP63" s="184" t="s">
        <v>20</v>
      </c>
      <c r="FQ63" s="184" t="s">
        <v>29</v>
      </c>
      <c r="FR63" s="184" t="s">
        <v>29</v>
      </c>
      <c r="FS63" s="185"/>
      <c r="FT63" s="195" t="s">
        <v>29</v>
      </c>
      <c r="FU63" s="184" t="s">
        <v>29</v>
      </c>
      <c r="FV63" s="184" t="s">
        <v>522</v>
      </c>
      <c r="FW63" s="197" t="s">
        <v>20</v>
      </c>
      <c r="FX63" s="256" t="s">
        <v>29</v>
      </c>
      <c r="FY63" s="196" t="s">
        <v>20</v>
      </c>
      <c r="FZ63" s="197" t="s">
        <v>608</v>
      </c>
      <c r="GA63" s="342" t="s">
        <v>29</v>
      </c>
      <c r="GB63" s="342" t="s">
        <v>29</v>
      </c>
      <c r="GC63" s="343"/>
      <c r="GD63" s="341" t="s">
        <v>20</v>
      </c>
      <c r="GE63" s="342" t="s">
        <v>20</v>
      </c>
      <c r="GF63" s="342" t="s">
        <v>20</v>
      </c>
      <c r="GG63" s="342" t="s">
        <v>29</v>
      </c>
      <c r="GH63" s="343"/>
      <c r="GI63" s="341" t="s">
        <v>29</v>
      </c>
      <c r="GJ63" s="342" t="s">
        <v>20</v>
      </c>
      <c r="GK63" s="342" t="s">
        <v>20</v>
      </c>
      <c r="GL63" s="342" t="s">
        <v>29</v>
      </c>
      <c r="GM63" s="343"/>
      <c r="GN63" s="341" t="s">
        <v>29</v>
      </c>
      <c r="GO63" s="342" t="s">
        <v>20</v>
      </c>
      <c r="GP63" s="184" t="s">
        <v>29</v>
      </c>
      <c r="GQ63" s="184" t="s">
        <v>29</v>
      </c>
      <c r="GR63" s="185"/>
      <c r="GS63" s="195"/>
      <c r="GT63" s="184"/>
      <c r="GU63" s="184" t="s">
        <v>5</v>
      </c>
      <c r="GV63" s="184"/>
      <c r="GW63" s="185"/>
      <c r="GX63" s="326" t="s">
        <v>29</v>
      </c>
      <c r="GY63" s="184" t="s">
        <v>20</v>
      </c>
      <c r="GZ63" s="184" t="s">
        <v>20</v>
      </c>
      <c r="HA63" s="184" t="s">
        <v>29</v>
      </c>
      <c r="HB63" s="185"/>
      <c r="HC63" s="195" t="s">
        <v>29</v>
      </c>
      <c r="HD63" s="184" t="s">
        <v>29</v>
      </c>
      <c r="HE63" s="184" t="s">
        <v>29</v>
      </c>
      <c r="HF63" s="184" t="s">
        <v>579</v>
      </c>
      <c r="HG63" s="343"/>
      <c r="HH63" s="341" t="s">
        <v>29</v>
      </c>
      <c r="HI63" s="342" t="s">
        <v>29</v>
      </c>
      <c r="HJ63" s="197" t="s">
        <v>20</v>
      </c>
      <c r="HK63" s="197" t="s">
        <v>29</v>
      </c>
      <c r="HL63" s="256" t="s">
        <v>583</v>
      </c>
      <c r="HM63" s="196" t="s">
        <v>20</v>
      </c>
      <c r="HN63" s="197" t="s">
        <v>608</v>
      </c>
      <c r="HO63" s="342" t="s">
        <v>29</v>
      </c>
      <c r="HP63" s="342" t="s">
        <v>29</v>
      </c>
      <c r="HQ63" s="344"/>
      <c r="HR63" s="341" t="s">
        <v>29</v>
      </c>
      <c r="HS63" s="342" t="s">
        <v>20</v>
      </c>
      <c r="HT63" s="342" t="s">
        <v>29</v>
      </c>
      <c r="HU63" s="342" t="s">
        <v>20</v>
      </c>
      <c r="HV63" s="343"/>
      <c r="HW63" s="341" t="s">
        <v>20</v>
      </c>
      <c r="HX63" s="342" t="s">
        <v>29</v>
      </c>
      <c r="HY63" s="342" t="s">
        <v>29</v>
      </c>
      <c r="HZ63" s="342" t="s">
        <v>20</v>
      </c>
      <c r="IA63" s="344"/>
      <c r="IB63" s="341" t="s">
        <v>29</v>
      </c>
      <c r="IC63" s="342" t="s">
        <v>29</v>
      </c>
      <c r="ID63" s="342" t="s">
        <v>29</v>
      </c>
      <c r="IE63" s="342" t="s">
        <v>29</v>
      </c>
      <c r="IF63" s="343"/>
      <c r="IG63" s="341" t="s">
        <v>20</v>
      </c>
      <c r="IH63" s="342" t="s">
        <v>29</v>
      </c>
      <c r="II63" s="342" t="s">
        <v>20</v>
      </c>
      <c r="IJ63" s="342" t="s">
        <v>29</v>
      </c>
      <c r="IK63" s="343"/>
      <c r="IL63" s="341" t="s">
        <v>29</v>
      </c>
      <c r="IM63" s="163" t="s">
        <v>20</v>
      </c>
      <c r="IN63" s="163" t="s">
        <v>20</v>
      </c>
      <c r="IO63" s="163" t="s">
        <v>29</v>
      </c>
      <c r="IP63" s="164"/>
      <c r="IQ63" s="165" t="s">
        <v>20</v>
      </c>
      <c r="IR63" s="163" t="s">
        <v>20</v>
      </c>
      <c r="IS63" s="163" t="s">
        <v>29</v>
      </c>
      <c r="IT63" s="163" t="s">
        <v>20</v>
      </c>
      <c r="IU63" s="164"/>
      <c r="IV63" s="165" t="s">
        <v>20</v>
      </c>
      <c r="IW63" s="163" t="s">
        <v>29</v>
      </c>
      <c r="IX63" s="163" t="s">
        <v>20</v>
      </c>
      <c r="IY63" s="163" t="s">
        <v>20</v>
      </c>
      <c r="IZ63" s="164"/>
      <c r="JA63" s="165" t="s">
        <v>881</v>
      </c>
      <c r="JB63" s="342" t="s">
        <v>20</v>
      </c>
      <c r="JC63" s="342" t="s">
        <v>20</v>
      </c>
      <c r="JD63" s="342" t="s">
        <v>29</v>
      </c>
      <c r="JE63" s="343"/>
      <c r="JF63" s="341" t="s">
        <v>20</v>
      </c>
      <c r="JG63" s="342" t="s">
        <v>29</v>
      </c>
      <c r="JH63" s="342" t="s">
        <v>20</v>
      </c>
      <c r="JI63" s="342" t="s">
        <v>29</v>
      </c>
      <c r="JJ63" s="343" t="s">
        <v>20</v>
      </c>
      <c r="JK63" s="341" t="s">
        <v>29</v>
      </c>
      <c r="JL63" s="342" t="s">
        <v>29</v>
      </c>
      <c r="JM63" s="342" t="s">
        <v>29</v>
      </c>
      <c r="JN63" s="163" t="s">
        <v>20</v>
      </c>
      <c r="JO63" s="164"/>
      <c r="JP63" s="165" t="s">
        <v>20</v>
      </c>
      <c r="JQ63" s="163" t="s">
        <v>20</v>
      </c>
      <c r="JR63" s="163" t="s">
        <v>20</v>
      </c>
      <c r="JS63" s="163" t="s">
        <v>20</v>
      </c>
      <c r="JT63" s="164"/>
      <c r="JU63" s="165" t="s">
        <v>29</v>
      </c>
      <c r="JV63" s="163" t="s">
        <v>20</v>
      </c>
      <c r="JW63" s="163" t="s">
        <v>20</v>
      </c>
      <c r="JX63" s="163" t="s">
        <v>29</v>
      </c>
      <c r="JY63" s="164" t="s">
        <v>29</v>
      </c>
      <c r="JZ63" s="165" t="s">
        <v>20</v>
      </c>
      <c r="KA63" s="163" t="s">
        <v>20</v>
      </c>
      <c r="KB63" s="163" t="s">
        <v>1203</v>
      </c>
      <c r="KC63" s="342" t="s">
        <v>29</v>
      </c>
      <c r="KD63" s="343"/>
      <c r="KE63" s="341"/>
      <c r="KF63" s="342"/>
      <c r="KG63" s="342"/>
      <c r="KH63" s="342"/>
      <c r="KI63" s="343"/>
      <c r="KJ63" s="341"/>
      <c r="KK63" s="342"/>
      <c r="KL63" s="342"/>
      <c r="KM63" s="342"/>
      <c r="KN63" s="343"/>
      <c r="KO63" s="341"/>
      <c r="KP63" s="342"/>
      <c r="KQ63" s="342"/>
      <c r="KR63" s="342"/>
      <c r="KS63" s="343"/>
      <c r="KT63" s="341"/>
      <c r="KU63" s="342"/>
      <c r="KV63" s="342"/>
      <c r="KW63" s="342"/>
      <c r="KX63" s="343"/>
      <c r="KY63" s="341" t="s">
        <v>20</v>
      </c>
      <c r="KZ63" s="342" t="s">
        <v>29</v>
      </c>
      <c r="LA63" s="342" t="s">
        <v>29</v>
      </c>
      <c r="LB63" s="342" t="s">
        <v>20</v>
      </c>
      <c r="LC63" s="343"/>
      <c r="LD63" s="341" t="s">
        <v>20</v>
      </c>
      <c r="LE63" s="342" t="s">
        <v>20</v>
      </c>
      <c r="LF63" s="342" t="s">
        <v>29</v>
      </c>
      <c r="LG63" s="342" t="s">
        <v>20</v>
      </c>
      <c r="LH63" s="343"/>
      <c r="LI63" s="341" t="s">
        <v>20</v>
      </c>
      <c r="LJ63" s="342" t="s">
        <v>29</v>
      </c>
      <c r="LK63" s="342" t="s">
        <v>20</v>
      </c>
      <c r="LL63" s="342" t="s">
        <v>20</v>
      </c>
      <c r="LM63" s="343"/>
      <c r="LN63" s="45" t="s">
        <v>116</v>
      </c>
      <c r="LO63" s="153" t="s">
        <v>430</v>
      </c>
      <c r="LP63" s="228">
        <f t="shared" si="2"/>
        <v>21</v>
      </c>
      <c r="LQ63" s="155">
        <f t="shared" si="3"/>
        <v>13</v>
      </c>
      <c r="LR63" s="155">
        <f t="shared" si="4"/>
        <v>34</v>
      </c>
      <c r="LS63" s="229">
        <f t="shared" si="5"/>
        <v>0.61764705882352944</v>
      </c>
      <c r="LT63" s="228">
        <f t="shared" si="6"/>
        <v>8</v>
      </c>
      <c r="LU63" s="155">
        <f t="shared" si="7"/>
        <v>4</v>
      </c>
      <c r="LV63" s="155">
        <f t="shared" si="8"/>
        <v>12</v>
      </c>
      <c r="LW63" s="229">
        <f t="shared" si="9"/>
        <v>0.66666666666666663</v>
      </c>
    </row>
    <row r="64" spans="1:335" ht="17.25" x14ac:dyDescent="0.2">
      <c r="A64" s="1160"/>
      <c r="B64" s="45" t="s">
        <v>116</v>
      </c>
      <c r="C64" s="153" t="s">
        <v>1170</v>
      </c>
      <c r="D64" s="154">
        <f>COUNTIF(H64:XFD64,"*○*")</f>
        <v>16</v>
      </c>
      <c r="E64" s="155">
        <f>COUNTIF(H64:XFD64,"*●*")</f>
        <v>20</v>
      </c>
      <c r="F64" s="155">
        <f t="shared" ref="F64" si="18">SUM(D64:E64)</f>
        <v>36</v>
      </c>
      <c r="G64" s="178">
        <f t="shared" ref="G64" si="19">IFERROR(D64/F64,"")</f>
        <v>0.44444444444444442</v>
      </c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302"/>
      <c r="AW64" s="182"/>
      <c r="AX64" s="182"/>
      <c r="AY64" s="182"/>
      <c r="AZ64" s="746"/>
      <c r="BA64" s="746"/>
      <c r="BB64" s="746"/>
      <c r="BC64" s="746"/>
      <c r="BD64" s="746"/>
      <c r="BE64" s="746"/>
      <c r="BF64" s="746"/>
      <c r="BG64" s="746"/>
      <c r="BH64" s="746"/>
      <c r="BI64" s="746"/>
      <c r="BJ64" s="746"/>
      <c r="BK64" s="746"/>
      <c r="BL64" s="182"/>
      <c r="BM64" s="182"/>
      <c r="BN64" s="182"/>
      <c r="BO64" s="747"/>
      <c r="BP64" s="747"/>
      <c r="BQ64" s="747"/>
      <c r="BR64" s="747"/>
      <c r="BS64" s="747"/>
      <c r="BT64" s="747"/>
      <c r="BU64" s="747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302"/>
      <c r="CW64" s="325"/>
      <c r="CX64" s="746"/>
      <c r="CY64" s="746"/>
      <c r="CZ64" s="746"/>
      <c r="DA64" s="167"/>
      <c r="DB64" s="746"/>
      <c r="DC64" s="746"/>
      <c r="DD64" s="746"/>
      <c r="DE64" s="746"/>
      <c r="DF64" s="746"/>
      <c r="DG64" s="1168"/>
      <c r="DH64" s="746"/>
      <c r="DI64" s="182"/>
      <c r="DJ64" s="182"/>
      <c r="DK64" s="140"/>
      <c r="DL64" s="503"/>
      <c r="DM64" s="501"/>
      <c r="DN64" s="501"/>
      <c r="DO64" s="501"/>
      <c r="DP64" s="502"/>
      <c r="DQ64" s="503"/>
      <c r="DR64" s="501"/>
      <c r="DS64" s="501"/>
      <c r="DT64" s="501"/>
      <c r="DU64" s="502"/>
      <c r="DV64" s="503"/>
      <c r="DW64" s="501"/>
      <c r="DX64" s="342"/>
      <c r="DY64" s="342"/>
      <c r="DZ64" s="343"/>
      <c r="EA64" s="341"/>
      <c r="EB64" s="342"/>
      <c r="EC64" s="342"/>
      <c r="ED64" s="342"/>
      <c r="EE64" s="343"/>
      <c r="EF64" s="341"/>
      <c r="EG64" s="342"/>
      <c r="EH64" s="342"/>
      <c r="EI64" s="342"/>
      <c r="EJ64" s="343"/>
      <c r="EK64" s="341"/>
      <c r="EL64" s="342"/>
      <c r="EM64" s="342"/>
      <c r="EN64" s="342"/>
      <c r="EO64" s="343"/>
      <c r="EP64" s="341"/>
      <c r="EQ64" s="342"/>
      <c r="ER64" s="342"/>
      <c r="ES64" s="342"/>
      <c r="ET64" s="343"/>
      <c r="EU64" s="341"/>
      <c r="EV64" s="342"/>
      <c r="EW64" s="342"/>
      <c r="EX64" s="342"/>
      <c r="EY64" s="343"/>
      <c r="EZ64" s="341"/>
      <c r="FA64" s="342"/>
      <c r="FB64" s="342"/>
      <c r="FC64" s="342"/>
      <c r="FD64" s="343"/>
      <c r="FE64" s="341"/>
      <c r="FF64" s="342"/>
      <c r="FG64" s="342"/>
      <c r="FH64" s="342"/>
      <c r="FI64" s="343"/>
      <c r="FJ64" s="341"/>
      <c r="FK64" s="342"/>
      <c r="FL64" s="342"/>
      <c r="FM64" s="342"/>
      <c r="FN64" s="343"/>
      <c r="FO64" s="341"/>
      <c r="FP64" s="342"/>
      <c r="FQ64" s="342"/>
      <c r="FR64" s="342"/>
      <c r="FS64" s="343"/>
      <c r="FT64" s="341"/>
      <c r="FU64" s="342"/>
      <c r="FV64" s="342"/>
      <c r="FW64" s="342"/>
      <c r="FX64" s="343"/>
      <c r="FY64" s="341"/>
      <c r="FZ64" s="342"/>
      <c r="GA64" s="342"/>
      <c r="GB64" s="342"/>
      <c r="GC64" s="343"/>
      <c r="GD64" s="341"/>
      <c r="GE64" s="342"/>
      <c r="GF64" s="342"/>
      <c r="GG64" s="342"/>
      <c r="GH64" s="343"/>
      <c r="GI64" s="341"/>
      <c r="GJ64" s="342"/>
      <c r="GK64" s="342"/>
      <c r="GL64" s="342"/>
      <c r="GM64" s="343"/>
      <c r="GN64" s="341"/>
      <c r="GO64" s="342"/>
      <c r="GP64" s="342"/>
      <c r="GQ64" s="342"/>
      <c r="GR64" s="343"/>
      <c r="GS64" s="341"/>
      <c r="GT64" s="342"/>
      <c r="GU64" s="342"/>
      <c r="GV64" s="342"/>
      <c r="GW64" s="343"/>
      <c r="GX64" s="346"/>
      <c r="GY64" s="342"/>
      <c r="GZ64" s="342"/>
      <c r="HA64" s="342"/>
      <c r="HB64" s="162"/>
      <c r="HC64" s="165"/>
      <c r="HD64" s="163"/>
      <c r="HE64" s="163"/>
      <c r="HF64" s="163"/>
      <c r="HG64" s="164"/>
      <c r="HH64" s="165"/>
      <c r="HI64" s="163"/>
      <c r="HJ64" s="163"/>
      <c r="HK64" s="342"/>
      <c r="HL64" s="343"/>
      <c r="HM64" s="341"/>
      <c r="HN64" s="163"/>
      <c r="HO64" s="163"/>
      <c r="HP64" s="163"/>
      <c r="HQ64" s="222"/>
      <c r="HR64" s="165"/>
      <c r="HS64" s="163"/>
      <c r="HT64" s="163"/>
      <c r="HU64" s="163"/>
      <c r="HV64" s="164"/>
      <c r="HW64" s="165"/>
      <c r="HX64" s="163"/>
      <c r="HY64" s="163"/>
      <c r="HZ64" s="163"/>
      <c r="IA64" s="222"/>
      <c r="IB64" s="165"/>
      <c r="IC64" s="342"/>
      <c r="ID64" s="342"/>
      <c r="IE64" s="342"/>
      <c r="IF64" s="343"/>
      <c r="IG64" s="341"/>
      <c r="IH64" s="342"/>
      <c r="II64" s="342"/>
      <c r="IJ64" s="342"/>
      <c r="IK64" s="343"/>
      <c r="IL64" s="341"/>
      <c r="IM64" s="342"/>
      <c r="IN64" s="342"/>
      <c r="IO64" s="342"/>
      <c r="IP64" s="343"/>
      <c r="IQ64" s="341"/>
      <c r="IR64" s="342"/>
      <c r="IS64" s="342"/>
      <c r="IT64" s="342"/>
      <c r="IU64" s="343"/>
      <c r="IV64" s="341"/>
      <c r="IW64" s="342"/>
      <c r="IX64" s="342"/>
      <c r="IY64" s="342"/>
      <c r="IZ64" s="343"/>
      <c r="JA64" s="341"/>
      <c r="JB64" s="342"/>
      <c r="JC64" s="342"/>
      <c r="JD64" s="342"/>
      <c r="JE64" s="343"/>
      <c r="JF64" s="341"/>
      <c r="JG64" s="342"/>
      <c r="JH64" s="342"/>
      <c r="JI64" s="342"/>
      <c r="JJ64" s="343"/>
      <c r="JK64" s="341"/>
      <c r="JL64" s="342"/>
      <c r="JM64" s="342"/>
      <c r="JN64" s="342"/>
      <c r="JO64" s="343"/>
      <c r="JP64" s="341"/>
      <c r="JQ64" s="342"/>
      <c r="JR64" s="342"/>
      <c r="JS64" s="342"/>
      <c r="JT64" s="343"/>
      <c r="JU64" s="341" t="s">
        <v>29</v>
      </c>
      <c r="JV64" s="342" t="s">
        <v>29</v>
      </c>
      <c r="JW64" s="342" t="s">
        <v>29</v>
      </c>
      <c r="JX64" s="342" t="s">
        <v>29</v>
      </c>
      <c r="JY64" s="343"/>
      <c r="JZ64" s="341" t="s">
        <v>20</v>
      </c>
      <c r="KA64" s="342" t="s">
        <v>29</v>
      </c>
      <c r="KB64" s="342" t="s">
        <v>20</v>
      </c>
      <c r="KC64" s="330" t="s">
        <v>762</v>
      </c>
      <c r="KD64" s="343"/>
      <c r="KE64" s="341" t="s">
        <v>29</v>
      </c>
      <c r="KF64" s="342" t="s">
        <v>29</v>
      </c>
      <c r="KG64" s="342" t="s">
        <v>29</v>
      </c>
      <c r="KH64" s="342" t="s">
        <v>20</v>
      </c>
      <c r="KI64" s="343"/>
      <c r="KJ64" s="341" t="s">
        <v>20</v>
      </c>
      <c r="KK64" s="342" t="s">
        <v>20</v>
      </c>
      <c r="KL64" s="342" t="s">
        <v>29</v>
      </c>
      <c r="KM64" s="342" t="s">
        <v>29</v>
      </c>
      <c r="KN64" s="343"/>
      <c r="KO64" s="341" t="s">
        <v>29</v>
      </c>
      <c r="KP64" s="342" t="s">
        <v>20</v>
      </c>
      <c r="KQ64" s="342" t="s">
        <v>20</v>
      </c>
      <c r="KR64" s="342" t="s">
        <v>29</v>
      </c>
      <c r="KS64" s="343"/>
      <c r="KT64" s="341" t="s">
        <v>29</v>
      </c>
      <c r="KU64" s="342" t="s">
        <v>20</v>
      </c>
      <c r="KV64" s="342" t="s">
        <v>20</v>
      </c>
      <c r="KW64" s="342" t="s">
        <v>29</v>
      </c>
      <c r="KX64" s="343"/>
      <c r="KY64" s="341" t="s">
        <v>20</v>
      </c>
      <c r="KZ64" s="342" t="s">
        <v>20</v>
      </c>
      <c r="LA64" s="342" t="s">
        <v>29</v>
      </c>
      <c r="LB64" s="342" t="s">
        <v>29</v>
      </c>
      <c r="LC64" s="343"/>
      <c r="LD64" s="341" t="s">
        <v>20</v>
      </c>
      <c r="LE64" s="342" t="s">
        <v>20</v>
      </c>
      <c r="LF64" s="342" t="s">
        <v>29</v>
      </c>
      <c r="LG64" s="342" t="s">
        <v>20</v>
      </c>
      <c r="LH64" s="343"/>
      <c r="LI64" s="341" t="s">
        <v>29</v>
      </c>
      <c r="LJ64" s="342" t="s">
        <v>29</v>
      </c>
      <c r="LK64" s="342" t="s">
        <v>29</v>
      </c>
      <c r="LL64" s="342" t="s">
        <v>20</v>
      </c>
      <c r="LM64" s="343"/>
      <c r="LN64" s="45" t="s">
        <v>116</v>
      </c>
      <c r="LO64" s="153" t="s">
        <v>1170</v>
      </c>
      <c r="LP64" s="228">
        <f t="shared" si="2"/>
        <v>16</v>
      </c>
      <c r="LQ64" s="155">
        <f t="shared" si="3"/>
        <v>20</v>
      </c>
      <c r="LR64" s="155">
        <f t="shared" si="4"/>
        <v>36</v>
      </c>
      <c r="LS64" s="229">
        <f t="shared" si="5"/>
        <v>0.44444444444444442</v>
      </c>
      <c r="LT64" s="228">
        <f t="shared" si="6"/>
        <v>12</v>
      </c>
      <c r="LU64" s="155">
        <f t="shared" si="7"/>
        <v>12</v>
      </c>
      <c r="LV64" s="155">
        <f t="shared" si="8"/>
        <v>24</v>
      </c>
      <c r="LW64" s="229">
        <f t="shared" si="9"/>
        <v>0.5</v>
      </c>
    </row>
    <row r="65" spans="1:335" ht="17.25" x14ac:dyDescent="0.2">
      <c r="A65" s="426"/>
      <c r="B65" s="71" t="s">
        <v>116</v>
      </c>
      <c r="C65" s="145" t="s">
        <v>524</v>
      </c>
      <c r="D65" s="169">
        <f>COUNTIF(H65:XFD65,"*○*")</f>
        <v>27</v>
      </c>
      <c r="E65" s="170">
        <f>COUNTIF(H65:XFD65,"*●*")</f>
        <v>41</v>
      </c>
      <c r="F65" s="170">
        <f t="shared" ref="F65:F71" si="20">SUM(D65:E65)</f>
        <v>68</v>
      </c>
      <c r="G65" s="171">
        <f t="shared" ref="G65:G71" si="21">IFERROR(D65/F65,"")</f>
        <v>0.39705882352941174</v>
      </c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8"/>
      <c r="AF65" s="408"/>
      <c r="AG65" s="408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1026"/>
      <c r="AW65" s="408"/>
      <c r="AX65" s="408"/>
      <c r="AY65" s="408"/>
      <c r="AZ65" s="1027"/>
      <c r="BA65" s="1027"/>
      <c r="BB65" s="1027"/>
      <c r="BC65" s="1027"/>
      <c r="BD65" s="1027"/>
      <c r="BE65" s="1027"/>
      <c r="BF65" s="1027"/>
      <c r="BG65" s="1027"/>
      <c r="BH65" s="1027"/>
      <c r="BI65" s="1027"/>
      <c r="BJ65" s="1027"/>
      <c r="BK65" s="1027"/>
      <c r="BL65" s="408"/>
      <c r="BM65" s="408"/>
      <c r="BN65" s="408"/>
      <c r="BO65" s="1028"/>
      <c r="BP65" s="1028"/>
      <c r="BQ65" s="1028"/>
      <c r="BR65" s="1028"/>
      <c r="BS65" s="1028"/>
      <c r="BT65" s="1028"/>
      <c r="BU65" s="1028"/>
      <c r="BV65" s="408"/>
      <c r="BW65" s="408"/>
      <c r="BX65" s="408"/>
      <c r="BY65" s="408"/>
      <c r="BZ65" s="408"/>
      <c r="CA65" s="408"/>
      <c r="CB65" s="408"/>
      <c r="CC65" s="408"/>
      <c r="CD65" s="408"/>
      <c r="CE65" s="408"/>
      <c r="CF65" s="408"/>
      <c r="CG65" s="408"/>
      <c r="CH65" s="408"/>
      <c r="CI65" s="408"/>
      <c r="CJ65" s="408"/>
      <c r="CK65" s="408"/>
      <c r="CL65" s="408"/>
      <c r="CM65" s="408"/>
      <c r="CN65" s="408"/>
      <c r="CO65" s="408"/>
      <c r="CP65" s="408"/>
      <c r="CQ65" s="408"/>
      <c r="CR65" s="408"/>
      <c r="CS65" s="408"/>
      <c r="CT65" s="408"/>
      <c r="CU65" s="408"/>
      <c r="CV65" s="408"/>
      <c r="CW65" s="1002"/>
      <c r="CX65" s="408"/>
      <c r="CY65" s="1027"/>
      <c r="CZ65" s="1027"/>
      <c r="DA65" s="947"/>
      <c r="DB65" s="1027"/>
      <c r="DC65" s="1027"/>
      <c r="DD65" s="1027"/>
      <c r="DE65" s="1027"/>
      <c r="DF65" s="1027"/>
      <c r="DG65" s="1058"/>
      <c r="DH65" s="1027"/>
      <c r="DI65" s="1027"/>
      <c r="DJ65" s="1028"/>
      <c r="DK65" s="1391"/>
      <c r="DL65" s="258"/>
      <c r="DM65" s="194"/>
      <c r="DN65" s="194"/>
      <c r="DO65" s="194"/>
      <c r="DP65" s="221"/>
      <c r="DQ65" s="193"/>
      <c r="DR65" s="194"/>
      <c r="DS65" s="194"/>
      <c r="DT65" s="194"/>
      <c r="DU65" s="221"/>
      <c r="DV65" s="193"/>
      <c r="DW65" s="194"/>
      <c r="DX65" s="194"/>
      <c r="DY65" s="194"/>
      <c r="DZ65" s="221"/>
      <c r="EA65" s="193"/>
      <c r="EB65" s="194"/>
      <c r="EC65" s="335"/>
      <c r="ED65" s="335"/>
      <c r="EE65" s="336"/>
      <c r="EF65" s="334"/>
      <c r="EG65" s="335"/>
      <c r="EH65" s="335"/>
      <c r="EI65" s="335"/>
      <c r="EJ65" s="336"/>
      <c r="EK65" s="334"/>
      <c r="EL65" s="335"/>
      <c r="EM65" s="335"/>
      <c r="EN65" s="335"/>
      <c r="EO65" s="336"/>
      <c r="EP65" s="334"/>
      <c r="EQ65" s="335"/>
      <c r="ER65" s="335"/>
      <c r="ES65" s="335"/>
      <c r="ET65" s="336"/>
      <c r="EU65" s="334"/>
      <c r="EV65" s="335"/>
      <c r="EW65" s="335"/>
      <c r="EX65" s="335"/>
      <c r="EY65" s="336"/>
      <c r="EZ65" s="334"/>
      <c r="FA65" s="335"/>
      <c r="FB65" s="335"/>
      <c r="FC65" s="335"/>
      <c r="FD65" s="336"/>
      <c r="FE65" s="334"/>
      <c r="FF65" s="335"/>
      <c r="FG65" s="335"/>
      <c r="FH65" s="335"/>
      <c r="FI65" s="336"/>
      <c r="FJ65" s="334"/>
      <c r="FK65" s="335"/>
      <c r="FL65" s="335"/>
      <c r="FM65" s="335"/>
      <c r="FN65" s="336"/>
      <c r="FO65" s="334"/>
      <c r="FP65" s="335"/>
      <c r="FQ65" s="335"/>
      <c r="FR65" s="335"/>
      <c r="FS65" s="336"/>
      <c r="FT65" s="334" t="s">
        <v>29</v>
      </c>
      <c r="FU65" s="335" t="s">
        <v>20</v>
      </c>
      <c r="FV65" s="335" t="s">
        <v>20</v>
      </c>
      <c r="FW65" s="335" t="s">
        <v>29</v>
      </c>
      <c r="FX65" s="336"/>
      <c r="FY65" s="334"/>
      <c r="FZ65" s="335"/>
      <c r="GA65" s="335"/>
      <c r="GB65" s="335"/>
      <c r="GC65" s="333" t="s">
        <v>519</v>
      </c>
      <c r="GD65" s="334"/>
      <c r="GE65" s="335"/>
      <c r="GF65" s="335"/>
      <c r="GG65" s="335"/>
      <c r="GH65" s="336"/>
      <c r="GI65" s="334"/>
      <c r="GJ65" s="335"/>
      <c r="GK65" s="335"/>
      <c r="GL65" s="335"/>
      <c r="GM65" s="336"/>
      <c r="GN65" s="219" t="s">
        <v>29</v>
      </c>
      <c r="GO65" s="220" t="s">
        <v>29</v>
      </c>
      <c r="GP65" s="220" t="s">
        <v>20</v>
      </c>
      <c r="GQ65" s="220" t="s">
        <v>29</v>
      </c>
      <c r="GR65" s="265"/>
      <c r="GS65" s="219" t="s">
        <v>29</v>
      </c>
      <c r="GT65" s="220" t="s">
        <v>29</v>
      </c>
      <c r="GU65" s="220"/>
      <c r="GV65" s="220"/>
      <c r="GW65" s="265"/>
      <c r="GX65" s="948" t="s">
        <v>249</v>
      </c>
      <c r="GY65" s="220" t="s">
        <v>249</v>
      </c>
      <c r="GZ65" s="220" t="s">
        <v>29</v>
      </c>
      <c r="HA65" s="220" t="s">
        <v>29</v>
      </c>
      <c r="HB65" s="265"/>
      <c r="HC65" s="219" t="s">
        <v>579</v>
      </c>
      <c r="HD65" s="1392" t="s">
        <v>29</v>
      </c>
      <c r="HE65" s="1392" t="s">
        <v>29</v>
      </c>
      <c r="HF65" s="1392" t="s">
        <v>29</v>
      </c>
      <c r="HG65" s="1393"/>
      <c r="HH65" s="1394" t="s">
        <v>583</v>
      </c>
      <c r="HI65" s="1392" t="s">
        <v>583</v>
      </c>
      <c r="HJ65" s="1392" t="s">
        <v>5</v>
      </c>
      <c r="HK65" s="1392" t="s">
        <v>583</v>
      </c>
      <c r="HL65" s="1393" t="s">
        <v>583</v>
      </c>
      <c r="HM65" s="1394" t="s">
        <v>29</v>
      </c>
      <c r="HN65" s="1392" t="s">
        <v>29</v>
      </c>
      <c r="HO65" s="1392"/>
      <c r="HP65" s="1392"/>
      <c r="HQ65" s="1395"/>
      <c r="HR65" s="1394" t="s">
        <v>29</v>
      </c>
      <c r="HS65" s="1392" t="s">
        <v>29</v>
      </c>
      <c r="HT65" s="1392"/>
      <c r="HU65" s="1392"/>
      <c r="HV65" s="1393"/>
      <c r="HW65" s="1394" t="s">
        <v>20</v>
      </c>
      <c r="HX65" s="1392" t="s">
        <v>29</v>
      </c>
      <c r="HY65" s="1392" t="s">
        <v>841</v>
      </c>
      <c r="HZ65" s="335" t="s">
        <v>20</v>
      </c>
      <c r="IA65" s="370" t="s">
        <v>20</v>
      </c>
      <c r="IB65" s="334"/>
      <c r="IC65" s="335"/>
      <c r="ID65" s="335"/>
      <c r="IE65" s="335"/>
      <c r="IF65" s="336"/>
      <c r="IG65" s="334" t="s">
        <v>29</v>
      </c>
      <c r="IH65" s="335" t="s">
        <v>29</v>
      </c>
      <c r="II65" s="335"/>
      <c r="IJ65" s="335"/>
      <c r="IK65" s="336"/>
      <c r="IL65" s="334" t="s">
        <v>29</v>
      </c>
      <c r="IM65" s="335" t="s">
        <v>29</v>
      </c>
      <c r="IN65" s="335" t="s">
        <v>29</v>
      </c>
      <c r="IO65" s="335" t="s">
        <v>20</v>
      </c>
      <c r="IP65" s="336"/>
      <c r="IQ65" s="334" t="s">
        <v>29</v>
      </c>
      <c r="IR65" s="335" t="s">
        <v>20</v>
      </c>
      <c r="IS65" s="335"/>
      <c r="IT65" s="335"/>
      <c r="IU65" s="336"/>
      <c r="IV65" s="334"/>
      <c r="IW65" s="335"/>
      <c r="IX65" s="335" t="s">
        <v>29</v>
      </c>
      <c r="IY65" s="335" t="s">
        <v>20</v>
      </c>
      <c r="IZ65" s="336"/>
      <c r="JA65" s="334" t="s">
        <v>29</v>
      </c>
      <c r="JB65" s="335" t="s">
        <v>29</v>
      </c>
      <c r="JC65" s="335"/>
      <c r="JD65" s="335"/>
      <c r="JE65" s="336"/>
      <c r="JF65" s="334" t="s">
        <v>29</v>
      </c>
      <c r="JG65" s="335" t="s">
        <v>29</v>
      </c>
      <c r="JH65" s="335" t="s">
        <v>29</v>
      </c>
      <c r="JI65" s="335" t="s">
        <v>20</v>
      </c>
      <c r="JJ65" s="336" t="s">
        <v>29</v>
      </c>
      <c r="JK65" s="334" t="s">
        <v>29</v>
      </c>
      <c r="JL65" s="335" t="s">
        <v>20</v>
      </c>
      <c r="JM65" s="335" t="s">
        <v>20</v>
      </c>
      <c r="JN65" s="335" t="s">
        <v>20</v>
      </c>
      <c r="JO65" s="336"/>
      <c r="JP65" s="334"/>
      <c r="JQ65" s="335"/>
      <c r="JR65" s="335"/>
      <c r="JS65" s="335"/>
      <c r="JT65" s="336"/>
      <c r="JU65" s="334" t="s">
        <v>20</v>
      </c>
      <c r="JV65" s="335" t="s">
        <v>29</v>
      </c>
      <c r="JW65" s="335"/>
      <c r="JX65" s="335"/>
      <c r="JY65" s="336"/>
      <c r="JZ65" s="334" t="s">
        <v>29</v>
      </c>
      <c r="KA65" s="194" t="s">
        <v>20</v>
      </c>
      <c r="KB65" s="194" t="s">
        <v>20</v>
      </c>
      <c r="KC65" s="194" t="s">
        <v>20</v>
      </c>
      <c r="KD65" s="221"/>
      <c r="KE65" s="193" t="s">
        <v>20</v>
      </c>
      <c r="KF65" s="194" t="s">
        <v>20</v>
      </c>
      <c r="KG65" s="194"/>
      <c r="KH65" s="194"/>
      <c r="KI65" s="221"/>
      <c r="KJ65" s="193" t="s">
        <v>29</v>
      </c>
      <c r="KK65" s="194" t="s">
        <v>29</v>
      </c>
      <c r="KL65" s="194"/>
      <c r="KM65" s="194"/>
      <c r="KN65" s="221"/>
      <c r="KO65" s="193" t="s">
        <v>20</v>
      </c>
      <c r="KP65" s="194" t="s">
        <v>29</v>
      </c>
      <c r="KQ65" s="194"/>
      <c r="KR65" s="194"/>
      <c r="KS65" s="221"/>
      <c r="KT65" s="193" t="s">
        <v>20</v>
      </c>
      <c r="KU65" s="194" t="s">
        <v>29</v>
      </c>
      <c r="KV65" s="194" t="s">
        <v>20</v>
      </c>
      <c r="KW65" s="194" t="s">
        <v>20</v>
      </c>
      <c r="KX65" s="221" t="s">
        <v>29</v>
      </c>
      <c r="KY65" s="193" t="s">
        <v>20</v>
      </c>
      <c r="KZ65" s="194" t="s">
        <v>20</v>
      </c>
      <c r="LA65" s="194"/>
      <c r="LB65" s="194"/>
      <c r="LC65" s="221"/>
      <c r="LD65" s="193" t="s">
        <v>20</v>
      </c>
      <c r="LE65" s="194" t="s">
        <v>880</v>
      </c>
      <c r="LF65" s="335" t="s">
        <v>29</v>
      </c>
      <c r="LG65" s="335" t="s">
        <v>29</v>
      </c>
      <c r="LH65" s="336"/>
      <c r="LI65" s="334"/>
      <c r="LJ65" s="335"/>
      <c r="LK65" s="335"/>
      <c r="LL65" s="335"/>
      <c r="LM65" s="336"/>
      <c r="LN65" s="71" t="s">
        <v>116</v>
      </c>
      <c r="LO65" s="145" t="s">
        <v>524</v>
      </c>
      <c r="LP65" s="231">
        <f t="shared" si="2"/>
        <v>18</v>
      </c>
      <c r="LQ65" s="170">
        <f t="shared" si="3"/>
        <v>14</v>
      </c>
      <c r="LR65" s="170">
        <f t="shared" si="4"/>
        <v>32</v>
      </c>
      <c r="LS65" s="232">
        <f t="shared" si="5"/>
        <v>0.5625</v>
      </c>
      <c r="LT65" s="231">
        <f t="shared" si="6"/>
        <v>8</v>
      </c>
      <c r="LU65" s="170">
        <f t="shared" si="7"/>
        <v>7</v>
      </c>
      <c r="LV65" s="170">
        <f t="shared" si="8"/>
        <v>15</v>
      </c>
      <c r="LW65" s="232">
        <f t="shared" si="9"/>
        <v>0.53333333333333333</v>
      </c>
    </row>
    <row r="66" spans="1:335" ht="17.25" x14ac:dyDescent="0.2">
      <c r="A66" s="726"/>
      <c r="B66" s="377" t="s">
        <v>79</v>
      </c>
      <c r="C66" s="176" t="s">
        <v>846</v>
      </c>
      <c r="D66" s="146">
        <f>COUNTIF(H66:XFD66,"*○*")</f>
        <v>27</v>
      </c>
      <c r="E66" s="147">
        <f>COUNTIF(H66:XFD66,"*●*")</f>
        <v>51</v>
      </c>
      <c r="F66" s="147">
        <f t="shared" ref="F66" si="22">SUM(D66:E66)</f>
        <v>78</v>
      </c>
      <c r="G66" s="177">
        <f t="shared" ref="G66" si="23">IFERROR(D66/F66,"")</f>
        <v>0.34615384615384615</v>
      </c>
      <c r="H66" s="531"/>
      <c r="I66" s="531"/>
      <c r="J66" s="531"/>
      <c r="K66" s="531"/>
      <c r="L66" s="531"/>
      <c r="M66" s="531"/>
      <c r="N66" s="531"/>
      <c r="O66" s="531"/>
      <c r="P66" s="531"/>
      <c r="Q66" s="531"/>
      <c r="R66" s="531"/>
      <c r="S66" s="531"/>
      <c r="T66" s="531"/>
      <c r="U66" s="531"/>
      <c r="V66" s="531"/>
      <c r="W66" s="531"/>
      <c r="X66" s="1566"/>
      <c r="Y66" s="1566"/>
      <c r="Z66" s="1566"/>
      <c r="AA66" s="1566"/>
      <c r="AB66" s="1566"/>
      <c r="AC66" s="1566"/>
      <c r="AD66" s="1566"/>
      <c r="AE66" s="1566"/>
      <c r="AF66" s="1566"/>
      <c r="AG66" s="1566"/>
      <c r="AH66" s="1566"/>
      <c r="AI66" s="1566"/>
      <c r="AJ66" s="713"/>
      <c r="AK66" s="713"/>
      <c r="AL66" s="713"/>
      <c r="AM66" s="713"/>
      <c r="AN66" s="713"/>
      <c r="AO66" s="713"/>
      <c r="AP66" s="713"/>
      <c r="AQ66" s="713"/>
      <c r="AR66" s="713"/>
      <c r="AS66" s="713"/>
      <c r="AT66" s="713"/>
      <c r="AU66" s="531"/>
      <c r="AV66" s="531"/>
      <c r="AW66" s="531"/>
      <c r="AX66" s="714"/>
      <c r="AY66" s="714"/>
      <c r="AZ66" s="714"/>
      <c r="BA66" s="714"/>
      <c r="BB66" s="714"/>
      <c r="BC66" s="714"/>
      <c r="BD66" s="714"/>
      <c r="BE66" s="713"/>
      <c r="BF66" s="713"/>
      <c r="BG66" s="713"/>
      <c r="BH66" s="713"/>
      <c r="BI66" s="713"/>
      <c r="BJ66" s="713"/>
      <c r="BK66" s="713"/>
      <c r="BL66" s="713"/>
      <c r="BM66" s="713"/>
      <c r="BN66" s="713"/>
      <c r="BO66" s="713"/>
      <c r="BP66" s="713"/>
      <c r="BQ66" s="1567"/>
      <c r="BR66" s="1567"/>
      <c r="BS66" s="1567"/>
      <c r="BT66" s="1567"/>
      <c r="BU66" s="1567"/>
      <c r="BV66" s="1567"/>
      <c r="BW66" s="1567"/>
      <c r="BX66" s="1567"/>
      <c r="BY66" s="1567"/>
      <c r="BZ66" s="1567"/>
      <c r="CA66" s="1567"/>
      <c r="CB66" s="1567"/>
      <c r="CC66" s="1567"/>
      <c r="CD66" s="1567"/>
      <c r="CE66" s="531"/>
      <c r="CF66" s="531"/>
      <c r="CG66" s="531"/>
      <c r="CH66" s="531"/>
      <c r="CI66" s="531"/>
      <c r="CJ66" s="531"/>
      <c r="CK66" s="531"/>
      <c r="CL66" s="531"/>
      <c r="CM66" s="531"/>
      <c r="CN66" s="531"/>
      <c r="CO66" s="531"/>
      <c r="CP66" s="531"/>
      <c r="CQ66" s="531"/>
      <c r="CR66" s="531"/>
      <c r="CS66" s="531"/>
      <c r="CT66" s="531"/>
      <c r="CU66" s="531"/>
      <c r="CV66" s="531"/>
      <c r="CW66" s="530"/>
      <c r="CX66" s="531"/>
      <c r="CY66" s="531"/>
      <c r="CZ66" s="531"/>
      <c r="DA66" s="152"/>
      <c r="DB66" s="531"/>
      <c r="DC66" s="531"/>
      <c r="DD66" s="531"/>
      <c r="DE66" s="531"/>
      <c r="DF66" s="531"/>
      <c r="DG66" s="530"/>
      <c r="DH66" s="531"/>
      <c r="DI66" s="531"/>
      <c r="DJ66" s="531"/>
      <c r="DK66" s="152"/>
      <c r="DL66" s="112"/>
      <c r="DM66" s="113"/>
      <c r="DN66" s="113"/>
      <c r="DO66" s="113"/>
      <c r="DP66" s="114"/>
      <c r="DQ66" s="351"/>
      <c r="DR66" s="352"/>
      <c r="DS66" s="352"/>
      <c r="DT66" s="352"/>
      <c r="DU66" s="353"/>
      <c r="DV66" s="351"/>
      <c r="DW66" s="352"/>
      <c r="DX66" s="352"/>
      <c r="DY66" s="352"/>
      <c r="DZ66" s="353"/>
      <c r="EA66" s="351"/>
      <c r="EB66" s="352"/>
      <c r="EC66" s="352"/>
      <c r="ED66" s="352"/>
      <c r="EE66" s="353"/>
      <c r="EF66" s="351"/>
      <c r="EG66" s="352"/>
      <c r="EH66" s="352"/>
      <c r="EI66" s="352"/>
      <c r="EJ66" s="353"/>
      <c r="EK66" s="351"/>
      <c r="EL66" s="352"/>
      <c r="EM66" s="352"/>
      <c r="EN66" s="352"/>
      <c r="EO66" s="353"/>
      <c r="EP66" s="351"/>
      <c r="EQ66" s="352"/>
      <c r="ER66" s="352"/>
      <c r="ES66" s="352"/>
      <c r="ET66" s="353"/>
      <c r="EU66" s="351"/>
      <c r="EV66" s="352"/>
      <c r="EW66" s="352"/>
      <c r="EX66" s="352"/>
      <c r="EY66" s="353"/>
      <c r="EZ66" s="351"/>
      <c r="FA66" s="352"/>
      <c r="FB66" s="352"/>
      <c r="FC66" s="352"/>
      <c r="FD66" s="353"/>
      <c r="FE66" s="351"/>
      <c r="FF66" s="352"/>
      <c r="FG66" s="352"/>
      <c r="FH66" s="352"/>
      <c r="FI66" s="337"/>
      <c r="FJ66" s="351"/>
      <c r="FK66" s="352"/>
      <c r="FL66" s="352"/>
      <c r="FM66" s="352"/>
      <c r="FN66" s="353"/>
      <c r="FO66" s="351"/>
      <c r="FP66" s="352"/>
      <c r="FQ66" s="352"/>
      <c r="FR66" s="352"/>
      <c r="FS66" s="353"/>
      <c r="FT66" s="351"/>
      <c r="FU66" s="352"/>
      <c r="FV66" s="352"/>
      <c r="FW66" s="352"/>
      <c r="FX66" s="353"/>
      <c r="FY66" s="351"/>
      <c r="FZ66" s="352"/>
      <c r="GA66" s="352"/>
      <c r="GB66" s="352"/>
      <c r="GC66" s="353"/>
      <c r="GD66" s="351"/>
      <c r="GE66" s="352"/>
      <c r="GF66" s="352"/>
      <c r="GG66" s="352"/>
      <c r="GH66" s="353"/>
      <c r="GI66" s="351"/>
      <c r="GJ66" s="352"/>
      <c r="GK66" s="352"/>
      <c r="GL66" s="352"/>
      <c r="GM66" s="353"/>
      <c r="GN66" s="351"/>
      <c r="GO66" s="352"/>
      <c r="GP66" s="352"/>
      <c r="GQ66" s="352"/>
      <c r="GR66" s="353"/>
      <c r="GS66" s="351"/>
      <c r="GT66" s="352"/>
      <c r="GU66" s="352"/>
      <c r="GV66" s="352"/>
      <c r="GW66" s="353"/>
      <c r="GX66" s="479"/>
      <c r="GY66" s="352"/>
      <c r="GZ66" s="352"/>
      <c r="HA66" s="352"/>
      <c r="HB66" s="353"/>
      <c r="HC66" s="351"/>
      <c r="HD66" s="352"/>
      <c r="HE66" s="352"/>
      <c r="HF66" s="352"/>
      <c r="HG66" s="353"/>
      <c r="HH66" s="351"/>
      <c r="HI66" s="352"/>
      <c r="HJ66" s="352"/>
      <c r="HK66" s="352"/>
      <c r="HL66" s="353"/>
      <c r="HM66" s="351"/>
      <c r="HN66" s="352"/>
      <c r="HO66" s="352"/>
      <c r="HP66" s="352"/>
      <c r="HQ66" s="409"/>
      <c r="HR66" s="351"/>
      <c r="HS66" s="352"/>
      <c r="HT66" s="352"/>
      <c r="HU66" s="1568"/>
      <c r="HV66" s="353"/>
      <c r="HW66" s="351" t="s">
        <v>29</v>
      </c>
      <c r="HX66" s="352" t="s">
        <v>29</v>
      </c>
      <c r="HY66" s="352" t="s">
        <v>20</v>
      </c>
      <c r="HZ66" s="352" t="s">
        <v>20</v>
      </c>
      <c r="IA66" s="409"/>
      <c r="IB66" s="351" t="s">
        <v>20</v>
      </c>
      <c r="IC66" s="352" t="s">
        <v>29</v>
      </c>
      <c r="ID66" s="352" t="s">
        <v>29</v>
      </c>
      <c r="IE66" s="1568" t="s">
        <v>762</v>
      </c>
      <c r="IF66" s="353"/>
      <c r="IG66" s="351" t="s">
        <v>29</v>
      </c>
      <c r="IH66" s="352" t="s">
        <v>20</v>
      </c>
      <c r="II66" s="352" t="s">
        <v>29</v>
      </c>
      <c r="IJ66" s="352" t="s">
        <v>29</v>
      </c>
      <c r="IK66" s="353"/>
      <c r="IL66" s="351" t="s">
        <v>29</v>
      </c>
      <c r="IM66" s="352" t="s">
        <v>29</v>
      </c>
      <c r="IN66" s="352" t="s">
        <v>20</v>
      </c>
      <c r="IO66" s="352" t="s">
        <v>29</v>
      </c>
      <c r="IP66" s="353"/>
      <c r="IQ66" s="351" t="s">
        <v>29</v>
      </c>
      <c r="IR66" s="352" t="s">
        <v>29</v>
      </c>
      <c r="IS66" s="352" t="s">
        <v>29</v>
      </c>
      <c r="IT66" s="214" t="s">
        <v>20</v>
      </c>
      <c r="IU66" s="379"/>
      <c r="IV66" s="264" t="s">
        <v>29</v>
      </c>
      <c r="IW66" s="214" t="s">
        <v>29</v>
      </c>
      <c r="IX66" s="214" t="s">
        <v>29</v>
      </c>
      <c r="IY66" s="214" t="s">
        <v>20</v>
      </c>
      <c r="IZ66" s="379" t="s">
        <v>608</v>
      </c>
      <c r="JA66" s="213" t="s">
        <v>29</v>
      </c>
      <c r="JB66" s="188" t="s">
        <v>29</v>
      </c>
      <c r="JC66" s="188" t="s">
        <v>29</v>
      </c>
      <c r="JD66" s="188" t="s">
        <v>29</v>
      </c>
      <c r="JE66" s="189"/>
      <c r="JF66" s="213" t="s">
        <v>29</v>
      </c>
      <c r="JG66" s="188" t="s">
        <v>20</v>
      </c>
      <c r="JH66" s="188" t="s">
        <v>29</v>
      </c>
      <c r="JI66" s="188" t="s">
        <v>20</v>
      </c>
      <c r="JJ66" s="189"/>
      <c r="JK66" s="213" t="s">
        <v>29</v>
      </c>
      <c r="JL66" s="188" t="s">
        <v>622</v>
      </c>
      <c r="JM66" s="352" t="s">
        <v>29</v>
      </c>
      <c r="JN66" s="214" t="s">
        <v>20</v>
      </c>
      <c r="JO66" s="379" t="s">
        <v>20</v>
      </c>
      <c r="JP66" s="264" t="s">
        <v>608</v>
      </c>
      <c r="JQ66" s="352" t="s">
        <v>29</v>
      </c>
      <c r="JR66" s="352" t="s">
        <v>29</v>
      </c>
      <c r="JS66" s="352" t="s">
        <v>29</v>
      </c>
      <c r="JT66" s="353"/>
      <c r="JU66" s="351" t="s">
        <v>29</v>
      </c>
      <c r="JV66" s="352" t="s">
        <v>20</v>
      </c>
      <c r="JW66" s="352" t="s">
        <v>29</v>
      </c>
      <c r="JX66" s="352" t="s">
        <v>29</v>
      </c>
      <c r="JY66" s="353"/>
      <c r="JZ66" s="351" t="s">
        <v>20</v>
      </c>
      <c r="KA66" s="352" t="s">
        <v>20</v>
      </c>
      <c r="KB66" s="352" t="s">
        <v>29</v>
      </c>
      <c r="KC66" s="352" t="s">
        <v>20</v>
      </c>
      <c r="KD66" s="353"/>
      <c r="KE66" s="351" t="s">
        <v>20</v>
      </c>
      <c r="KF66" s="352" t="s">
        <v>29</v>
      </c>
      <c r="KG66" s="352" t="s">
        <v>29</v>
      </c>
      <c r="KH66" s="352" t="s">
        <v>20</v>
      </c>
      <c r="KI66" s="353"/>
      <c r="KJ66" s="351" t="s">
        <v>29</v>
      </c>
      <c r="KK66" s="352" t="s">
        <v>20</v>
      </c>
      <c r="KL66" s="352" t="s">
        <v>20</v>
      </c>
      <c r="KM66" s="188" t="s">
        <v>29</v>
      </c>
      <c r="KN66" s="189"/>
      <c r="KO66" s="213" t="s">
        <v>20</v>
      </c>
      <c r="KP66" s="188" t="s">
        <v>20</v>
      </c>
      <c r="KQ66" s="188" t="s">
        <v>29</v>
      </c>
      <c r="KR66" s="188" t="s">
        <v>29</v>
      </c>
      <c r="KS66" s="189"/>
      <c r="KT66" s="213" t="s">
        <v>29</v>
      </c>
      <c r="KU66" s="188" t="s">
        <v>29</v>
      </c>
      <c r="KV66" s="188" t="s">
        <v>29</v>
      </c>
      <c r="KW66" s="188" t="s">
        <v>29</v>
      </c>
      <c r="KX66" s="189"/>
      <c r="KY66" s="213" t="s">
        <v>622</v>
      </c>
      <c r="KZ66" s="352" t="s">
        <v>20</v>
      </c>
      <c r="LA66" s="252" t="s">
        <v>29</v>
      </c>
      <c r="LB66" s="252" t="s">
        <v>29</v>
      </c>
      <c r="LC66" s="254"/>
      <c r="LD66" s="253" t="s">
        <v>29</v>
      </c>
      <c r="LE66" s="252" t="s">
        <v>29</v>
      </c>
      <c r="LF66" s="252" t="s">
        <v>29</v>
      </c>
      <c r="LG66" s="252" t="s">
        <v>29</v>
      </c>
      <c r="LH66" s="254"/>
      <c r="LI66" s="253" t="s">
        <v>29</v>
      </c>
      <c r="LJ66" s="252" t="s">
        <v>1087</v>
      </c>
      <c r="LK66" s="352" t="s">
        <v>20</v>
      </c>
      <c r="LL66" s="352" t="s">
        <v>20</v>
      </c>
      <c r="LM66" s="353"/>
      <c r="LN66" s="377" t="s">
        <v>79</v>
      </c>
      <c r="LO66" s="176" t="s">
        <v>846</v>
      </c>
      <c r="LP66" s="226">
        <f>COUNTIF($JF66:$LM66,"*○*")</f>
        <v>18</v>
      </c>
      <c r="LQ66" s="147">
        <f>COUNTIF($JF66:$LM66,"*●*")</f>
        <v>31</v>
      </c>
      <c r="LR66" s="147">
        <f>SUM(LP66:LQ66)</f>
        <v>49</v>
      </c>
      <c r="LS66" s="227">
        <f>IFERROR(LP66/LR66,"")</f>
        <v>0.36734693877551022</v>
      </c>
      <c r="LT66" s="226">
        <f>COUNTIF($KJ66:$LM66,"*○*")</f>
        <v>7</v>
      </c>
      <c r="LU66" s="147">
        <f>COUNTIF($KJ66:$LM66,"*●*")</f>
        <v>17</v>
      </c>
      <c r="LV66" s="147">
        <f>SUM(LT66:LU66)</f>
        <v>24</v>
      </c>
      <c r="LW66" s="227">
        <f>IFERROR(LT66/LV66,"")</f>
        <v>0.29166666666666669</v>
      </c>
    </row>
    <row r="67" spans="1:335" ht="17.25" x14ac:dyDescent="0.2">
      <c r="A67" s="439"/>
      <c r="B67" s="45" t="s">
        <v>79</v>
      </c>
      <c r="C67" s="153" t="s">
        <v>535</v>
      </c>
      <c r="D67" s="154">
        <f>COUNTIF(H67:XFD67,"*○*")</f>
        <v>34</v>
      </c>
      <c r="E67" s="155">
        <f>COUNTIF(H67:XFD67,"*●*")</f>
        <v>68</v>
      </c>
      <c r="F67" s="155">
        <f t="shared" si="20"/>
        <v>102</v>
      </c>
      <c r="G67" s="178">
        <f t="shared" si="21"/>
        <v>0.33333333333333331</v>
      </c>
      <c r="H67" s="158"/>
      <c r="I67" s="159"/>
      <c r="J67" s="159"/>
      <c r="K67" s="159"/>
      <c r="L67" s="159"/>
      <c r="M67" s="160"/>
      <c r="N67" s="158"/>
      <c r="O67" s="159"/>
      <c r="P67" s="159"/>
      <c r="Q67" s="159"/>
      <c r="R67" s="160"/>
      <c r="S67" s="158"/>
      <c r="T67" s="159"/>
      <c r="U67" s="159"/>
      <c r="V67" s="159"/>
      <c r="W67" s="160"/>
      <c r="X67" s="161"/>
      <c r="Y67" s="159"/>
      <c r="Z67" s="159"/>
      <c r="AA67" s="159"/>
      <c r="AB67" s="160"/>
      <c r="AC67" s="325"/>
      <c r="AD67" s="139"/>
      <c r="AE67" s="182"/>
      <c r="AF67" s="139"/>
      <c r="AG67" s="139"/>
      <c r="AH67" s="138"/>
      <c r="AI67" s="139"/>
      <c r="AJ67" s="139"/>
      <c r="AK67" s="139"/>
      <c r="AL67" s="139"/>
      <c r="AM67" s="138"/>
      <c r="AN67" s="139"/>
      <c r="AO67" s="139"/>
      <c r="AP67" s="139"/>
      <c r="AQ67" s="139"/>
      <c r="AR67" s="138"/>
      <c r="AS67" s="139"/>
      <c r="AT67" s="139"/>
      <c r="AU67" s="139"/>
      <c r="AV67" s="140"/>
      <c r="AW67" s="138"/>
      <c r="AX67" s="139"/>
      <c r="AY67" s="139"/>
      <c r="AZ67" s="139"/>
      <c r="BA67" s="140"/>
      <c r="BB67" s="158"/>
      <c r="BC67" s="159"/>
      <c r="BD67" s="159"/>
      <c r="BE67" s="159"/>
      <c r="BF67" s="159"/>
      <c r="BG67" s="160"/>
      <c r="BH67" s="158"/>
      <c r="BI67" s="159"/>
      <c r="BJ67" s="159"/>
      <c r="BK67" s="159"/>
      <c r="BL67" s="210"/>
      <c r="BM67" s="158"/>
      <c r="BN67" s="159"/>
      <c r="BO67" s="159"/>
      <c r="BP67" s="159"/>
      <c r="BQ67" s="159"/>
      <c r="BR67" s="160"/>
      <c r="BS67" s="158"/>
      <c r="BT67" s="159"/>
      <c r="BU67" s="159"/>
      <c r="BV67" s="159"/>
      <c r="BW67" s="160"/>
      <c r="BX67" s="158"/>
      <c r="BY67" s="159"/>
      <c r="BZ67" s="159"/>
      <c r="CA67" s="159"/>
      <c r="CB67" s="210"/>
      <c r="CC67" s="269"/>
      <c r="CD67" s="159"/>
      <c r="CE67" s="159"/>
      <c r="CF67" s="159"/>
      <c r="CG67" s="160"/>
      <c r="CH67" s="158"/>
      <c r="CI67" s="159"/>
      <c r="CJ67" s="159"/>
      <c r="CK67" s="159"/>
      <c r="CL67" s="160"/>
      <c r="CM67" s="158"/>
      <c r="CN67" s="159"/>
      <c r="CO67" s="159"/>
      <c r="CP67" s="159"/>
      <c r="CQ67" s="160"/>
      <c r="CR67" s="161"/>
      <c r="CS67" s="159"/>
      <c r="CT67" s="159"/>
      <c r="CU67" s="159"/>
      <c r="CV67" s="302"/>
      <c r="CW67" s="158"/>
      <c r="CX67" s="159"/>
      <c r="CY67" s="159"/>
      <c r="CZ67" s="159"/>
      <c r="DA67" s="162"/>
      <c r="DB67" s="161"/>
      <c r="DC67" s="159"/>
      <c r="DD67" s="159"/>
      <c r="DE67" s="159"/>
      <c r="DF67" s="210"/>
      <c r="DG67" s="158"/>
      <c r="DH67" s="159"/>
      <c r="DI67" s="159"/>
      <c r="DJ67" s="159"/>
      <c r="DK67" s="160"/>
      <c r="DL67" s="158"/>
      <c r="DM67" s="159"/>
      <c r="DN67" s="159"/>
      <c r="DO67" s="184"/>
      <c r="DP67" s="185"/>
      <c r="DQ67" s="195"/>
      <c r="DR67" s="184"/>
      <c r="DS67" s="184"/>
      <c r="DT67" s="184"/>
      <c r="DU67" s="185"/>
      <c r="DV67" s="195"/>
      <c r="DW67" s="184"/>
      <c r="DX67" s="184"/>
      <c r="DY67" s="184"/>
      <c r="DZ67" s="343"/>
      <c r="EA67" s="341"/>
      <c r="EB67" s="180"/>
      <c r="EC67" s="180"/>
      <c r="ED67" s="180"/>
      <c r="EE67" s="262"/>
      <c r="EF67" s="179"/>
      <c r="EG67" s="180"/>
      <c r="EH67" s="180"/>
      <c r="EI67" s="180"/>
      <c r="EJ67" s="262"/>
      <c r="EK67" s="179"/>
      <c r="EL67" s="180"/>
      <c r="EM67" s="180"/>
      <c r="EN67" s="180"/>
      <c r="EO67" s="343"/>
      <c r="EP67" s="341"/>
      <c r="EQ67" s="342"/>
      <c r="ER67" s="342"/>
      <c r="ES67" s="342"/>
      <c r="ET67" s="343"/>
      <c r="EU67" s="341"/>
      <c r="EV67" s="342"/>
      <c r="EW67" s="342"/>
      <c r="EX67" s="342"/>
      <c r="EY67" s="343"/>
      <c r="EZ67" s="341"/>
      <c r="FA67" s="342"/>
      <c r="FB67" s="342"/>
      <c r="FC67" s="342"/>
      <c r="FD67" s="343"/>
      <c r="FE67" s="341"/>
      <c r="FF67" s="342"/>
      <c r="FG67" s="342"/>
      <c r="FH67" s="342"/>
      <c r="FI67" s="343"/>
      <c r="FJ67" s="341"/>
      <c r="FK67" s="342"/>
      <c r="FL67" s="342"/>
      <c r="FM67" s="342"/>
      <c r="FN67" s="343"/>
      <c r="FO67" s="341"/>
      <c r="FP67" s="342"/>
      <c r="FQ67" s="342"/>
      <c r="FR67" s="342"/>
      <c r="FS67" s="343"/>
      <c r="FT67" s="341"/>
      <c r="FU67" s="342"/>
      <c r="FV67" s="342"/>
      <c r="FW67" s="342"/>
      <c r="FX67" s="343"/>
      <c r="FY67" s="341"/>
      <c r="FZ67" s="342"/>
      <c r="GA67" s="342"/>
      <c r="GB67" s="342"/>
      <c r="GC67" s="343"/>
      <c r="GD67" s="341"/>
      <c r="GE67" s="342"/>
      <c r="GF67" s="342"/>
      <c r="GG67" s="342"/>
      <c r="GH67" s="343"/>
      <c r="GI67" s="341" t="s">
        <v>29</v>
      </c>
      <c r="GJ67" s="342" t="s">
        <v>29</v>
      </c>
      <c r="GK67" s="342" t="s">
        <v>20</v>
      </c>
      <c r="GL67" s="342" t="s">
        <v>29</v>
      </c>
      <c r="GM67" s="343"/>
      <c r="GN67" s="341" t="s">
        <v>29</v>
      </c>
      <c r="GO67" s="342" t="s">
        <v>29</v>
      </c>
      <c r="GP67" s="342" t="s">
        <v>29</v>
      </c>
      <c r="GQ67" s="342" t="s">
        <v>29</v>
      </c>
      <c r="GR67" s="162" t="s">
        <v>519</v>
      </c>
      <c r="GS67" s="195" t="s">
        <v>29</v>
      </c>
      <c r="GT67" s="184" t="s">
        <v>29</v>
      </c>
      <c r="GU67" s="184" t="s">
        <v>29</v>
      </c>
      <c r="GV67" s="184" t="s">
        <v>29</v>
      </c>
      <c r="GW67" s="185"/>
      <c r="GX67" s="326" t="s">
        <v>29</v>
      </c>
      <c r="GY67" s="184" t="s">
        <v>20</v>
      </c>
      <c r="GZ67" s="184" t="s">
        <v>29</v>
      </c>
      <c r="HA67" s="184" t="s">
        <v>20</v>
      </c>
      <c r="HB67" s="185"/>
      <c r="HC67" s="195" t="s">
        <v>29</v>
      </c>
      <c r="HD67" s="184" t="s">
        <v>579</v>
      </c>
      <c r="HE67" s="180" t="s">
        <v>29</v>
      </c>
      <c r="HF67" s="180" t="s">
        <v>20</v>
      </c>
      <c r="HG67" s="262"/>
      <c r="HH67" s="179" t="s">
        <v>29</v>
      </c>
      <c r="HI67" s="180" t="s">
        <v>20</v>
      </c>
      <c r="HJ67" s="180" t="s">
        <v>29</v>
      </c>
      <c r="HK67" s="180" t="s">
        <v>29</v>
      </c>
      <c r="HL67" s="262" t="s">
        <v>583</v>
      </c>
      <c r="HM67" s="179" t="s">
        <v>29</v>
      </c>
      <c r="HN67" s="180" t="s">
        <v>29</v>
      </c>
      <c r="HO67" s="180" t="s">
        <v>29</v>
      </c>
      <c r="HP67" s="180" t="s">
        <v>790</v>
      </c>
      <c r="HQ67" s="263" t="s">
        <v>791</v>
      </c>
      <c r="HR67" s="341" t="s">
        <v>20</v>
      </c>
      <c r="HS67" s="342" t="s">
        <v>29</v>
      </c>
      <c r="HT67" s="342" t="s">
        <v>20</v>
      </c>
      <c r="HU67" s="342" t="s">
        <v>29</v>
      </c>
      <c r="HV67" s="343"/>
      <c r="HW67" s="341" t="s">
        <v>20</v>
      </c>
      <c r="HX67" s="184" t="s">
        <v>29</v>
      </c>
      <c r="HY67" s="184" t="s">
        <v>29</v>
      </c>
      <c r="HZ67" s="184" t="s">
        <v>29</v>
      </c>
      <c r="IA67" s="224"/>
      <c r="IB67" s="195" t="s">
        <v>29</v>
      </c>
      <c r="IC67" s="184" t="s">
        <v>29</v>
      </c>
      <c r="ID67" s="184" t="s">
        <v>20</v>
      </c>
      <c r="IE67" s="184" t="s">
        <v>29</v>
      </c>
      <c r="IF67" s="185"/>
      <c r="IG67" s="195" t="s">
        <v>29</v>
      </c>
      <c r="IH67" s="184" t="s">
        <v>20</v>
      </c>
      <c r="II67" s="184" t="s">
        <v>622</v>
      </c>
      <c r="IJ67" s="342" t="s">
        <v>29</v>
      </c>
      <c r="IK67" s="343"/>
      <c r="IL67" s="341" t="s">
        <v>29</v>
      </c>
      <c r="IM67" s="342" t="s">
        <v>29</v>
      </c>
      <c r="IN67" s="197" t="s">
        <v>20</v>
      </c>
      <c r="IO67" s="197" t="s">
        <v>20</v>
      </c>
      <c r="IP67" s="256"/>
      <c r="IQ67" s="196" t="s">
        <v>608</v>
      </c>
      <c r="IR67" s="342" t="s">
        <v>29</v>
      </c>
      <c r="IS67" s="342" t="s">
        <v>20</v>
      </c>
      <c r="IT67" s="342" t="s">
        <v>29</v>
      </c>
      <c r="IU67" s="343"/>
      <c r="IV67" s="341" t="s">
        <v>29</v>
      </c>
      <c r="IW67" s="342" t="s">
        <v>20</v>
      </c>
      <c r="IX67" s="342" t="s">
        <v>20</v>
      </c>
      <c r="IY67" s="342" t="s">
        <v>29</v>
      </c>
      <c r="IZ67" s="343"/>
      <c r="JA67" s="341" t="s">
        <v>29</v>
      </c>
      <c r="JB67" s="342" t="s">
        <v>20</v>
      </c>
      <c r="JC67" s="342" t="s">
        <v>20</v>
      </c>
      <c r="JD67" s="342" t="s">
        <v>20</v>
      </c>
      <c r="JE67" s="343"/>
      <c r="JF67" s="341" t="s">
        <v>29</v>
      </c>
      <c r="JG67" s="342" t="s">
        <v>20</v>
      </c>
      <c r="JH67" s="184" t="s">
        <v>29</v>
      </c>
      <c r="JI67" s="184" t="s">
        <v>29</v>
      </c>
      <c r="JJ67" s="185"/>
      <c r="JK67" s="195" t="s">
        <v>20</v>
      </c>
      <c r="JL67" s="184" t="s">
        <v>29</v>
      </c>
      <c r="JM67" s="184" t="s">
        <v>29</v>
      </c>
      <c r="JN67" s="184" t="s">
        <v>20</v>
      </c>
      <c r="JO67" s="185"/>
      <c r="JP67" s="195" t="s">
        <v>29</v>
      </c>
      <c r="JQ67" s="184" t="s">
        <v>29</v>
      </c>
      <c r="JR67" s="184" t="s">
        <v>29</v>
      </c>
      <c r="JS67" s="184" t="s">
        <v>622</v>
      </c>
      <c r="JT67" s="343"/>
      <c r="JU67" s="341"/>
      <c r="JV67" s="342"/>
      <c r="JW67" s="342"/>
      <c r="JX67" s="342"/>
      <c r="JY67" s="343"/>
      <c r="JZ67" s="196" t="s">
        <v>20</v>
      </c>
      <c r="KA67" s="197" t="s">
        <v>29</v>
      </c>
      <c r="KB67" s="197" t="s">
        <v>29</v>
      </c>
      <c r="KC67" s="197" t="s">
        <v>29</v>
      </c>
      <c r="KD67" s="256"/>
      <c r="KE67" s="196" t="s">
        <v>20</v>
      </c>
      <c r="KF67" s="197" t="s">
        <v>608</v>
      </c>
      <c r="KG67" s="342" t="s">
        <v>20</v>
      </c>
      <c r="KH67" s="342" t="s">
        <v>29</v>
      </c>
      <c r="KI67" s="343"/>
      <c r="KJ67" s="341" t="s">
        <v>29</v>
      </c>
      <c r="KK67" s="342" t="s">
        <v>29</v>
      </c>
      <c r="KL67" s="342" t="s">
        <v>29</v>
      </c>
      <c r="KM67" s="342" t="s">
        <v>20</v>
      </c>
      <c r="KN67" s="343"/>
      <c r="KO67" s="341" t="s">
        <v>29</v>
      </c>
      <c r="KP67" s="342" t="s">
        <v>29</v>
      </c>
      <c r="KQ67" s="342" t="s">
        <v>29</v>
      </c>
      <c r="KR67" s="342" t="s">
        <v>20</v>
      </c>
      <c r="KS67" s="343"/>
      <c r="KT67" s="341" t="s">
        <v>20</v>
      </c>
      <c r="KU67" s="342" t="s">
        <v>29</v>
      </c>
      <c r="KV67" s="342"/>
      <c r="KW67" s="342"/>
      <c r="KX67" s="343"/>
      <c r="KY67" s="341" t="s">
        <v>20</v>
      </c>
      <c r="KZ67" s="342" t="s">
        <v>20</v>
      </c>
      <c r="LA67" s="342" t="s">
        <v>20</v>
      </c>
      <c r="LB67" s="342" t="s">
        <v>29</v>
      </c>
      <c r="LC67" s="343"/>
      <c r="LD67" s="341" t="s">
        <v>29</v>
      </c>
      <c r="LE67" s="342" t="s">
        <v>29</v>
      </c>
      <c r="LF67" s="342" t="s">
        <v>29</v>
      </c>
      <c r="LG67" s="342" t="s">
        <v>20</v>
      </c>
      <c r="LH67" s="343"/>
      <c r="LI67" s="341" t="s">
        <v>20</v>
      </c>
      <c r="LJ67" s="342" t="s">
        <v>29</v>
      </c>
      <c r="LK67" s="342" t="s">
        <v>29</v>
      </c>
      <c r="LL67" s="342" t="s">
        <v>29</v>
      </c>
      <c r="LM67" s="343"/>
      <c r="LN67" s="376" t="s">
        <v>79</v>
      </c>
      <c r="LO67" s="153" t="s">
        <v>535</v>
      </c>
      <c r="LP67" s="228">
        <f t="shared" si="2"/>
        <v>15</v>
      </c>
      <c r="LQ67" s="155">
        <f t="shared" si="3"/>
        <v>27</v>
      </c>
      <c r="LR67" s="155">
        <f t="shared" si="4"/>
        <v>42</v>
      </c>
      <c r="LS67" s="229">
        <f t="shared" si="5"/>
        <v>0.35714285714285715</v>
      </c>
      <c r="LT67" s="228">
        <f t="shared" si="6"/>
        <v>8</v>
      </c>
      <c r="LU67" s="155">
        <f t="shared" si="7"/>
        <v>14</v>
      </c>
      <c r="LV67" s="155">
        <f t="shared" si="8"/>
        <v>22</v>
      </c>
      <c r="LW67" s="229">
        <f t="shared" si="9"/>
        <v>0.36363636363636365</v>
      </c>
    </row>
    <row r="68" spans="1:335" s="394" customFormat="1" ht="17.25" x14ac:dyDescent="0.2">
      <c r="A68" s="932"/>
      <c r="B68" s="45" t="s">
        <v>79</v>
      </c>
      <c r="C68" s="933" t="s">
        <v>928</v>
      </c>
      <c r="D68" s="154">
        <f>COUNTIF(H68:XFD68,"*○*")</f>
        <v>22</v>
      </c>
      <c r="E68" s="155">
        <f>COUNTIF(H68:XFD68,"*●*")</f>
        <v>42</v>
      </c>
      <c r="F68" s="155">
        <f t="shared" si="20"/>
        <v>64</v>
      </c>
      <c r="G68" s="178">
        <f t="shared" si="21"/>
        <v>0.34375</v>
      </c>
      <c r="H68" s="341"/>
      <c r="I68" s="342"/>
      <c r="J68" s="342"/>
      <c r="K68" s="342"/>
      <c r="L68" s="342"/>
      <c r="M68" s="343"/>
      <c r="N68" s="341"/>
      <c r="O68" s="342"/>
      <c r="P68" s="342"/>
      <c r="Q68" s="342"/>
      <c r="R68" s="343"/>
      <c r="S68" s="341"/>
      <c r="T68" s="342"/>
      <c r="U68" s="342"/>
      <c r="V68" s="342"/>
      <c r="W68" s="343"/>
      <c r="X68" s="346"/>
      <c r="Y68" s="342"/>
      <c r="Z68" s="342"/>
      <c r="AA68" s="342"/>
      <c r="AB68" s="343"/>
      <c r="AC68" s="338"/>
      <c r="AD68" s="339"/>
      <c r="AE68" s="339"/>
      <c r="AF68" s="339"/>
      <c r="AG68" s="339"/>
      <c r="AH68" s="338"/>
      <c r="AI68" s="339"/>
      <c r="AJ68" s="339"/>
      <c r="AK68" s="339"/>
      <c r="AL68" s="339"/>
      <c r="AM68" s="338"/>
      <c r="AN68" s="339"/>
      <c r="AO68" s="339"/>
      <c r="AP68" s="339"/>
      <c r="AQ68" s="339"/>
      <c r="AR68" s="338"/>
      <c r="AS68" s="339"/>
      <c r="AT68" s="339"/>
      <c r="AU68" s="339"/>
      <c r="AV68" s="340"/>
      <c r="AW68" s="338"/>
      <c r="AX68" s="339"/>
      <c r="AY68" s="339"/>
      <c r="AZ68" s="339"/>
      <c r="BA68" s="340"/>
      <c r="BB68" s="341"/>
      <c r="BC68" s="342"/>
      <c r="BD68" s="342"/>
      <c r="BE68" s="342"/>
      <c r="BF68" s="342"/>
      <c r="BG68" s="343"/>
      <c r="BH68" s="341"/>
      <c r="BI68" s="342"/>
      <c r="BJ68" s="342"/>
      <c r="BK68" s="342"/>
      <c r="BL68" s="344"/>
      <c r="BM68" s="341"/>
      <c r="BN68" s="342"/>
      <c r="BO68" s="342"/>
      <c r="BP68" s="342"/>
      <c r="BQ68" s="342"/>
      <c r="BR68" s="343"/>
      <c r="BS68" s="341"/>
      <c r="BT68" s="342"/>
      <c r="BU68" s="342"/>
      <c r="BV68" s="342"/>
      <c r="BW68" s="343"/>
      <c r="BX68" s="341"/>
      <c r="BY68" s="342"/>
      <c r="BZ68" s="342"/>
      <c r="CA68" s="342"/>
      <c r="CB68" s="344"/>
      <c r="CC68" s="345"/>
      <c r="CD68" s="342"/>
      <c r="CE68" s="342"/>
      <c r="CF68" s="342"/>
      <c r="CG68" s="343"/>
      <c r="CH68" s="341"/>
      <c r="CI68" s="342"/>
      <c r="CJ68" s="342"/>
      <c r="CK68" s="342"/>
      <c r="CL68" s="343"/>
      <c r="CM68" s="341"/>
      <c r="CN68" s="342"/>
      <c r="CO68" s="342"/>
      <c r="CP68" s="342"/>
      <c r="CQ68" s="343"/>
      <c r="CR68" s="346"/>
      <c r="CS68" s="342"/>
      <c r="CT68" s="342"/>
      <c r="CU68" s="342"/>
      <c r="CV68" s="344"/>
      <c r="CW68" s="341"/>
      <c r="CX68" s="342"/>
      <c r="CY68" s="342"/>
      <c r="CZ68" s="342"/>
      <c r="DA68" s="343"/>
      <c r="DB68" s="346"/>
      <c r="DC68" s="342"/>
      <c r="DD68" s="342"/>
      <c r="DE68" s="342"/>
      <c r="DF68" s="344"/>
      <c r="DG68" s="341"/>
      <c r="DH68" s="342"/>
      <c r="DI68" s="342"/>
      <c r="DJ68" s="342"/>
      <c r="DK68" s="343"/>
      <c r="DL68" s="341"/>
      <c r="DM68" s="342"/>
      <c r="DN68" s="342"/>
      <c r="DO68" s="342"/>
      <c r="DP68" s="343"/>
      <c r="DQ68" s="341"/>
      <c r="DR68" s="342"/>
      <c r="DS68" s="342"/>
      <c r="DT68" s="342"/>
      <c r="DU68" s="343"/>
      <c r="DV68" s="341"/>
      <c r="DW68" s="342"/>
      <c r="DX68" s="342"/>
      <c r="DY68" s="342"/>
      <c r="DZ68" s="343"/>
      <c r="EA68" s="341"/>
      <c r="EB68" s="342"/>
      <c r="EC68" s="342"/>
      <c r="ED68" s="342"/>
      <c r="EE68" s="343"/>
      <c r="EF68" s="341"/>
      <c r="EG68" s="342"/>
      <c r="EH68" s="342"/>
      <c r="EI68" s="342"/>
      <c r="EJ68" s="343"/>
      <c r="EK68" s="341"/>
      <c r="EL68" s="342"/>
      <c r="EM68" s="342"/>
      <c r="EN68" s="342"/>
      <c r="EO68" s="343"/>
      <c r="EP68" s="341"/>
      <c r="EQ68" s="342"/>
      <c r="ER68" s="342"/>
      <c r="ES68" s="342"/>
      <c r="ET68" s="343"/>
      <c r="EU68" s="341"/>
      <c r="EV68" s="342"/>
      <c r="EW68" s="342"/>
      <c r="EX68" s="342"/>
      <c r="EY68" s="343"/>
      <c r="EZ68" s="341"/>
      <c r="FA68" s="342"/>
      <c r="FB68" s="342"/>
      <c r="FC68" s="342"/>
      <c r="FD68" s="343"/>
      <c r="FE68" s="341"/>
      <c r="FF68" s="342"/>
      <c r="FG68" s="342"/>
      <c r="FH68" s="342"/>
      <c r="FI68" s="343"/>
      <c r="FJ68" s="341"/>
      <c r="FK68" s="342"/>
      <c r="FL68" s="342"/>
      <c r="FM68" s="342"/>
      <c r="FN68" s="343"/>
      <c r="FO68" s="341"/>
      <c r="FP68" s="342"/>
      <c r="FQ68" s="342"/>
      <c r="FR68" s="342"/>
      <c r="FS68" s="343"/>
      <c r="FT68" s="341"/>
      <c r="FU68" s="342"/>
      <c r="FV68" s="342"/>
      <c r="FW68" s="342"/>
      <c r="FX68" s="343"/>
      <c r="FY68" s="341"/>
      <c r="FZ68" s="342"/>
      <c r="GA68" s="342"/>
      <c r="GB68" s="342"/>
      <c r="GC68" s="343"/>
      <c r="GD68" s="341"/>
      <c r="GE68" s="342"/>
      <c r="GF68" s="342"/>
      <c r="GG68" s="342"/>
      <c r="GH68" s="343"/>
      <c r="GI68" s="341"/>
      <c r="GJ68" s="342"/>
      <c r="GK68" s="342"/>
      <c r="GL68" s="342"/>
      <c r="GM68" s="343"/>
      <c r="GN68" s="341"/>
      <c r="GO68" s="342"/>
      <c r="GP68" s="342"/>
      <c r="GQ68" s="342"/>
      <c r="GR68" s="343"/>
      <c r="GS68" s="341"/>
      <c r="GT68" s="342"/>
      <c r="GU68" s="342"/>
      <c r="GV68" s="342"/>
      <c r="GW68" s="343"/>
      <c r="GX68" s="346"/>
      <c r="GY68" s="342"/>
      <c r="GZ68" s="342"/>
      <c r="HA68" s="342"/>
      <c r="HB68" s="343"/>
      <c r="HC68" s="341"/>
      <c r="HD68" s="342"/>
      <c r="HE68" s="342"/>
      <c r="HF68" s="342"/>
      <c r="HG68" s="343"/>
      <c r="HH68" s="341"/>
      <c r="HI68" s="342"/>
      <c r="HJ68" s="342"/>
      <c r="HK68" s="342"/>
      <c r="HL68" s="343"/>
      <c r="HM68" s="341"/>
      <c r="HN68" s="342"/>
      <c r="HO68" s="342"/>
      <c r="HP68" s="342"/>
      <c r="HQ68" s="344"/>
      <c r="HR68" s="341"/>
      <c r="HS68" s="342"/>
      <c r="HT68" s="342"/>
      <c r="HU68" s="342"/>
      <c r="HV68" s="343"/>
      <c r="HW68" s="341"/>
      <c r="HX68" s="342"/>
      <c r="HY68" s="342"/>
      <c r="HZ68" s="342"/>
      <c r="IA68" s="344"/>
      <c r="IB68" s="341"/>
      <c r="IC68" s="342"/>
      <c r="ID68" s="342"/>
      <c r="IE68" s="342"/>
      <c r="IF68" s="343"/>
      <c r="IG68" s="341"/>
      <c r="IH68" s="342"/>
      <c r="II68" s="342"/>
      <c r="IJ68" s="342"/>
      <c r="IK68" s="343"/>
      <c r="IL68" s="341" t="s">
        <v>29</v>
      </c>
      <c r="IM68" s="342" t="s">
        <v>29</v>
      </c>
      <c r="IN68" s="342" t="s">
        <v>29</v>
      </c>
      <c r="IO68" s="342" t="s">
        <v>29</v>
      </c>
      <c r="IP68" s="343"/>
      <c r="IQ68" s="341" t="s">
        <v>20</v>
      </c>
      <c r="IR68" s="342" t="s">
        <v>29</v>
      </c>
      <c r="IS68" s="342" t="s">
        <v>29</v>
      </c>
      <c r="IT68" s="330" t="s">
        <v>777</v>
      </c>
      <c r="IU68" s="343"/>
      <c r="IV68" s="341" t="s">
        <v>20</v>
      </c>
      <c r="IW68" s="342" t="s">
        <v>29</v>
      </c>
      <c r="IX68" s="342" t="s">
        <v>29</v>
      </c>
      <c r="IY68" s="342" t="s">
        <v>20</v>
      </c>
      <c r="IZ68" s="343"/>
      <c r="JA68" s="341" t="s">
        <v>29</v>
      </c>
      <c r="JB68" s="342" t="s">
        <v>20</v>
      </c>
      <c r="JC68" s="342" t="s">
        <v>20</v>
      </c>
      <c r="JD68" s="184" t="s">
        <v>29</v>
      </c>
      <c r="JE68" s="185"/>
      <c r="JF68" s="195" t="s">
        <v>29</v>
      </c>
      <c r="JG68" s="184" t="s">
        <v>29</v>
      </c>
      <c r="JH68" s="184" t="s">
        <v>20</v>
      </c>
      <c r="JI68" s="184" t="s">
        <v>29</v>
      </c>
      <c r="JJ68" s="185"/>
      <c r="JK68" s="195" t="s">
        <v>29</v>
      </c>
      <c r="JL68" s="184" t="s">
        <v>29</v>
      </c>
      <c r="JM68" s="184" t="s">
        <v>29</v>
      </c>
      <c r="JN68" s="184" t="s">
        <v>622</v>
      </c>
      <c r="JO68" s="343"/>
      <c r="JP68" s="341" t="s">
        <v>29</v>
      </c>
      <c r="JQ68" s="342" t="s">
        <v>29</v>
      </c>
      <c r="JR68" s="342" t="s">
        <v>29</v>
      </c>
      <c r="JS68" s="197" t="s">
        <v>20</v>
      </c>
      <c r="JT68" s="256"/>
      <c r="JU68" s="196" t="s">
        <v>20</v>
      </c>
      <c r="JV68" s="197" t="s">
        <v>608</v>
      </c>
      <c r="JW68" s="342" t="s">
        <v>20</v>
      </c>
      <c r="JX68" s="342" t="s">
        <v>20</v>
      </c>
      <c r="JY68" s="343"/>
      <c r="JZ68" s="341" t="s">
        <v>29</v>
      </c>
      <c r="KA68" s="342" t="s">
        <v>29</v>
      </c>
      <c r="KB68" s="342" t="s">
        <v>29</v>
      </c>
      <c r="KC68" s="342" t="s">
        <v>20</v>
      </c>
      <c r="KD68" s="343"/>
      <c r="KE68" s="341" t="s">
        <v>20</v>
      </c>
      <c r="KF68" s="342" t="s">
        <v>29</v>
      </c>
      <c r="KG68" s="342" t="s">
        <v>20</v>
      </c>
      <c r="KH68" s="342" t="s">
        <v>20</v>
      </c>
      <c r="KI68" s="343"/>
      <c r="KJ68" s="195" t="s">
        <v>29</v>
      </c>
      <c r="KK68" s="184" t="s">
        <v>29</v>
      </c>
      <c r="KL68" s="184" t="s">
        <v>29</v>
      </c>
      <c r="KM68" s="184" t="s">
        <v>29</v>
      </c>
      <c r="KN68" s="185"/>
      <c r="KO68" s="195" t="s">
        <v>29</v>
      </c>
      <c r="KP68" s="184" t="s">
        <v>29</v>
      </c>
      <c r="KQ68" s="184" t="s">
        <v>20</v>
      </c>
      <c r="KR68" s="184" t="s">
        <v>29</v>
      </c>
      <c r="KS68" s="185"/>
      <c r="KT68" s="195" t="s">
        <v>622</v>
      </c>
      <c r="KU68" s="342" t="s">
        <v>29</v>
      </c>
      <c r="KV68" s="342" t="s">
        <v>29</v>
      </c>
      <c r="KW68" s="197" t="s">
        <v>20</v>
      </c>
      <c r="KX68" s="256"/>
      <c r="KY68" s="196" t="s">
        <v>20</v>
      </c>
      <c r="KZ68" s="197" t="s">
        <v>608</v>
      </c>
      <c r="LA68" s="342" t="s">
        <v>29</v>
      </c>
      <c r="LB68" s="342" t="s">
        <v>29</v>
      </c>
      <c r="LC68" s="343"/>
      <c r="LD68" s="341" t="s">
        <v>20</v>
      </c>
      <c r="LE68" s="342" t="s">
        <v>29</v>
      </c>
      <c r="LF68" s="342" t="s">
        <v>29</v>
      </c>
      <c r="LG68" s="342" t="s">
        <v>29</v>
      </c>
      <c r="LH68" s="343"/>
      <c r="LI68" s="341" t="s">
        <v>29</v>
      </c>
      <c r="LJ68" s="342" t="s">
        <v>20</v>
      </c>
      <c r="LK68" s="342" t="s">
        <v>20</v>
      </c>
      <c r="LL68" s="342" t="s">
        <v>29</v>
      </c>
      <c r="LM68" s="343"/>
      <c r="LN68" s="376" t="s">
        <v>79</v>
      </c>
      <c r="LO68" s="933" t="s">
        <v>928</v>
      </c>
      <c r="LP68" s="228">
        <f t="shared" ref="LP68:LP80" si="24">COUNTIF($JF68:$LM68,"*○*")</f>
        <v>17</v>
      </c>
      <c r="LQ68" s="155">
        <f t="shared" ref="LQ68:LQ80" si="25">COUNTIF($JF68:$LM68,"*●*")</f>
        <v>31</v>
      </c>
      <c r="LR68" s="155">
        <f t="shared" ref="LR68:LR80" si="26">SUM(LP68:LQ68)</f>
        <v>48</v>
      </c>
      <c r="LS68" s="229">
        <f t="shared" ref="LS68:LS80" si="27">IFERROR(LP68/LR68,"")</f>
        <v>0.35416666666666669</v>
      </c>
      <c r="LT68" s="228">
        <f t="shared" ref="LT68:LT80" si="28">COUNTIF($KJ68:$LM68,"*○*")</f>
        <v>7</v>
      </c>
      <c r="LU68" s="155">
        <f t="shared" ref="LU68:LU80" si="29">COUNTIF($KJ68:$LM68,"*●*")</f>
        <v>17</v>
      </c>
      <c r="LV68" s="155">
        <f t="shared" ref="LV68:LV80" si="30">SUM(LT68:LU68)</f>
        <v>24</v>
      </c>
      <c r="LW68" s="229">
        <f t="shared" ref="LW68:LW80" si="31">IFERROR(LT68/LV68,"")</f>
        <v>0.29166666666666669</v>
      </c>
    </row>
    <row r="69" spans="1:335" s="394" customFormat="1" ht="17.25" x14ac:dyDescent="0.2">
      <c r="A69" s="932"/>
      <c r="B69" s="376" t="s">
        <v>79</v>
      </c>
      <c r="C69" s="933" t="s">
        <v>1084</v>
      </c>
      <c r="D69" s="154">
        <f>COUNTIF(H69:XFD69,"*○*")</f>
        <v>16</v>
      </c>
      <c r="E69" s="155">
        <f>COUNTIF(H69:XFD69,"*●*")</f>
        <v>16</v>
      </c>
      <c r="F69" s="155">
        <f t="shared" si="20"/>
        <v>32</v>
      </c>
      <c r="G69" s="178">
        <f t="shared" si="21"/>
        <v>0.5</v>
      </c>
      <c r="H69" s="341"/>
      <c r="I69" s="342"/>
      <c r="J69" s="342"/>
      <c r="K69" s="342"/>
      <c r="L69" s="342"/>
      <c r="M69" s="343"/>
      <c r="N69" s="341"/>
      <c r="O69" s="342"/>
      <c r="P69" s="342"/>
      <c r="Q69" s="342"/>
      <c r="R69" s="343"/>
      <c r="S69" s="341"/>
      <c r="T69" s="342"/>
      <c r="U69" s="342"/>
      <c r="V69" s="342"/>
      <c r="W69" s="343"/>
      <c r="X69" s="346"/>
      <c r="Y69" s="342"/>
      <c r="Z69" s="342"/>
      <c r="AA69" s="342"/>
      <c r="AB69" s="343"/>
      <c r="AC69" s="338"/>
      <c r="AD69" s="339"/>
      <c r="AE69" s="339"/>
      <c r="AF69" s="339"/>
      <c r="AG69" s="339"/>
      <c r="AH69" s="338"/>
      <c r="AI69" s="339"/>
      <c r="AJ69" s="339"/>
      <c r="AK69" s="339"/>
      <c r="AL69" s="339"/>
      <c r="AM69" s="338"/>
      <c r="AN69" s="339"/>
      <c r="AO69" s="339"/>
      <c r="AP69" s="339"/>
      <c r="AQ69" s="339"/>
      <c r="AR69" s="338"/>
      <c r="AS69" s="339"/>
      <c r="AT69" s="339"/>
      <c r="AU69" s="339"/>
      <c r="AV69" s="340"/>
      <c r="AW69" s="338"/>
      <c r="AX69" s="339"/>
      <c r="AY69" s="339"/>
      <c r="AZ69" s="339"/>
      <c r="BA69" s="340"/>
      <c r="BB69" s="341"/>
      <c r="BC69" s="342"/>
      <c r="BD69" s="342"/>
      <c r="BE69" s="342"/>
      <c r="BF69" s="342"/>
      <c r="BG69" s="343"/>
      <c r="BH69" s="341"/>
      <c r="BI69" s="342"/>
      <c r="BJ69" s="342"/>
      <c r="BK69" s="342"/>
      <c r="BL69" s="344"/>
      <c r="BM69" s="341"/>
      <c r="BN69" s="342"/>
      <c r="BO69" s="342"/>
      <c r="BP69" s="342"/>
      <c r="BQ69" s="342"/>
      <c r="BR69" s="343"/>
      <c r="BS69" s="341"/>
      <c r="BT69" s="342"/>
      <c r="BU69" s="342"/>
      <c r="BV69" s="342"/>
      <c r="BW69" s="343"/>
      <c r="BX69" s="341"/>
      <c r="BY69" s="342"/>
      <c r="BZ69" s="342"/>
      <c r="CA69" s="342"/>
      <c r="CB69" s="344"/>
      <c r="CC69" s="345"/>
      <c r="CD69" s="342"/>
      <c r="CE69" s="342"/>
      <c r="CF69" s="342"/>
      <c r="CG69" s="343"/>
      <c r="CH69" s="341"/>
      <c r="CI69" s="342"/>
      <c r="CJ69" s="342"/>
      <c r="CK69" s="342"/>
      <c r="CL69" s="343"/>
      <c r="CM69" s="341"/>
      <c r="CN69" s="342"/>
      <c r="CO69" s="342"/>
      <c r="CP69" s="342"/>
      <c r="CQ69" s="343"/>
      <c r="CR69" s="346"/>
      <c r="CS69" s="342"/>
      <c r="CT69" s="342"/>
      <c r="CU69" s="342"/>
      <c r="CV69" s="344"/>
      <c r="CW69" s="341"/>
      <c r="CX69" s="342"/>
      <c r="CY69" s="342"/>
      <c r="CZ69" s="342"/>
      <c r="DA69" s="343"/>
      <c r="DB69" s="346"/>
      <c r="DC69" s="342"/>
      <c r="DD69" s="342"/>
      <c r="DE69" s="342"/>
      <c r="DF69" s="344"/>
      <c r="DG69" s="341"/>
      <c r="DH69" s="342"/>
      <c r="DI69" s="342"/>
      <c r="DJ69" s="342"/>
      <c r="DK69" s="343"/>
      <c r="DL69" s="341"/>
      <c r="DM69" s="342"/>
      <c r="DN69" s="342"/>
      <c r="DO69" s="342"/>
      <c r="DP69" s="343"/>
      <c r="DQ69" s="341"/>
      <c r="DR69" s="342"/>
      <c r="DS69" s="342"/>
      <c r="DT69" s="342"/>
      <c r="DU69" s="343"/>
      <c r="DV69" s="341"/>
      <c r="DW69" s="342"/>
      <c r="DX69" s="342"/>
      <c r="DY69" s="342"/>
      <c r="DZ69" s="343"/>
      <c r="EA69" s="341"/>
      <c r="EB69" s="342"/>
      <c r="EC69" s="342"/>
      <c r="ED69" s="342"/>
      <c r="EE69" s="343"/>
      <c r="EF69" s="341"/>
      <c r="EG69" s="342"/>
      <c r="EH69" s="342"/>
      <c r="EI69" s="342"/>
      <c r="EJ69" s="343"/>
      <c r="EK69" s="341"/>
      <c r="EL69" s="342"/>
      <c r="EM69" s="342"/>
      <c r="EN69" s="342"/>
      <c r="EO69" s="343"/>
      <c r="EP69" s="341"/>
      <c r="EQ69" s="342"/>
      <c r="ER69" s="342"/>
      <c r="ES69" s="342"/>
      <c r="ET69" s="343"/>
      <c r="EU69" s="341"/>
      <c r="EV69" s="342"/>
      <c r="EW69" s="342"/>
      <c r="EX69" s="342"/>
      <c r="EY69" s="343"/>
      <c r="EZ69" s="341"/>
      <c r="FA69" s="342"/>
      <c r="FB69" s="342"/>
      <c r="FC69" s="342"/>
      <c r="FD69" s="343"/>
      <c r="FE69" s="341"/>
      <c r="FF69" s="342"/>
      <c r="FG69" s="342"/>
      <c r="FH69" s="342"/>
      <c r="FI69" s="343"/>
      <c r="FJ69" s="341"/>
      <c r="FK69" s="342"/>
      <c r="FL69" s="342"/>
      <c r="FM69" s="342"/>
      <c r="FN69" s="343"/>
      <c r="FO69" s="341"/>
      <c r="FP69" s="342"/>
      <c r="FQ69" s="342"/>
      <c r="FR69" s="342"/>
      <c r="FS69" s="343"/>
      <c r="FT69" s="341"/>
      <c r="FU69" s="342"/>
      <c r="FV69" s="342"/>
      <c r="FW69" s="342"/>
      <c r="FX69" s="343"/>
      <c r="FY69" s="341"/>
      <c r="FZ69" s="342"/>
      <c r="GA69" s="342"/>
      <c r="GB69" s="342"/>
      <c r="GC69" s="343"/>
      <c r="GD69" s="341"/>
      <c r="GE69" s="342"/>
      <c r="GF69" s="342"/>
      <c r="GG69" s="342"/>
      <c r="GH69" s="343"/>
      <c r="GI69" s="341"/>
      <c r="GJ69" s="342"/>
      <c r="GK69" s="342"/>
      <c r="GL69" s="342"/>
      <c r="GM69" s="343"/>
      <c r="GN69" s="341"/>
      <c r="GO69" s="342"/>
      <c r="GP69" s="342"/>
      <c r="GQ69" s="342"/>
      <c r="GR69" s="343"/>
      <c r="GS69" s="341"/>
      <c r="GT69" s="342"/>
      <c r="GU69" s="342"/>
      <c r="GV69" s="342"/>
      <c r="GW69" s="343"/>
      <c r="GX69" s="346"/>
      <c r="GY69" s="342"/>
      <c r="GZ69" s="342"/>
      <c r="HA69" s="342"/>
      <c r="HB69" s="343"/>
      <c r="HC69" s="341"/>
      <c r="HD69" s="342"/>
      <c r="HE69" s="342"/>
      <c r="HF69" s="342"/>
      <c r="HG69" s="343"/>
      <c r="HH69" s="341"/>
      <c r="HI69" s="342"/>
      <c r="HJ69" s="342"/>
      <c r="HK69" s="342"/>
      <c r="HL69" s="343"/>
      <c r="HM69" s="341"/>
      <c r="HN69" s="342"/>
      <c r="HO69" s="342"/>
      <c r="HP69" s="342"/>
      <c r="HQ69" s="344"/>
      <c r="HR69" s="341"/>
      <c r="HS69" s="342"/>
      <c r="HT69" s="342"/>
      <c r="HU69" s="342"/>
      <c r="HV69" s="343"/>
      <c r="HW69" s="341"/>
      <c r="HX69" s="342"/>
      <c r="HY69" s="342"/>
      <c r="HZ69" s="342"/>
      <c r="IA69" s="344"/>
      <c r="IB69" s="341"/>
      <c r="IC69" s="342"/>
      <c r="ID69" s="342"/>
      <c r="IE69" s="342"/>
      <c r="IF69" s="343"/>
      <c r="IG69" s="341"/>
      <c r="IH69" s="342"/>
      <c r="II69" s="342"/>
      <c r="IJ69" s="342"/>
      <c r="IK69" s="343"/>
      <c r="IL69" s="341"/>
      <c r="IM69" s="342"/>
      <c r="IN69" s="342"/>
      <c r="IO69" s="342"/>
      <c r="IP69" s="343"/>
      <c r="IQ69" s="341"/>
      <c r="IR69" s="342"/>
      <c r="IS69" s="342"/>
      <c r="IT69" s="342"/>
      <c r="IU69" s="343"/>
      <c r="IV69" s="341"/>
      <c r="IW69" s="342"/>
      <c r="IX69" s="342"/>
      <c r="IY69" s="342"/>
      <c r="IZ69" s="343"/>
      <c r="JA69" s="341"/>
      <c r="JB69" s="342"/>
      <c r="JC69" s="342"/>
      <c r="JD69" s="342"/>
      <c r="JE69" s="343"/>
      <c r="JF69" s="341" t="s">
        <v>29</v>
      </c>
      <c r="JG69" s="342" t="s">
        <v>29</v>
      </c>
      <c r="JH69" s="342" t="s">
        <v>29</v>
      </c>
      <c r="JI69" s="342" t="s">
        <v>29</v>
      </c>
      <c r="JJ69" s="343"/>
      <c r="JK69" s="341" t="s">
        <v>20</v>
      </c>
      <c r="JL69" s="342" t="s">
        <v>20</v>
      </c>
      <c r="JM69" s="342" t="s">
        <v>20</v>
      </c>
      <c r="JN69" s="330" t="s">
        <v>777</v>
      </c>
      <c r="JO69" s="343"/>
      <c r="JP69" s="341" t="s">
        <v>29</v>
      </c>
      <c r="JQ69" s="342" t="s">
        <v>20</v>
      </c>
      <c r="JR69" s="342" t="s">
        <v>20</v>
      </c>
      <c r="JS69" s="342" t="s">
        <v>20</v>
      </c>
      <c r="JT69" s="343"/>
      <c r="JU69" s="341" t="s">
        <v>20</v>
      </c>
      <c r="JV69" s="342" t="s">
        <v>29</v>
      </c>
      <c r="JW69" s="342" t="s">
        <v>29</v>
      </c>
      <c r="JX69" s="342" t="s">
        <v>29</v>
      </c>
      <c r="JY69" s="343"/>
      <c r="JZ69" s="341" t="s">
        <v>20</v>
      </c>
      <c r="KA69" s="342" t="s">
        <v>20</v>
      </c>
      <c r="KB69" s="342" t="s">
        <v>29</v>
      </c>
      <c r="KC69" s="342" t="s">
        <v>20</v>
      </c>
      <c r="KD69" s="343"/>
      <c r="KE69" s="341" t="s">
        <v>20</v>
      </c>
      <c r="KF69" s="342" t="s">
        <v>29</v>
      </c>
      <c r="KG69" s="342" t="s">
        <v>20</v>
      </c>
      <c r="KH69" s="342" t="s">
        <v>29</v>
      </c>
      <c r="KI69" s="343"/>
      <c r="KJ69" s="341" t="s">
        <v>29</v>
      </c>
      <c r="KK69" s="342" t="s">
        <v>29</v>
      </c>
      <c r="KL69" s="342" t="s">
        <v>29</v>
      </c>
      <c r="KM69" s="342" t="s">
        <v>20</v>
      </c>
      <c r="KN69" s="343"/>
      <c r="KO69" s="341"/>
      <c r="KP69" s="342"/>
      <c r="KQ69" s="342"/>
      <c r="KR69" s="342"/>
      <c r="KS69" s="343"/>
      <c r="KT69" s="341"/>
      <c r="KU69" s="342"/>
      <c r="KV69" s="342"/>
      <c r="KW69" s="342"/>
      <c r="KX69" s="343"/>
      <c r="KY69" s="341"/>
      <c r="KZ69" s="342"/>
      <c r="LA69" s="342"/>
      <c r="LB69" s="342"/>
      <c r="LC69" s="343"/>
      <c r="LD69" s="341"/>
      <c r="LE69" s="342"/>
      <c r="LF69" s="342"/>
      <c r="LG69" s="342"/>
      <c r="LH69" s="343"/>
      <c r="LI69" s="341" t="s">
        <v>20</v>
      </c>
      <c r="LJ69" s="342" t="s">
        <v>20</v>
      </c>
      <c r="LK69" s="342" t="s">
        <v>29</v>
      </c>
      <c r="LL69" s="342" t="s">
        <v>20</v>
      </c>
      <c r="LM69" s="343"/>
      <c r="LN69" s="45" t="s">
        <v>79</v>
      </c>
      <c r="LO69" s="933" t="s">
        <v>1084</v>
      </c>
      <c r="LP69" s="228">
        <f t="shared" si="24"/>
        <v>16</v>
      </c>
      <c r="LQ69" s="155">
        <f t="shared" si="25"/>
        <v>16</v>
      </c>
      <c r="LR69" s="155">
        <f t="shared" si="26"/>
        <v>32</v>
      </c>
      <c r="LS69" s="229">
        <f t="shared" si="27"/>
        <v>0.5</v>
      </c>
      <c r="LT69" s="228">
        <f t="shared" si="28"/>
        <v>4</v>
      </c>
      <c r="LU69" s="155">
        <f t="shared" si="29"/>
        <v>4</v>
      </c>
      <c r="LV69" s="155">
        <f t="shared" si="30"/>
        <v>8</v>
      </c>
      <c r="LW69" s="229">
        <f t="shared" si="31"/>
        <v>0.5</v>
      </c>
    </row>
    <row r="70" spans="1:335" s="394" customFormat="1" ht="17.25" x14ac:dyDescent="0.2">
      <c r="A70" s="932"/>
      <c r="B70" s="45" t="s">
        <v>79</v>
      </c>
      <c r="C70" s="933" t="s">
        <v>1217</v>
      </c>
      <c r="D70" s="154">
        <f>COUNTIF(H70:XFD70,"*○*")</f>
        <v>13</v>
      </c>
      <c r="E70" s="155">
        <f>COUNTIF(H70:XFD70,"*●*")</f>
        <v>15</v>
      </c>
      <c r="F70" s="155">
        <f t="shared" si="20"/>
        <v>28</v>
      </c>
      <c r="G70" s="178">
        <f t="shared" si="21"/>
        <v>0.4642857142857143</v>
      </c>
      <c r="H70" s="341"/>
      <c r="I70" s="342"/>
      <c r="J70" s="342"/>
      <c r="K70" s="342"/>
      <c r="L70" s="342"/>
      <c r="M70" s="343"/>
      <c r="N70" s="341"/>
      <c r="O70" s="342"/>
      <c r="P70" s="342"/>
      <c r="Q70" s="342"/>
      <c r="R70" s="343"/>
      <c r="S70" s="341"/>
      <c r="T70" s="342"/>
      <c r="U70" s="342"/>
      <c r="V70" s="342"/>
      <c r="W70" s="343"/>
      <c r="X70" s="346"/>
      <c r="Y70" s="342"/>
      <c r="Z70" s="342"/>
      <c r="AA70" s="342"/>
      <c r="AB70" s="343"/>
      <c r="AC70" s="338"/>
      <c r="AD70" s="339"/>
      <c r="AE70" s="339"/>
      <c r="AF70" s="339"/>
      <c r="AG70" s="339"/>
      <c r="AH70" s="338"/>
      <c r="AI70" s="339"/>
      <c r="AJ70" s="339"/>
      <c r="AK70" s="339"/>
      <c r="AL70" s="339"/>
      <c r="AM70" s="338"/>
      <c r="AN70" s="339"/>
      <c r="AO70" s="339"/>
      <c r="AP70" s="339"/>
      <c r="AQ70" s="339"/>
      <c r="AR70" s="338"/>
      <c r="AS70" s="339"/>
      <c r="AT70" s="339"/>
      <c r="AU70" s="339"/>
      <c r="AV70" s="340"/>
      <c r="AW70" s="338"/>
      <c r="AX70" s="339"/>
      <c r="AY70" s="339"/>
      <c r="AZ70" s="339"/>
      <c r="BA70" s="340"/>
      <c r="BB70" s="341"/>
      <c r="BC70" s="342"/>
      <c r="BD70" s="342"/>
      <c r="BE70" s="342"/>
      <c r="BF70" s="342"/>
      <c r="BG70" s="343"/>
      <c r="BH70" s="341"/>
      <c r="BI70" s="342"/>
      <c r="BJ70" s="342"/>
      <c r="BK70" s="342"/>
      <c r="BL70" s="344"/>
      <c r="BM70" s="341"/>
      <c r="BN70" s="342"/>
      <c r="BO70" s="342"/>
      <c r="BP70" s="342"/>
      <c r="BQ70" s="342"/>
      <c r="BR70" s="343"/>
      <c r="BS70" s="341"/>
      <c r="BT70" s="342"/>
      <c r="BU70" s="342"/>
      <c r="BV70" s="342"/>
      <c r="BW70" s="343"/>
      <c r="BX70" s="341"/>
      <c r="BY70" s="342"/>
      <c r="BZ70" s="342"/>
      <c r="CA70" s="342"/>
      <c r="CB70" s="344"/>
      <c r="CC70" s="345"/>
      <c r="CD70" s="342"/>
      <c r="CE70" s="342"/>
      <c r="CF70" s="342"/>
      <c r="CG70" s="343"/>
      <c r="CH70" s="341"/>
      <c r="CI70" s="342"/>
      <c r="CJ70" s="342"/>
      <c r="CK70" s="342"/>
      <c r="CL70" s="343"/>
      <c r="CM70" s="341"/>
      <c r="CN70" s="342"/>
      <c r="CO70" s="342"/>
      <c r="CP70" s="342"/>
      <c r="CQ70" s="343"/>
      <c r="CR70" s="346"/>
      <c r="CS70" s="342"/>
      <c r="CT70" s="342"/>
      <c r="CU70" s="342"/>
      <c r="CV70" s="344"/>
      <c r="CW70" s="341"/>
      <c r="CX70" s="342"/>
      <c r="CY70" s="342"/>
      <c r="CZ70" s="342"/>
      <c r="DA70" s="343"/>
      <c r="DB70" s="346"/>
      <c r="DC70" s="342"/>
      <c r="DD70" s="342"/>
      <c r="DE70" s="342"/>
      <c r="DF70" s="344"/>
      <c r="DG70" s="341"/>
      <c r="DH70" s="342"/>
      <c r="DI70" s="342"/>
      <c r="DJ70" s="342"/>
      <c r="DK70" s="343"/>
      <c r="DL70" s="341"/>
      <c r="DM70" s="342"/>
      <c r="DN70" s="342"/>
      <c r="DO70" s="342"/>
      <c r="DP70" s="343"/>
      <c r="DQ70" s="341"/>
      <c r="DR70" s="342"/>
      <c r="DS70" s="342"/>
      <c r="DT70" s="342"/>
      <c r="DU70" s="343"/>
      <c r="DV70" s="341"/>
      <c r="DW70" s="342"/>
      <c r="DX70" s="342"/>
      <c r="DY70" s="342"/>
      <c r="DZ70" s="343"/>
      <c r="EA70" s="341"/>
      <c r="EB70" s="342"/>
      <c r="EC70" s="342"/>
      <c r="ED70" s="342"/>
      <c r="EE70" s="343"/>
      <c r="EF70" s="341"/>
      <c r="EG70" s="342"/>
      <c r="EH70" s="342"/>
      <c r="EI70" s="342"/>
      <c r="EJ70" s="343"/>
      <c r="EK70" s="341"/>
      <c r="EL70" s="342"/>
      <c r="EM70" s="342"/>
      <c r="EN70" s="342"/>
      <c r="EO70" s="343"/>
      <c r="EP70" s="341"/>
      <c r="EQ70" s="342"/>
      <c r="ER70" s="342"/>
      <c r="ES70" s="342"/>
      <c r="ET70" s="343"/>
      <c r="EU70" s="341"/>
      <c r="EV70" s="342"/>
      <c r="EW70" s="342"/>
      <c r="EX70" s="342"/>
      <c r="EY70" s="343"/>
      <c r="EZ70" s="341"/>
      <c r="FA70" s="342"/>
      <c r="FB70" s="342"/>
      <c r="FC70" s="342"/>
      <c r="FD70" s="343"/>
      <c r="FE70" s="341"/>
      <c r="FF70" s="342"/>
      <c r="FG70" s="342"/>
      <c r="FH70" s="342"/>
      <c r="FI70" s="343"/>
      <c r="FJ70" s="341"/>
      <c r="FK70" s="342"/>
      <c r="FL70" s="342"/>
      <c r="FM70" s="342"/>
      <c r="FN70" s="343"/>
      <c r="FO70" s="341"/>
      <c r="FP70" s="342"/>
      <c r="FQ70" s="342"/>
      <c r="FR70" s="342"/>
      <c r="FS70" s="343"/>
      <c r="FT70" s="341"/>
      <c r="FU70" s="342"/>
      <c r="FV70" s="342"/>
      <c r="FW70" s="342"/>
      <c r="FX70" s="343"/>
      <c r="FY70" s="341"/>
      <c r="FZ70" s="342"/>
      <c r="GA70" s="342"/>
      <c r="GB70" s="342"/>
      <c r="GC70" s="343"/>
      <c r="GD70" s="341"/>
      <c r="GE70" s="342"/>
      <c r="GF70" s="342"/>
      <c r="GG70" s="342"/>
      <c r="GH70" s="343"/>
      <c r="GI70" s="341"/>
      <c r="GJ70" s="342"/>
      <c r="GK70" s="342"/>
      <c r="GL70" s="342"/>
      <c r="GM70" s="343"/>
      <c r="GN70" s="341"/>
      <c r="GO70" s="342"/>
      <c r="GP70" s="342"/>
      <c r="GQ70" s="342"/>
      <c r="GR70" s="343"/>
      <c r="GS70" s="341"/>
      <c r="GT70" s="342"/>
      <c r="GU70" s="342"/>
      <c r="GV70" s="342"/>
      <c r="GW70" s="343"/>
      <c r="GX70" s="346"/>
      <c r="GY70" s="342"/>
      <c r="GZ70" s="342"/>
      <c r="HA70" s="342"/>
      <c r="HB70" s="343"/>
      <c r="HC70" s="341"/>
      <c r="HD70" s="342"/>
      <c r="HE70" s="342"/>
      <c r="HF70" s="342"/>
      <c r="HG70" s="343"/>
      <c r="HH70" s="341"/>
      <c r="HI70" s="342"/>
      <c r="HJ70" s="342"/>
      <c r="HK70" s="342"/>
      <c r="HL70" s="343"/>
      <c r="HM70" s="341"/>
      <c r="HN70" s="342"/>
      <c r="HO70" s="342"/>
      <c r="HP70" s="342"/>
      <c r="HQ70" s="344"/>
      <c r="HR70" s="341"/>
      <c r="HS70" s="342"/>
      <c r="HT70" s="342"/>
      <c r="HU70" s="342"/>
      <c r="HV70" s="343"/>
      <c r="HW70" s="341"/>
      <c r="HX70" s="342"/>
      <c r="HY70" s="342"/>
      <c r="HZ70" s="342"/>
      <c r="IA70" s="344"/>
      <c r="IB70" s="341"/>
      <c r="IC70" s="342"/>
      <c r="ID70" s="342"/>
      <c r="IE70" s="342"/>
      <c r="IF70" s="343"/>
      <c r="IG70" s="341"/>
      <c r="IH70" s="342"/>
      <c r="II70" s="342"/>
      <c r="IJ70" s="342"/>
      <c r="IK70" s="343"/>
      <c r="IL70" s="341"/>
      <c r="IM70" s="342"/>
      <c r="IN70" s="342"/>
      <c r="IO70" s="342"/>
      <c r="IP70" s="343"/>
      <c r="IQ70" s="341"/>
      <c r="IR70" s="342"/>
      <c r="IS70" s="342"/>
      <c r="IT70" s="342"/>
      <c r="IU70" s="343"/>
      <c r="IV70" s="341"/>
      <c r="IW70" s="342"/>
      <c r="IX70" s="342"/>
      <c r="IY70" s="342"/>
      <c r="IZ70" s="343"/>
      <c r="JA70" s="341"/>
      <c r="JB70" s="342"/>
      <c r="JC70" s="342"/>
      <c r="JD70" s="342"/>
      <c r="JE70" s="343"/>
      <c r="JF70" s="341"/>
      <c r="JG70" s="342"/>
      <c r="JH70" s="342"/>
      <c r="JI70" s="342"/>
      <c r="JJ70" s="343"/>
      <c r="JK70" s="341"/>
      <c r="JL70" s="342"/>
      <c r="JM70" s="342"/>
      <c r="JN70" s="330"/>
      <c r="JO70" s="343"/>
      <c r="JP70" s="341"/>
      <c r="JQ70" s="342"/>
      <c r="JR70" s="342"/>
      <c r="JS70" s="342"/>
      <c r="JT70" s="343"/>
      <c r="JU70" s="341"/>
      <c r="JV70" s="342"/>
      <c r="JW70" s="342"/>
      <c r="JX70" s="342"/>
      <c r="JY70" s="343"/>
      <c r="JZ70" s="341"/>
      <c r="KA70" s="342"/>
      <c r="KB70" s="342"/>
      <c r="KC70" s="342"/>
      <c r="KD70" s="343"/>
      <c r="KE70" s="341" t="s">
        <v>29</v>
      </c>
      <c r="KF70" s="342" t="s">
        <v>20</v>
      </c>
      <c r="KG70" s="342" t="s">
        <v>20</v>
      </c>
      <c r="KH70" s="342" t="s">
        <v>29</v>
      </c>
      <c r="KI70" s="343"/>
      <c r="KJ70" s="341" t="s">
        <v>29</v>
      </c>
      <c r="KK70" s="342" t="s">
        <v>29</v>
      </c>
      <c r="KL70" s="342" t="s">
        <v>29</v>
      </c>
      <c r="KM70" s="330" t="s">
        <v>777</v>
      </c>
      <c r="KN70" s="343"/>
      <c r="KO70" s="341" t="s">
        <v>20</v>
      </c>
      <c r="KP70" s="342" t="s">
        <v>20</v>
      </c>
      <c r="KQ70" s="342" t="s">
        <v>29</v>
      </c>
      <c r="KR70" s="342" t="s">
        <v>29</v>
      </c>
      <c r="KS70" s="343"/>
      <c r="KT70" s="341" t="s">
        <v>20</v>
      </c>
      <c r="KU70" s="342" t="s">
        <v>29</v>
      </c>
      <c r="KV70" s="342" t="s">
        <v>29</v>
      </c>
      <c r="KW70" s="342" t="s">
        <v>20</v>
      </c>
      <c r="KX70" s="343"/>
      <c r="KY70" s="341" t="s">
        <v>20</v>
      </c>
      <c r="KZ70" s="342" t="s">
        <v>29</v>
      </c>
      <c r="LA70" s="342" t="s">
        <v>29</v>
      </c>
      <c r="LB70" s="342" t="s">
        <v>20</v>
      </c>
      <c r="LC70" s="343"/>
      <c r="LD70" s="341" t="s">
        <v>29</v>
      </c>
      <c r="LE70" s="342" t="s">
        <v>20</v>
      </c>
      <c r="LF70" s="342" t="s">
        <v>20</v>
      </c>
      <c r="LG70" s="342" t="s">
        <v>29</v>
      </c>
      <c r="LH70" s="343"/>
      <c r="LI70" s="341" t="s">
        <v>20</v>
      </c>
      <c r="LJ70" s="342" t="s">
        <v>20</v>
      </c>
      <c r="LK70" s="342" t="s">
        <v>20</v>
      </c>
      <c r="LL70" s="342" t="s">
        <v>29</v>
      </c>
      <c r="LM70" s="343"/>
      <c r="LN70" s="45" t="s">
        <v>79</v>
      </c>
      <c r="LO70" s="933" t="s">
        <v>1217</v>
      </c>
      <c r="LP70" s="228">
        <f t="shared" si="24"/>
        <v>13</v>
      </c>
      <c r="LQ70" s="155">
        <f t="shared" si="25"/>
        <v>15</v>
      </c>
      <c r="LR70" s="155">
        <f t="shared" si="26"/>
        <v>28</v>
      </c>
      <c r="LS70" s="229">
        <f t="shared" si="27"/>
        <v>0.4642857142857143</v>
      </c>
      <c r="LT70" s="228">
        <f t="shared" si="28"/>
        <v>11</v>
      </c>
      <c r="LU70" s="155">
        <f t="shared" si="29"/>
        <v>13</v>
      </c>
      <c r="LV70" s="155">
        <f t="shared" si="30"/>
        <v>24</v>
      </c>
      <c r="LW70" s="229">
        <f t="shared" si="31"/>
        <v>0.45833333333333331</v>
      </c>
    </row>
    <row r="71" spans="1:335" s="394" customFormat="1" ht="17.25" x14ac:dyDescent="0.2">
      <c r="A71" s="932"/>
      <c r="B71" s="376" t="s">
        <v>79</v>
      </c>
      <c r="C71" s="933" t="s">
        <v>1233</v>
      </c>
      <c r="D71" s="154">
        <f>COUNTIF(H71:XFD71,"*○*")</f>
        <v>9</v>
      </c>
      <c r="E71" s="155">
        <f>COUNTIF(H71:XFD71,"*●*")</f>
        <v>7</v>
      </c>
      <c r="F71" s="155">
        <f t="shared" si="20"/>
        <v>16</v>
      </c>
      <c r="G71" s="178">
        <f t="shared" si="21"/>
        <v>0.5625</v>
      </c>
      <c r="H71" s="341"/>
      <c r="I71" s="342"/>
      <c r="J71" s="342"/>
      <c r="K71" s="342"/>
      <c r="L71" s="342"/>
      <c r="M71" s="343"/>
      <c r="N71" s="341"/>
      <c r="O71" s="342"/>
      <c r="P71" s="342"/>
      <c r="Q71" s="342"/>
      <c r="R71" s="343"/>
      <c r="S71" s="341"/>
      <c r="T71" s="342"/>
      <c r="U71" s="342"/>
      <c r="V71" s="342"/>
      <c r="W71" s="343"/>
      <c r="X71" s="346"/>
      <c r="Y71" s="342"/>
      <c r="Z71" s="342"/>
      <c r="AA71" s="342"/>
      <c r="AB71" s="343"/>
      <c r="AC71" s="338"/>
      <c r="AD71" s="339"/>
      <c r="AE71" s="339"/>
      <c r="AF71" s="339"/>
      <c r="AG71" s="339"/>
      <c r="AH71" s="338"/>
      <c r="AI71" s="339"/>
      <c r="AJ71" s="339"/>
      <c r="AK71" s="339"/>
      <c r="AL71" s="339"/>
      <c r="AM71" s="338"/>
      <c r="AN71" s="339"/>
      <c r="AO71" s="339"/>
      <c r="AP71" s="339"/>
      <c r="AQ71" s="339"/>
      <c r="AR71" s="338"/>
      <c r="AS71" s="339"/>
      <c r="AT71" s="339"/>
      <c r="AU71" s="339"/>
      <c r="AV71" s="340"/>
      <c r="AW71" s="338"/>
      <c r="AX71" s="339"/>
      <c r="AY71" s="339"/>
      <c r="AZ71" s="339"/>
      <c r="BA71" s="340"/>
      <c r="BB71" s="341"/>
      <c r="BC71" s="342"/>
      <c r="BD71" s="342"/>
      <c r="BE71" s="342"/>
      <c r="BF71" s="342"/>
      <c r="BG71" s="343"/>
      <c r="BH71" s="341"/>
      <c r="BI71" s="342"/>
      <c r="BJ71" s="342"/>
      <c r="BK71" s="342"/>
      <c r="BL71" s="344"/>
      <c r="BM71" s="341"/>
      <c r="BN71" s="342"/>
      <c r="BO71" s="342"/>
      <c r="BP71" s="342"/>
      <c r="BQ71" s="342"/>
      <c r="BR71" s="343"/>
      <c r="BS71" s="341"/>
      <c r="BT71" s="342"/>
      <c r="BU71" s="342"/>
      <c r="BV71" s="342"/>
      <c r="BW71" s="343"/>
      <c r="BX71" s="341"/>
      <c r="BY71" s="342"/>
      <c r="BZ71" s="342"/>
      <c r="CA71" s="342"/>
      <c r="CB71" s="344"/>
      <c r="CC71" s="345"/>
      <c r="CD71" s="342"/>
      <c r="CE71" s="342"/>
      <c r="CF71" s="342"/>
      <c r="CG71" s="343"/>
      <c r="CH71" s="341"/>
      <c r="CI71" s="342"/>
      <c r="CJ71" s="342"/>
      <c r="CK71" s="342"/>
      <c r="CL71" s="343"/>
      <c r="CM71" s="341"/>
      <c r="CN71" s="342"/>
      <c r="CO71" s="342"/>
      <c r="CP71" s="342"/>
      <c r="CQ71" s="343"/>
      <c r="CR71" s="346"/>
      <c r="CS71" s="342"/>
      <c r="CT71" s="342"/>
      <c r="CU71" s="342"/>
      <c r="CV71" s="344"/>
      <c r="CW71" s="341"/>
      <c r="CX71" s="342"/>
      <c r="CY71" s="342"/>
      <c r="CZ71" s="342"/>
      <c r="DA71" s="343"/>
      <c r="DB71" s="346"/>
      <c r="DC71" s="342"/>
      <c r="DD71" s="342"/>
      <c r="DE71" s="342"/>
      <c r="DF71" s="344"/>
      <c r="DG71" s="341"/>
      <c r="DH71" s="342"/>
      <c r="DI71" s="342"/>
      <c r="DJ71" s="342"/>
      <c r="DK71" s="343"/>
      <c r="DL71" s="341"/>
      <c r="DM71" s="342"/>
      <c r="DN71" s="342"/>
      <c r="DO71" s="342"/>
      <c r="DP71" s="343"/>
      <c r="DQ71" s="341"/>
      <c r="DR71" s="342"/>
      <c r="DS71" s="342"/>
      <c r="DT71" s="342"/>
      <c r="DU71" s="343"/>
      <c r="DV71" s="341"/>
      <c r="DW71" s="342"/>
      <c r="DX71" s="342"/>
      <c r="DY71" s="342"/>
      <c r="DZ71" s="343"/>
      <c r="EA71" s="341"/>
      <c r="EB71" s="342"/>
      <c r="EC71" s="342"/>
      <c r="ED71" s="342"/>
      <c r="EE71" s="343"/>
      <c r="EF71" s="341"/>
      <c r="EG71" s="342"/>
      <c r="EH71" s="342"/>
      <c r="EI71" s="342"/>
      <c r="EJ71" s="343"/>
      <c r="EK71" s="341"/>
      <c r="EL71" s="342"/>
      <c r="EM71" s="342"/>
      <c r="EN71" s="342"/>
      <c r="EO71" s="343"/>
      <c r="EP71" s="341"/>
      <c r="EQ71" s="342"/>
      <c r="ER71" s="342"/>
      <c r="ES71" s="342"/>
      <c r="ET71" s="343"/>
      <c r="EU71" s="341"/>
      <c r="EV71" s="342"/>
      <c r="EW71" s="342"/>
      <c r="EX71" s="342"/>
      <c r="EY71" s="343"/>
      <c r="EZ71" s="341"/>
      <c r="FA71" s="342"/>
      <c r="FB71" s="342"/>
      <c r="FC71" s="342"/>
      <c r="FD71" s="343"/>
      <c r="FE71" s="341"/>
      <c r="FF71" s="342"/>
      <c r="FG71" s="342"/>
      <c r="FH71" s="342"/>
      <c r="FI71" s="343"/>
      <c r="FJ71" s="341"/>
      <c r="FK71" s="342"/>
      <c r="FL71" s="342"/>
      <c r="FM71" s="342"/>
      <c r="FN71" s="343"/>
      <c r="FO71" s="341"/>
      <c r="FP71" s="342"/>
      <c r="FQ71" s="342"/>
      <c r="FR71" s="342"/>
      <c r="FS71" s="343"/>
      <c r="FT71" s="341"/>
      <c r="FU71" s="342"/>
      <c r="FV71" s="342"/>
      <c r="FW71" s="342"/>
      <c r="FX71" s="343"/>
      <c r="FY71" s="341"/>
      <c r="FZ71" s="342"/>
      <c r="GA71" s="342"/>
      <c r="GB71" s="342"/>
      <c r="GC71" s="343"/>
      <c r="GD71" s="341"/>
      <c r="GE71" s="342"/>
      <c r="GF71" s="342"/>
      <c r="GG71" s="342"/>
      <c r="GH71" s="343"/>
      <c r="GI71" s="341"/>
      <c r="GJ71" s="342"/>
      <c r="GK71" s="342"/>
      <c r="GL71" s="342"/>
      <c r="GM71" s="343"/>
      <c r="GN71" s="341"/>
      <c r="GO71" s="342"/>
      <c r="GP71" s="342"/>
      <c r="GQ71" s="342"/>
      <c r="GR71" s="343"/>
      <c r="GS71" s="341"/>
      <c r="GT71" s="342"/>
      <c r="GU71" s="342"/>
      <c r="GV71" s="342"/>
      <c r="GW71" s="343"/>
      <c r="GX71" s="346"/>
      <c r="GY71" s="342"/>
      <c r="GZ71" s="342"/>
      <c r="HA71" s="342"/>
      <c r="HB71" s="343"/>
      <c r="HC71" s="341"/>
      <c r="HD71" s="342"/>
      <c r="HE71" s="342"/>
      <c r="HF71" s="342"/>
      <c r="HG71" s="343"/>
      <c r="HH71" s="341"/>
      <c r="HI71" s="342"/>
      <c r="HJ71" s="342"/>
      <c r="HK71" s="342"/>
      <c r="HL71" s="343"/>
      <c r="HM71" s="341"/>
      <c r="HN71" s="342"/>
      <c r="HO71" s="342"/>
      <c r="HP71" s="342"/>
      <c r="HQ71" s="344"/>
      <c r="HR71" s="341"/>
      <c r="HS71" s="342"/>
      <c r="HT71" s="342"/>
      <c r="HU71" s="342"/>
      <c r="HV71" s="343"/>
      <c r="HW71" s="341"/>
      <c r="HX71" s="342"/>
      <c r="HY71" s="342"/>
      <c r="HZ71" s="342"/>
      <c r="IA71" s="344"/>
      <c r="IB71" s="341"/>
      <c r="IC71" s="342"/>
      <c r="ID71" s="342"/>
      <c r="IE71" s="342"/>
      <c r="IF71" s="343"/>
      <c r="IG71" s="341"/>
      <c r="IH71" s="342"/>
      <c r="II71" s="342"/>
      <c r="IJ71" s="342"/>
      <c r="IK71" s="343"/>
      <c r="IL71" s="341"/>
      <c r="IM71" s="342"/>
      <c r="IN71" s="342"/>
      <c r="IO71" s="342"/>
      <c r="IP71" s="343"/>
      <c r="IQ71" s="341"/>
      <c r="IR71" s="342"/>
      <c r="IS71" s="342"/>
      <c r="IT71" s="342"/>
      <c r="IU71" s="343"/>
      <c r="IV71" s="341"/>
      <c r="IW71" s="342"/>
      <c r="IX71" s="342"/>
      <c r="IY71" s="342"/>
      <c r="IZ71" s="343"/>
      <c r="JA71" s="341"/>
      <c r="JB71" s="342"/>
      <c r="JC71" s="342"/>
      <c r="JD71" s="342"/>
      <c r="JE71" s="343"/>
      <c r="JF71" s="341"/>
      <c r="JG71" s="342"/>
      <c r="JH71" s="342"/>
      <c r="JI71" s="342"/>
      <c r="JJ71" s="343"/>
      <c r="JK71" s="341"/>
      <c r="JL71" s="342"/>
      <c r="JM71" s="342"/>
      <c r="JN71" s="330"/>
      <c r="JO71" s="343"/>
      <c r="JP71" s="341"/>
      <c r="JQ71" s="342"/>
      <c r="JR71" s="342"/>
      <c r="JS71" s="342"/>
      <c r="JT71" s="343"/>
      <c r="JU71" s="341"/>
      <c r="JV71" s="342"/>
      <c r="JW71" s="342"/>
      <c r="JX71" s="342"/>
      <c r="JY71" s="343"/>
      <c r="JZ71" s="341"/>
      <c r="KA71" s="342"/>
      <c r="KB71" s="342"/>
      <c r="KC71" s="342"/>
      <c r="KD71" s="343"/>
      <c r="KE71" s="341"/>
      <c r="KF71" s="342"/>
      <c r="KG71" s="342"/>
      <c r="KH71" s="342"/>
      <c r="KI71" s="343"/>
      <c r="KJ71" s="341"/>
      <c r="KK71" s="342"/>
      <c r="KL71" s="342"/>
      <c r="KM71" s="342"/>
      <c r="KN71" s="343"/>
      <c r="KO71" s="341" t="s">
        <v>29</v>
      </c>
      <c r="KP71" s="342" t="s">
        <v>20</v>
      </c>
      <c r="KQ71" s="342" t="s">
        <v>29</v>
      </c>
      <c r="KR71" s="330" t="s">
        <v>777</v>
      </c>
      <c r="KS71" s="343"/>
      <c r="KT71" s="341"/>
      <c r="KU71" s="342"/>
      <c r="KV71" s="342"/>
      <c r="KW71" s="342"/>
      <c r="KX71" s="343"/>
      <c r="KY71" s="341" t="s">
        <v>29</v>
      </c>
      <c r="KZ71" s="342" t="s">
        <v>29</v>
      </c>
      <c r="LA71" s="342" t="s">
        <v>20</v>
      </c>
      <c r="LB71" s="342" t="s">
        <v>20</v>
      </c>
      <c r="LC71" s="343"/>
      <c r="LD71" s="341" t="s">
        <v>20</v>
      </c>
      <c r="LE71" s="342" t="s">
        <v>29</v>
      </c>
      <c r="LF71" s="342" t="s">
        <v>20</v>
      </c>
      <c r="LG71" s="342" t="s">
        <v>20</v>
      </c>
      <c r="LH71" s="343"/>
      <c r="LI71" s="341" t="s">
        <v>20</v>
      </c>
      <c r="LJ71" s="342" t="s">
        <v>29</v>
      </c>
      <c r="LK71" s="342" t="s">
        <v>20</v>
      </c>
      <c r="LL71" s="342" t="s">
        <v>20</v>
      </c>
      <c r="LM71" s="343"/>
      <c r="LN71" s="45" t="s">
        <v>79</v>
      </c>
      <c r="LO71" s="933" t="s">
        <v>1233</v>
      </c>
      <c r="LP71" s="228">
        <f t="shared" si="24"/>
        <v>9</v>
      </c>
      <c r="LQ71" s="155">
        <f t="shared" si="25"/>
        <v>7</v>
      </c>
      <c r="LR71" s="155">
        <f t="shared" si="26"/>
        <v>16</v>
      </c>
      <c r="LS71" s="229">
        <f t="shared" si="27"/>
        <v>0.5625</v>
      </c>
      <c r="LT71" s="228">
        <f t="shared" si="28"/>
        <v>9</v>
      </c>
      <c r="LU71" s="155">
        <f t="shared" si="29"/>
        <v>7</v>
      </c>
      <c r="LV71" s="155">
        <f t="shared" si="30"/>
        <v>16</v>
      </c>
      <c r="LW71" s="229">
        <f t="shared" si="31"/>
        <v>0.5625</v>
      </c>
    </row>
    <row r="72" spans="1:335" ht="17.25" x14ac:dyDescent="0.2">
      <c r="A72" s="1160"/>
      <c r="B72" s="45" t="s">
        <v>79</v>
      </c>
      <c r="C72" s="153" t="s">
        <v>1216</v>
      </c>
      <c r="D72" s="154">
        <f>COUNTIF(H72:XFD72,"*○*")</f>
        <v>20</v>
      </c>
      <c r="E72" s="155">
        <f>COUNTIF(H72:XFD72,"*●*")</f>
        <v>16</v>
      </c>
      <c r="F72" s="155">
        <f t="shared" ref="F72" si="32">SUM(D72:E72)</f>
        <v>36</v>
      </c>
      <c r="G72" s="178">
        <f t="shared" ref="G72" si="33">IFERROR(D72/F72,"")</f>
        <v>0.55555555555555558</v>
      </c>
      <c r="H72" s="158"/>
      <c r="I72" s="159"/>
      <c r="J72" s="159"/>
      <c r="K72" s="159"/>
      <c r="L72" s="159"/>
      <c r="M72" s="160"/>
      <c r="N72" s="158"/>
      <c r="O72" s="159"/>
      <c r="P72" s="159"/>
      <c r="Q72" s="159"/>
      <c r="R72" s="160"/>
      <c r="S72" s="158"/>
      <c r="T72" s="159"/>
      <c r="U72" s="159"/>
      <c r="V72" s="159"/>
      <c r="W72" s="160"/>
      <c r="X72" s="161"/>
      <c r="Y72" s="159"/>
      <c r="Z72" s="159"/>
      <c r="AA72" s="159"/>
      <c r="AB72" s="160"/>
      <c r="AC72" s="138"/>
      <c r="AD72" s="139"/>
      <c r="AE72" s="139"/>
      <c r="AF72" s="139"/>
      <c r="AG72" s="139"/>
      <c r="AH72" s="138"/>
      <c r="AI72" s="139"/>
      <c r="AJ72" s="139"/>
      <c r="AK72" s="139"/>
      <c r="AL72" s="139"/>
      <c r="AM72" s="138"/>
      <c r="AN72" s="139"/>
      <c r="AO72" s="139"/>
      <c r="AP72" s="139"/>
      <c r="AQ72" s="139"/>
      <c r="AR72" s="138"/>
      <c r="AS72" s="139"/>
      <c r="AT72" s="139"/>
      <c r="AU72" s="139"/>
      <c r="AV72" s="329"/>
      <c r="AW72" s="138"/>
      <c r="AX72" s="139"/>
      <c r="AY72" s="139"/>
      <c r="AZ72" s="144"/>
      <c r="BA72" s="167"/>
      <c r="BB72" s="195"/>
      <c r="BC72" s="184"/>
      <c r="BD72" s="184"/>
      <c r="BE72" s="184"/>
      <c r="BF72" s="184"/>
      <c r="BG72" s="185"/>
      <c r="BH72" s="195"/>
      <c r="BI72" s="184"/>
      <c r="BJ72" s="184"/>
      <c r="BK72" s="184"/>
      <c r="BL72" s="210"/>
      <c r="BM72" s="158"/>
      <c r="BN72" s="159"/>
      <c r="BO72" s="197"/>
      <c r="BP72" s="197"/>
      <c r="BQ72" s="197"/>
      <c r="BR72" s="256"/>
      <c r="BS72" s="196"/>
      <c r="BT72" s="197"/>
      <c r="BU72" s="197"/>
      <c r="BV72" s="159"/>
      <c r="BW72" s="160"/>
      <c r="BX72" s="158"/>
      <c r="BY72" s="159"/>
      <c r="BZ72" s="159"/>
      <c r="CA72" s="159"/>
      <c r="CB72" s="210"/>
      <c r="CC72" s="269"/>
      <c r="CD72" s="159"/>
      <c r="CE72" s="159"/>
      <c r="CF72" s="159"/>
      <c r="CG72" s="160"/>
      <c r="CH72" s="158"/>
      <c r="CI72" s="159"/>
      <c r="CJ72" s="159"/>
      <c r="CK72" s="159"/>
      <c r="CL72" s="160"/>
      <c r="CM72" s="158"/>
      <c r="CN72" s="159"/>
      <c r="CO72" s="159"/>
      <c r="CP72" s="159"/>
      <c r="CQ72" s="160"/>
      <c r="CR72" s="161"/>
      <c r="CS72" s="159"/>
      <c r="CT72" s="159"/>
      <c r="CU72" s="159"/>
      <c r="CV72" s="293"/>
      <c r="CW72" s="158"/>
      <c r="CX72" s="184"/>
      <c r="CY72" s="184"/>
      <c r="CZ72" s="184"/>
      <c r="DA72" s="185"/>
      <c r="DB72" s="326"/>
      <c r="DC72" s="184"/>
      <c r="DD72" s="342"/>
      <c r="DE72" s="342"/>
      <c r="DF72" s="344"/>
      <c r="DG72" s="341"/>
      <c r="DH72" s="342"/>
      <c r="DI72" s="342"/>
      <c r="DJ72" s="342"/>
      <c r="DK72" s="343"/>
      <c r="DL72" s="341"/>
      <c r="DM72" s="342"/>
      <c r="DN72" s="342"/>
      <c r="DO72" s="342"/>
      <c r="DP72" s="343"/>
      <c r="DQ72" s="341"/>
      <c r="DR72" s="342"/>
      <c r="DS72" s="342"/>
      <c r="DT72" s="342"/>
      <c r="DU72" s="343"/>
      <c r="DV72" s="341"/>
      <c r="DW72" s="342"/>
      <c r="DX72" s="342"/>
      <c r="DY72" s="342"/>
      <c r="DZ72" s="343"/>
      <c r="EA72" s="341"/>
      <c r="EB72" s="342"/>
      <c r="EC72" s="342"/>
      <c r="ED72" s="342"/>
      <c r="EE72" s="343"/>
      <c r="EF72" s="341"/>
      <c r="EG72" s="342"/>
      <c r="EH72" s="342"/>
      <c r="EI72" s="342"/>
      <c r="EJ72" s="343"/>
      <c r="EK72" s="341"/>
      <c r="EL72" s="342"/>
      <c r="EM72" s="342"/>
      <c r="EN72" s="342"/>
      <c r="EO72" s="162"/>
      <c r="EP72" s="341"/>
      <c r="EQ72" s="342"/>
      <c r="ER72" s="342"/>
      <c r="ES72" s="342"/>
      <c r="ET72" s="343"/>
      <c r="EU72" s="341"/>
      <c r="EV72" s="342"/>
      <c r="EW72" s="342"/>
      <c r="EX72" s="342"/>
      <c r="EY72" s="343"/>
      <c r="EZ72" s="341"/>
      <c r="FA72" s="342"/>
      <c r="FB72" s="342"/>
      <c r="FC72" s="342"/>
      <c r="FD72" s="343"/>
      <c r="FE72" s="341"/>
      <c r="FF72" s="342"/>
      <c r="FG72" s="342"/>
      <c r="FH72" s="342"/>
      <c r="FI72" s="343"/>
      <c r="FJ72" s="341"/>
      <c r="FK72" s="184"/>
      <c r="FL72" s="184"/>
      <c r="FM72" s="184"/>
      <c r="FN72" s="185"/>
      <c r="FO72" s="195"/>
      <c r="FP72" s="184"/>
      <c r="FQ72" s="184"/>
      <c r="FR72" s="184"/>
      <c r="FS72" s="185"/>
      <c r="FT72" s="195"/>
      <c r="FU72" s="184"/>
      <c r="FV72" s="184"/>
      <c r="FW72" s="197"/>
      <c r="FX72" s="256"/>
      <c r="FY72" s="196"/>
      <c r="FZ72" s="197"/>
      <c r="GA72" s="342"/>
      <c r="GB72" s="342"/>
      <c r="GC72" s="343"/>
      <c r="GD72" s="341"/>
      <c r="GE72" s="342"/>
      <c r="GF72" s="342"/>
      <c r="GG72" s="342"/>
      <c r="GH72" s="343"/>
      <c r="GI72" s="341"/>
      <c r="GJ72" s="342"/>
      <c r="GK72" s="342"/>
      <c r="GL72" s="342"/>
      <c r="GM72" s="343"/>
      <c r="GN72" s="341"/>
      <c r="GO72" s="342"/>
      <c r="GP72" s="184"/>
      <c r="GQ72" s="184"/>
      <c r="GR72" s="185"/>
      <c r="GS72" s="195"/>
      <c r="GT72" s="184"/>
      <c r="GU72" s="184"/>
      <c r="GV72" s="184"/>
      <c r="GW72" s="185"/>
      <c r="GX72" s="326"/>
      <c r="GY72" s="184"/>
      <c r="GZ72" s="184"/>
      <c r="HA72" s="184"/>
      <c r="HB72" s="185"/>
      <c r="HC72" s="195"/>
      <c r="HD72" s="184"/>
      <c r="HE72" s="184"/>
      <c r="HF72" s="184"/>
      <c r="HG72" s="343"/>
      <c r="HH72" s="341"/>
      <c r="HI72" s="342"/>
      <c r="HJ72" s="197"/>
      <c r="HK72" s="197"/>
      <c r="HL72" s="256"/>
      <c r="HM72" s="196"/>
      <c r="HN72" s="197"/>
      <c r="HO72" s="342"/>
      <c r="HP72" s="342"/>
      <c r="HQ72" s="344"/>
      <c r="HR72" s="341"/>
      <c r="HS72" s="342"/>
      <c r="HT72" s="342"/>
      <c r="HU72" s="342"/>
      <c r="HV72" s="344"/>
      <c r="HW72" s="341"/>
      <c r="HX72" s="342"/>
      <c r="HY72" s="342"/>
      <c r="HZ72" s="342"/>
      <c r="IA72" s="344"/>
      <c r="IB72" s="341"/>
      <c r="IC72" s="342"/>
      <c r="ID72" s="342"/>
      <c r="IE72" s="342"/>
      <c r="IF72" s="343"/>
      <c r="IG72" s="341"/>
      <c r="IH72" s="342"/>
      <c r="II72" s="342"/>
      <c r="IJ72" s="342"/>
      <c r="IK72" s="343"/>
      <c r="IL72" s="341"/>
      <c r="IM72" s="342"/>
      <c r="IN72" s="342"/>
      <c r="IO72" s="342"/>
      <c r="IP72" s="343"/>
      <c r="IQ72" s="341"/>
      <c r="IR72" s="342"/>
      <c r="IS72" s="342"/>
      <c r="IT72" s="342"/>
      <c r="IU72" s="343"/>
      <c r="IV72" s="341"/>
      <c r="IW72" s="342"/>
      <c r="IX72" s="342"/>
      <c r="IY72" s="330"/>
      <c r="IZ72" s="343"/>
      <c r="JA72" s="341"/>
      <c r="JB72" s="342"/>
      <c r="JC72" s="342"/>
      <c r="JD72" s="342"/>
      <c r="JE72" s="343"/>
      <c r="JF72" s="341"/>
      <c r="JG72" s="342"/>
      <c r="JH72" s="342"/>
      <c r="JI72" s="342"/>
      <c r="JJ72" s="343"/>
      <c r="JK72" s="341"/>
      <c r="JL72" s="342"/>
      <c r="JM72" s="342"/>
      <c r="JN72" s="342"/>
      <c r="JO72" s="343"/>
      <c r="JP72" s="341"/>
      <c r="JQ72" s="342"/>
      <c r="JR72" s="342"/>
      <c r="JS72" s="342"/>
      <c r="JT72" s="343"/>
      <c r="JU72" s="341" t="s">
        <v>29</v>
      </c>
      <c r="JV72" s="342" t="s">
        <v>29</v>
      </c>
      <c r="JW72" s="342" t="s">
        <v>29</v>
      </c>
      <c r="JX72" s="342" t="s">
        <v>29</v>
      </c>
      <c r="JY72" s="343"/>
      <c r="JZ72" s="341" t="s">
        <v>20</v>
      </c>
      <c r="KA72" s="342" t="s">
        <v>29</v>
      </c>
      <c r="KB72" s="342" t="s">
        <v>29</v>
      </c>
      <c r="KC72" s="330" t="s">
        <v>1204</v>
      </c>
      <c r="KD72" s="343"/>
      <c r="KE72" s="341" t="s">
        <v>29</v>
      </c>
      <c r="KF72" s="342" t="s">
        <v>29</v>
      </c>
      <c r="KG72" s="163" t="s">
        <v>20</v>
      </c>
      <c r="KH72" s="163" t="s">
        <v>20</v>
      </c>
      <c r="KI72" s="164"/>
      <c r="KJ72" s="165" t="s">
        <v>20</v>
      </c>
      <c r="KK72" s="163" t="s">
        <v>20</v>
      </c>
      <c r="KL72" s="163" t="s">
        <v>20</v>
      </c>
      <c r="KM72" s="163" t="s">
        <v>29</v>
      </c>
      <c r="KN72" s="164"/>
      <c r="KO72" s="165" t="s">
        <v>29</v>
      </c>
      <c r="KP72" s="163" t="s">
        <v>20</v>
      </c>
      <c r="KQ72" s="163" t="s">
        <v>20</v>
      </c>
      <c r="KR72" s="163" t="s">
        <v>29</v>
      </c>
      <c r="KS72" s="164"/>
      <c r="KT72" s="165" t="s">
        <v>20</v>
      </c>
      <c r="KU72" s="163" t="s">
        <v>881</v>
      </c>
      <c r="KV72" s="342" t="s">
        <v>29</v>
      </c>
      <c r="KW72" s="342" t="s">
        <v>20</v>
      </c>
      <c r="KX72" s="343"/>
      <c r="KY72" s="341" t="s">
        <v>20</v>
      </c>
      <c r="KZ72" s="342" t="s">
        <v>20</v>
      </c>
      <c r="LA72" s="342" t="s">
        <v>29</v>
      </c>
      <c r="LB72" s="342" t="s">
        <v>20</v>
      </c>
      <c r="LC72" s="343"/>
      <c r="LD72" s="341" t="s">
        <v>20</v>
      </c>
      <c r="LE72" s="342" t="s">
        <v>20</v>
      </c>
      <c r="LF72" s="342" t="s">
        <v>29</v>
      </c>
      <c r="LG72" s="342" t="s">
        <v>20</v>
      </c>
      <c r="LH72" s="343"/>
      <c r="LI72" s="341" t="s">
        <v>29</v>
      </c>
      <c r="LJ72" s="342" t="s">
        <v>29</v>
      </c>
      <c r="LK72" s="342" t="s">
        <v>20</v>
      </c>
      <c r="LL72" s="342" t="s">
        <v>20</v>
      </c>
      <c r="LM72" s="343"/>
      <c r="LN72" s="45" t="s">
        <v>79</v>
      </c>
      <c r="LO72" s="153" t="s">
        <v>1216</v>
      </c>
      <c r="LP72" s="228">
        <f t="shared" si="24"/>
        <v>20</v>
      </c>
      <c r="LQ72" s="155">
        <f t="shared" si="25"/>
        <v>16</v>
      </c>
      <c r="LR72" s="155">
        <f t="shared" si="26"/>
        <v>36</v>
      </c>
      <c r="LS72" s="229">
        <f t="shared" si="27"/>
        <v>0.55555555555555558</v>
      </c>
      <c r="LT72" s="228">
        <f t="shared" si="28"/>
        <v>16</v>
      </c>
      <c r="LU72" s="155">
        <f t="shared" si="29"/>
        <v>8</v>
      </c>
      <c r="LV72" s="155">
        <f t="shared" si="30"/>
        <v>24</v>
      </c>
      <c r="LW72" s="229">
        <f t="shared" si="31"/>
        <v>0.66666666666666663</v>
      </c>
    </row>
    <row r="73" spans="1:335" ht="17.25" x14ac:dyDescent="0.2">
      <c r="A73" s="1362"/>
      <c r="B73" s="720" t="s">
        <v>79</v>
      </c>
      <c r="C73" s="145" t="s">
        <v>1279</v>
      </c>
      <c r="D73" s="169">
        <f>COUNTIF(H73:XFD73,"*○*")</f>
        <v>3</v>
      </c>
      <c r="E73" s="170">
        <f>COUNTIF(H73:XFD73,"*●*")</f>
        <v>9</v>
      </c>
      <c r="F73" s="170">
        <f t="shared" ref="F73" si="34">SUM(D73:E73)</f>
        <v>12</v>
      </c>
      <c r="G73" s="171">
        <f t="shared" ref="G73" si="35">IFERROR(D73/F73,"")</f>
        <v>0.25</v>
      </c>
      <c r="H73" s="172"/>
      <c r="I73" s="173"/>
      <c r="J73" s="173"/>
      <c r="K73" s="173"/>
      <c r="L73" s="173"/>
      <c r="M73" s="174"/>
      <c r="N73" s="172"/>
      <c r="O73" s="173"/>
      <c r="P73" s="173"/>
      <c r="Q73" s="173"/>
      <c r="R73" s="174"/>
      <c r="S73" s="172"/>
      <c r="T73" s="173"/>
      <c r="U73" s="173"/>
      <c r="V73" s="173"/>
      <c r="W73" s="174"/>
      <c r="X73" s="175"/>
      <c r="Y73" s="173"/>
      <c r="Z73" s="173"/>
      <c r="AA73" s="173"/>
      <c r="AB73" s="174"/>
      <c r="AC73" s="97"/>
      <c r="AD73" s="96"/>
      <c r="AE73" s="96"/>
      <c r="AF73" s="96"/>
      <c r="AG73" s="96"/>
      <c r="AH73" s="97"/>
      <c r="AI73" s="96"/>
      <c r="AJ73" s="96"/>
      <c r="AK73" s="96"/>
      <c r="AL73" s="96"/>
      <c r="AM73" s="97"/>
      <c r="AN73" s="96"/>
      <c r="AO73" s="96"/>
      <c r="AP73" s="96"/>
      <c r="AQ73" s="96"/>
      <c r="AR73" s="97"/>
      <c r="AS73" s="96"/>
      <c r="AT73" s="96"/>
      <c r="AU73" s="96"/>
      <c r="AV73" s="946"/>
      <c r="AW73" s="97"/>
      <c r="AX73" s="96"/>
      <c r="AY73" s="96"/>
      <c r="AZ73" s="945"/>
      <c r="BA73" s="947"/>
      <c r="BB73" s="219"/>
      <c r="BC73" s="220"/>
      <c r="BD73" s="220"/>
      <c r="BE73" s="220"/>
      <c r="BF73" s="220"/>
      <c r="BG73" s="265"/>
      <c r="BH73" s="219"/>
      <c r="BI73" s="220"/>
      <c r="BJ73" s="220"/>
      <c r="BK73" s="220"/>
      <c r="BL73" s="211"/>
      <c r="BM73" s="172"/>
      <c r="BN73" s="173"/>
      <c r="BO73" s="259"/>
      <c r="BP73" s="259"/>
      <c r="BQ73" s="259"/>
      <c r="BR73" s="266"/>
      <c r="BS73" s="258"/>
      <c r="BT73" s="259"/>
      <c r="BU73" s="259"/>
      <c r="BV73" s="173"/>
      <c r="BW73" s="174"/>
      <c r="BX73" s="172"/>
      <c r="BY73" s="173"/>
      <c r="BZ73" s="173"/>
      <c r="CA73" s="173"/>
      <c r="CB73" s="211"/>
      <c r="CC73" s="268"/>
      <c r="CD73" s="173"/>
      <c r="CE73" s="173"/>
      <c r="CF73" s="173"/>
      <c r="CG73" s="174"/>
      <c r="CH73" s="172"/>
      <c r="CI73" s="173"/>
      <c r="CJ73" s="173"/>
      <c r="CK73" s="173"/>
      <c r="CL73" s="174"/>
      <c r="CM73" s="172"/>
      <c r="CN73" s="173"/>
      <c r="CO73" s="173"/>
      <c r="CP73" s="173"/>
      <c r="CQ73" s="174"/>
      <c r="CR73" s="175"/>
      <c r="CS73" s="173"/>
      <c r="CT73" s="173"/>
      <c r="CU73" s="173"/>
      <c r="CV73" s="944"/>
      <c r="CW73" s="172"/>
      <c r="CX73" s="220"/>
      <c r="CY73" s="220"/>
      <c r="CZ73" s="220"/>
      <c r="DA73" s="265"/>
      <c r="DB73" s="948"/>
      <c r="DC73" s="220"/>
      <c r="DD73" s="335"/>
      <c r="DE73" s="335"/>
      <c r="DF73" s="370"/>
      <c r="DG73" s="334"/>
      <c r="DH73" s="335"/>
      <c r="DI73" s="335"/>
      <c r="DJ73" s="335"/>
      <c r="DK73" s="336"/>
      <c r="DL73" s="334"/>
      <c r="DM73" s="335"/>
      <c r="DN73" s="335"/>
      <c r="DO73" s="335"/>
      <c r="DP73" s="336"/>
      <c r="DQ73" s="334"/>
      <c r="DR73" s="335"/>
      <c r="DS73" s="335"/>
      <c r="DT73" s="335"/>
      <c r="DU73" s="336"/>
      <c r="DV73" s="334"/>
      <c r="DW73" s="335"/>
      <c r="DX73" s="335"/>
      <c r="DY73" s="335"/>
      <c r="DZ73" s="336"/>
      <c r="EA73" s="334"/>
      <c r="EB73" s="335"/>
      <c r="EC73" s="335"/>
      <c r="ED73" s="335"/>
      <c r="EE73" s="336"/>
      <c r="EF73" s="334"/>
      <c r="EG73" s="335"/>
      <c r="EH73" s="335"/>
      <c r="EI73" s="335"/>
      <c r="EJ73" s="336"/>
      <c r="EK73" s="334"/>
      <c r="EL73" s="335"/>
      <c r="EM73" s="335"/>
      <c r="EN73" s="335"/>
      <c r="EO73" s="333"/>
      <c r="EP73" s="334"/>
      <c r="EQ73" s="335"/>
      <c r="ER73" s="335"/>
      <c r="ES73" s="335"/>
      <c r="ET73" s="336"/>
      <c r="EU73" s="334"/>
      <c r="EV73" s="335"/>
      <c r="EW73" s="335"/>
      <c r="EX73" s="335"/>
      <c r="EY73" s="336"/>
      <c r="EZ73" s="334"/>
      <c r="FA73" s="335"/>
      <c r="FB73" s="335"/>
      <c r="FC73" s="335"/>
      <c r="FD73" s="336"/>
      <c r="FE73" s="334"/>
      <c r="FF73" s="335"/>
      <c r="FG73" s="335"/>
      <c r="FH73" s="335"/>
      <c r="FI73" s="336"/>
      <c r="FJ73" s="334"/>
      <c r="FK73" s="220"/>
      <c r="FL73" s="220"/>
      <c r="FM73" s="220"/>
      <c r="FN73" s="265"/>
      <c r="FO73" s="219"/>
      <c r="FP73" s="220"/>
      <c r="FQ73" s="220"/>
      <c r="FR73" s="220"/>
      <c r="FS73" s="265"/>
      <c r="FT73" s="219"/>
      <c r="FU73" s="220"/>
      <c r="FV73" s="220"/>
      <c r="FW73" s="259"/>
      <c r="FX73" s="266"/>
      <c r="FY73" s="258"/>
      <c r="FZ73" s="259"/>
      <c r="GA73" s="335"/>
      <c r="GB73" s="335"/>
      <c r="GC73" s="336"/>
      <c r="GD73" s="334"/>
      <c r="GE73" s="335"/>
      <c r="GF73" s="335"/>
      <c r="GG73" s="335"/>
      <c r="GH73" s="336"/>
      <c r="GI73" s="334"/>
      <c r="GJ73" s="335"/>
      <c r="GK73" s="335"/>
      <c r="GL73" s="335"/>
      <c r="GM73" s="336"/>
      <c r="GN73" s="334"/>
      <c r="GO73" s="335"/>
      <c r="GP73" s="220"/>
      <c r="GQ73" s="220"/>
      <c r="GR73" s="265"/>
      <c r="GS73" s="219"/>
      <c r="GT73" s="220"/>
      <c r="GU73" s="220"/>
      <c r="GV73" s="220"/>
      <c r="GW73" s="265"/>
      <c r="GX73" s="948"/>
      <c r="GY73" s="220"/>
      <c r="GZ73" s="220"/>
      <c r="HA73" s="220"/>
      <c r="HB73" s="265"/>
      <c r="HC73" s="219"/>
      <c r="HD73" s="220"/>
      <c r="HE73" s="220"/>
      <c r="HF73" s="220"/>
      <c r="HG73" s="336"/>
      <c r="HH73" s="334"/>
      <c r="HI73" s="335"/>
      <c r="HJ73" s="259"/>
      <c r="HK73" s="259"/>
      <c r="HL73" s="266"/>
      <c r="HM73" s="258"/>
      <c r="HN73" s="259"/>
      <c r="HO73" s="335"/>
      <c r="HP73" s="335"/>
      <c r="HQ73" s="370"/>
      <c r="HR73" s="334"/>
      <c r="HS73" s="335"/>
      <c r="HT73" s="335"/>
      <c r="HU73" s="335"/>
      <c r="HV73" s="370"/>
      <c r="HW73" s="334"/>
      <c r="HX73" s="335"/>
      <c r="HY73" s="335"/>
      <c r="HZ73" s="335"/>
      <c r="IA73" s="370"/>
      <c r="IB73" s="334"/>
      <c r="IC73" s="335"/>
      <c r="ID73" s="335"/>
      <c r="IE73" s="335"/>
      <c r="IF73" s="336"/>
      <c r="IG73" s="334"/>
      <c r="IH73" s="335"/>
      <c r="II73" s="335"/>
      <c r="IJ73" s="335"/>
      <c r="IK73" s="336"/>
      <c r="IL73" s="334"/>
      <c r="IM73" s="335"/>
      <c r="IN73" s="335"/>
      <c r="IO73" s="335"/>
      <c r="IP73" s="336"/>
      <c r="IQ73" s="334"/>
      <c r="IR73" s="335"/>
      <c r="IS73" s="335"/>
      <c r="IT73" s="335"/>
      <c r="IU73" s="336"/>
      <c r="IV73" s="334"/>
      <c r="IW73" s="335"/>
      <c r="IX73" s="335"/>
      <c r="IY73" s="639"/>
      <c r="IZ73" s="336"/>
      <c r="JA73" s="334"/>
      <c r="JB73" s="335"/>
      <c r="JC73" s="335"/>
      <c r="JD73" s="335"/>
      <c r="JE73" s="336"/>
      <c r="JF73" s="334"/>
      <c r="JG73" s="335"/>
      <c r="JH73" s="335"/>
      <c r="JI73" s="335"/>
      <c r="JJ73" s="336"/>
      <c r="JK73" s="334"/>
      <c r="JL73" s="335"/>
      <c r="JM73" s="335"/>
      <c r="JN73" s="335"/>
      <c r="JO73" s="336"/>
      <c r="JP73" s="334"/>
      <c r="JQ73" s="335"/>
      <c r="JR73" s="335"/>
      <c r="JS73" s="335"/>
      <c r="JT73" s="336"/>
      <c r="JU73" s="334"/>
      <c r="JV73" s="335"/>
      <c r="JW73" s="335"/>
      <c r="JX73" s="335"/>
      <c r="JY73" s="336"/>
      <c r="JZ73" s="334"/>
      <c r="KA73" s="335"/>
      <c r="KB73" s="335"/>
      <c r="KC73" s="639"/>
      <c r="KD73" s="336"/>
      <c r="KE73" s="334"/>
      <c r="KF73" s="335"/>
      <c r="KG73" s="194"/>
      <c r="KH73" s="194"/>
      <c r="KI73" s="221"/>
      <c r="KJ73" s="193"/>
      <c r="KK73" s="194"/>
      <c r="KL73" s="194"/>
      <c r="KM73" s="194"/>
      <c r="KN73" s="221"/>
      <c r="KO73" s="193"/>
      <c r="KP73" s="194"/>
      <c r="KQ73" s="194"/>
      <c r="KR73" s="194"/>
      <c r="KS73" s="221"/>
      <c r="KT73" s="193"/>
      <c r="KU73" s="194"/>
      <c r="KV73" s="335"/>
      <c r="KW73" s="335"/>
      <c r="KX73" s="336"/>
      <c r="KY73" s="334" t="s">
        <v>29</v>
      </c>
      <c r="KZ73" s="335" t="s">
        <v>29</v>
      </c>
      <c r="LA73" s="335" t="s">
        <v>29</v>
      </c>
      <c r="LB73" s="335" t="s">
        <v>29</v>
      </c>
      <c r="LC73" s="336"/>
      <c r="LD73" s="334" t="s">
        <v>20</v>
      </c>
      <c r="LE73" s="335" t="s">
        <v>29</v>
      </c>
      <c r="LF73" s="335" t="s">
        <v>20</v>
      </c>
      <c r="LG73" s="639" t="s">
        <v>777</v>
      </c>
      <c r="LH73" s="336"/>
      <c r="LI73" s="334" t="s">
        <v>29</v>
      </c>
      <c r="LJ73" s="335" t="s">
        <v>29</v>
      </c>
      <c r="LK73" s="335" t="s">
        <v>29</v>
      </c>
      <c r="LL73" s="335" t="s">
        <v>20</v>
      </c>
      <c r="LM73" s="336"/>
      <c r="LN73" s="71" t="s">
        <v>79</v>
      </c>
      <c r="LO73" s="145" t="s">
        <v>1279</v>
      </c>
      <c r="LP73" s="231">
        <f t="shared" si="24"/>
        <v>3</v>
      </c>
      <c r="LQ73" s="170">
        <f t="shared" si="25"/>
        <v>9</v>
      </c>
      <c r="LR73" s="170">
        <f t="shared" si="26"/>
        <v>12</v>
      </c>
      <c r="LS73" s="232">
        <f t="shared" si="27"/>
        <v>0.25</v>
      </c>
      <c r="LT73" s="231">
        <f t="shared" si="28"/>
        <v>3</v>
      </c>
      <c r="LU73" s="170">
        <f t="shared" si="29"/>
        <v>9</v>
      </c>
      <c r="LV73" s="170">
        <f t="shared" si="30"/>
        <v>12</v>
      </c>
      <c r="LW73" s="232">
        <f t="shared" si="31"/>
        <v>0.25</v>
      </c>
    </row>
    <row r="74" spans="1:335" ht="17.25" x14ac:dyDescent="0.2">
      <c r="A74" s="423"/>
      <c r="B74" s="42" t="s">
        <v>95</v>
      </c>
      <c r="C74" s="176" t="s">
        <v>527</v>
      </c>
      <c r="D74" s="146">
        <f>COUNTIF(H74:XFD74,"*○*")</f>
        <v>17</v>
      </c>
      <c r="E74" s="147">
        <f>COUNTIF(H74:XFD74,"*●*")</f>
        <v>57</v>
      </c>
      <c r="F74" s="147">
        <f>SUM(D74:E74)</f>
        <v>74</v>
      </c>
      <c r="G74" s="177">
        <f>IFERROR(D74/F74,"")</f>
        <v>0.22972972972972974</v>
      </c>
      <c r="H74" s="112"/>
      <c r="I74" s="113"/>
      <c r="J74" s="113"/>
      <c r="K74" s="113"/>
      <c r="L74" s="113"/>
      <c r="M74" s="114"/>
      <c r="N74" s="112"/>
      <c r="O74" s="113"/>
      <c r="P74" s="113"/>
      <c r="Q74" s="113"/>
      <c r="R74" s="114"/>
      <c r="S74" s="112"/>
      <c r="T74" s="113"/>
      <c r="U74" s="113"/>
      <c r="V74" s="113"/>
      <c r="W74" s="114"/>
      <c r="X74" s="149"/>
      <c r="Y74" s="113"/>
      <c r="Z74" s="113"/>
      <c r="AA74" s="113"/>
      <c r="AB74" s="114"/>
      <c r="AC74" s="150"/>
      <c r="AD74" s="151"/>
      <c r="AE74" s="151"/>
      <c r="AF74" s="151"/>
      <c r="AG74" s="151"/>
      <c r="AH74" s="150"/>
      <c r="AI74" s="151"/>
      <c r="AJ74" s="151"/>
      <c r="AK74" s="151"/>
      <c r="AL74" s="151"/>
      <c r="AM74" s="150"/>
      <c r="AN74" s="151"/>
      <c r="AO74" s="151"/>
      <c r="AP74" s="151"/>
      <c r="AQ74" s="151"/>
      <c r="AR74" s="150"/>
      <c r="AS74" s="151"/>
      <c r="AT74" s="151"/>
      <c r="AU74" s="151"/>
      <c r="AV74" s="152"/>
      <c r="AW74" s="150"/>
      <c r="AX74" s="151"/>
      <c r="AY74" s="151"/>
      <c r="AZ74" s="151"/>
      <c r="BA74" s="152"/>
      <c r="BB74" s="112"/>
      <c r="BC74" s="113"/>
      <c r="BD74" s="113"/>
      <c r="BE74" s="113"/>
      <c r="BF74" s="113"/>
      <c r="BG74" s="114"/>
      <c r="BH74" s="112"/>
      <c r="BI74" s="113"/>
      <c r="BJ74" s="113"/>
      <c r="BK74" s="113"/>
      <c r="BL74" s="209"/>
      <c r="BM74" s="112"/>
      <c r="BN74" s="113"/>
      <c r="BO74" s="113"/>
      <c r="BP74" s="113"/>
      <c r="BQ74" s="113"/>
      <c r="BR74" s="114"/>
      <c r="BS74" s="112"/>
      <c r="BT74" s="113"/>
      <c r="BU74" s="113"/>
      <c r="BV74" s="113"/>
      <c r="BW74" s="114"/>
      <c r="BX74" s="112"/>
      <c r="BY74" s="113"/>
      <c r="BZ74" s="113"/>
      <c r="CA74" s="113"/>
      <c r="CB74" s="209"/>
      <c r="CC74" s="267"/>
      <c r="CD74" s="113"/>
      <c r="CE74" s="113"/>
      <c r="CF74" s="113"/>
      <c r="CG74" s="114"/>
      <c r="CH74" s="112"/>
      <c r="CI74" s="113"/>
      <c r="CJ74" s="113"/>
      <c r="CK74" s="113"/>
      <c r="CL74" s="114"/>
      <c r="CM74" s="112"/>
      <c r="CN74" s="113"/>
      <c r="CO74" s="113"/>
      <c r="CP74" s="113"/>
      <c r="CQ74" s="114"/>
      <c r="CR74" s="149"/>
      <c r="CS74" s="113"/>
      <c r="CT74" s="113"/>
      <c r="CU74" s="113"/>
      <c r="CV74" s="209"/>
      <c r="CW74" s="112"/>
      <c r="CX74" s="113"/>
      <c r="CY74" s="113"/>
      <c r="CZ74" s="113"/>
      <c r="DA74" s="114"/>
      <c r="DB74" s="149"/>
      <c r="DC74" s="113"/>
      <c r="DD74" s="113"/>
      <c r="DE74" s="113"/>
      <c r="DF74" s="209"/>
      <c r="DG74" s="112"/>
      <c r="DH74" s="113"/>
      <c r="DI74" s="113"/>
      <c r="DJ74" s="113"/>
      <c r="DK74" s="114"/>
      <c r="DL74" s="112"/>
      <c r="DM74" s="113"/>
      <c r="DN74" s="113"/>
      <c r="DO74" s="113"/>
      <c r="DP74" s="114"/>
      <c r="DQ74" s="351"/>
      <c r="DR74" s="352"/>
      <c r="DS74" s="352"/>
      <c r="DT74" s="188"/>
      <c r="DU74" s="189"/>
      <c r="DV74" s="213"/>
      <c r="DW74" s="188"/>
      <c r="DX74" s="188"/>
      <c r="DY74" s="188"/>
      <c r="DZ74" s="189"/>
      <c r="EA74" s="213"/>
      <c r="EB74" s="188"/>
      <c r="EC74" s="188"/>
      <c r="ED74" s="188"/>
      <c r="EE74" s="189"/>
      <c r="EF74" s="213"/>
      <c r="EG74" s="352"/>
      <c r="EH74" s="352"/>
      <c r="EI74" s="352"/>
      <c r="EJ74" s="353"/>
      <c r="EK74" s="264"/>
      <c r="EL74" s="214"/>
      <c r="EM74" s="214"/>
      <c r="EN74" s="352"/>
      <c r="EO74" s="353"/>
      <c r="EP74" s="351"/>
      <c r="EQ74" s="352"/>
      <c r="ER74" s="352"/>
      <c r="ES74" s="352"/>
      <c r="ET74" s="353"/>
      <c r="EU74" s="351"/>
      <c r="EV74" s="352"/>
      <c r="EW74" s="352"/>
      <c r="EX74" s="352"/>
      <c r="EY74" s="353"/>
      <c r="EZ74" s="351"/>
      <c r="FA74" s="352"/>
      <c r="FB74" s="352"/>
      <c r="FC74" s="352"/>
      <c r="FD74" s="353"/>
      <c r="FE74" s="351"/>
      <c r="FF74" s="352"/>
      <c r="FG74" s="352"/>
      <c r="FH74" s="352"/>
      <c r="FI74" s="353"/>
      <c r="FJ74" s="351"/>
      <c r="FK74" s="352"/>
      <c r="FL74" s="352"/>
      <c r="FM74" s="352"/>
      <c r="FN74" s="353"/>
      <c r="FO74" s="351"/>
      <c r="FP74" s="352"/>
      <c r="FQ74" s="352"/>
      <c r="FR74" s="352"/>
      <c r="FS74" s="353"/>
      <c r="FT74" s="351"/>
      <c r="FU74" s="352"/>
      <c r="FV74" s="352"/>
      <c r="FW74" s="352"/>
      <c r="FX74" s="353"/>
      <c r="FY74" s="351" t="s">
        <v>29</v>
      </c>
      <c r="FZ74" s="352" t="s">
        <v>29</v>
      </c>
      <c r="GA74" s="352" t="s">
        <v>29</v>
      </c>
      <c r="GB74" s="352" t="s">
        <v>29</v>
      </c>
      <c r="GC74" s="353"/>
      <c r="GD74" s="351" t="s">
        <v>20</v>
      </c>
      <c r="GE74" s="352" t="s">
        <v>29</v>
      </c>
      <c r="GF74" s="352" t="s">
        <v>29</v>
      </c>
      <c r="GG74" s="352" t="s">
        <v>29</v>
      </c>
      <c r="GH74" s="337" t="s">
        <v>530</v>
      </c>
      <c r="GI74" s="213" t="s">
        <v>29</v>
      </c>
      <c r="GJ74" s="188" t="s">
        <v>29</v>
      </c>
      <c r="GK74" s="188" t="s">
        <v>29</v>
      </c>
      <c r="GL74" s="188" t="s">
        <v>20</v>
      </c>
      <c r="GM74" s="189"/>
      <c r="GN74" s="213" t="s">
        <v>29</v>
      </c>
      <c r="GO74" s="188" t="s">
        <v>29</v>
      </c>
      <c r="GP74" s="188" t="s">
        <v>29</v>
      </c>
      <c r="GQ74" s="188" t="s">
        <v>29</v>
      </c>
      <c r="GR74" s="189"/>
      <c r="GS74" s="213"/>
      <c r="GT74" s="188" t="s">
        <v>5</v>
      </c>
      <c r="GU74" s="188"/>
      <c r="GV74" s="188" t="s">
        <v>237</v>
      </c>
      <c r="GW74" s="189"/>
      <c r="GX74" s="327"/>
      <c r="GY74" s="188" t="s">
        <v>5</v>
      </c>
      <c r="GZ74" s="188"/>
      <c r="HA74" s="188" t="s">
        <v>237</v>
      </c>
      <c r="HB74" s="189"/>
      <c r="HC74" s="213"/>
      <c r="HD74" s="188" t="s">
        <v>5</v>
      </c>
      <c r="HE74" s="188"/>
      <c r="HF74" s="188" t="s">
        <v>237</v>
      </c>
      <c r="HG74" s="189"/>
      <c r="HH74" s="213" t="s">
        <v>583</v>
      </c>
      <c r="HI74" s="188" t="s">
        <v>5</v>
      </c>
      <c r="HJ74" s="188" t="s">
        <v>583</v>
      </c>
      <c r="HK74" s="188" t="s">
        <v>237</v>
      </c>
      <c r="HL74" s="189" t="s">
        <v>583</v>
      </c>
      <c r="HM74" s="213"/>
      <c r="HN74" s="188"/>
      <c r="HO74" s="188"/>
      <c r="HP74" s="188"/>
      <c r="HQ74" s="255"/>
      <c r="HR74" s="213"/>
      <c r="HS74" s="188"/>
      <c r="HT74" s="188"/>
      <c r="HU74" s="188"/>
      <c r="HV74" s="189"/>
      <c r="HW74" s="213" t="s">
        <v>838</v>
      </c>
      <c r="HX74" s="352" t="s">
        <v>20</v>
      </c>
      <c r="HY74" s="252" t="s">
        <v>29</v>
      </c>
      <c r="HZ74" s="252" t="s">
        <v>29</v>
      </c>
      <c r="IA74" s="640" t="s">
        <v>29</v>
      </c>
      <c r="IB74" s="253" t="s">
        <v>29</v>
      </c>
      <c r="IC74" s="252" t="s">
        <v>29</v>
      </c>
      <c r="ID74" s="252" t="s">
        <v>29</v>
      </c>
      <c r="IE74" s="252" t="s">
        <v>29</v>
      </c>
      <c r="IF74" s="254"/>
      <c r="IG74" s="253"/>
      <c r="IH74" s="252"/>
      <c r="II74" s="252"/>
      <c r="IJ74" s="252"/>
      <c r="IK74" s="254"/>
      <c r="IL74" s="253"/>
      <c r="IM74" s="252"/>
      <c r="IN74" s="252"/>
      <c r="IO74" s="252"/>
      <c r="IP74" s="254"/>
      <c r="IQ74" s="253"/>
      <c r="IR74" s="252"/>
      <c r="IS74" s="252"/>
      <c r="IT74" s="252"/>
      <c r="IU74" s="254"/>
      <c r="IV74" s="253"/>
      <c r="IW74" s="252"/>
      <c r="IX74" s="252"/>
      <c r="IY74" s="252"/>
      <c r="IZ74" s="254"/>
      <c r="JA74" s="253" t="s">
        <v>20</v>
      </c>
      <c r="JB74" s="252" t="s">
        <v>29</v>
      </c>
      <c r="JC74" s="252" t="s">
        <v>1058</v>
      </c>
      <c r="JD74" s="352" t="s">
        <v>20</v>
      </c>
      <c r="JE74" s="353"/>
      <c r="JF74" s="351"/>
      <c r="JG74" s="352"/>
      <c r="JH74" s="188" t="s">
        <v>29</v>
      </c>
      <c r="JI74" s="188" t="s">
        <v>29</v>
      </c>
      <c r="JJ74" s="189"/>
      <c r="JK74" s="213" t="s">
        <v>29</v>
      </c>
      <c r="JL74" s="188" t="s">
        <v>20</v>
      </c>
      <c r="JM74" s="188" t="s">
        <v>29</v>
      </c>
      <c r="JN74" s="188" t="s">
        <v>29</v>
      </c>
      <c r="JO74" s="189" t="s">
        <v>29</v>
      </c>
      <c r="JP74" s="213" t="s">
        <v>29</v>
      </c>
      <c r="JQ74" s="188" t="s">
        <v>622</v>
      </c>
      <c r="JR74" s="214" t="s">
        <v>20</v>
      </c>
      <c r="JS74" s="214" t="s">
        <v>20</v>
      </c>
      <c r="JT74" s="379"/>
      <c r="JU74" s="264" t="s">
        <v>29</v>
      </c>
      <c r="JV74" s="214" t="s">
        <v>608</v>
      </c>
      <c r="JW74" s="188" t="s">
        <v>29</v>
      </c>
      <c r="JX74" s="188" t="s">
        <v>29</v>
      </c>
      <c r="JY74" s="189"/>
      <c r="JZ74" s="213" t="s">
        <v>29</v>
      </c>
      <c r="KA74" s="188" t="s">
        <v>29</v>
      </c>
      <c r="KB74" s="188" t="s">
        <v>20</v>
      </c>
      <c r="KC74" s="188" t="s">
        <v>29</v>
      </c>
      <c r="KD74" s="189"/>
      <c r="KE74" s="213" t="s">
        <v>29</v>
      </c>
      <c r="KF74" s="188" t="s">
        <v>29</v>
      </c>
      <c r="KG74" s="188" t="s">
        <v>20</v>
      </c>
      <c r="KH74" s="188" t="s">
        <v>622</v>
      </c>
      <c r="KI74" s="353"/>
      <c r="KJ74" s="264" t="s">
        <v>20</v>
      </c>
      <c r="KK74" s="214" t="s">
        <v>20</v>
      </c>
      <c r="KL74" s="214" t="s">
        <v>29</v>
      </c>
      <c r="KM74" s="214" t="s">
        <v>29</v>
      </c>
      <c r="KN74" s="379"/>
      <c r="KO74" s="264"/>
      <c r="KP74" s="214"/>
      <c r="KQ74" s="214" t="s">
        <v>29</v>
      </c>
      <c r="KR74" s="214" t="s">
        <v>608</v>
      </c>
      <c r="KS74" s="353"/>
      <c r="KT74" s="351" t="s">
        <v>20</v>
      </c>
      <c r="KU74" s="188" t="s">
        <v>29</v>
      </c>
      <c r="KV74" s="188" t="s">
        <v>29</v>
      </c>
      <c r="KW74" s="188" t="s">
        <v>29</v>
      </c>
      <c r="KX74" s="189"/>
      <c r="KY74" s="213" t="s">
        <v>29</v>
      </c>
      <c r="KZ74" s="188" t="s">
        <v>29</v>
      </c>
      <c r="LA74" s="188" t="s">
        <v>29</v>
      </c>
      <c r="LB74" s="188" t="s">
        <v>29</v>
      </c>
      <c r="LC74" s="189"/>
      <c r="LD74" s="213" t="s">
        <v>622</v>
      </c>
      <c r="LE74" s="352" t="s">
        <v>29</v>
      </c>
      <c r="LF74" s="352" t="s">
        <v>20</v>
      </c>
      <c r="LG74" s="352" t="s">
        <v>29</v>
      </c>
      <c r="LH74" s="353"/>
      <c r="LI74" s="351" t="s">
        <v>29</v>
      </c>
      <c r="LJ74" s="352" t="s">
        <v>29</v>
      </c>
      <c r="LK74" s="352" t="s">
        <v>20</v>
      </c>
      <c r="LL74" s="352" t="s">
        <v>29</v>
      </c>
      <c r="LM74" s="353"/>
      <c r="LN74" s="377" t="s">
        <v>95</v>
      </c>
      <c r="LO74" s="176" t="s">
        <v>527</v>
      </c>
      <c r="LP74" s="226">
        <f t="shared" si="24"/>
        <v>12</v>
      </c>
      <c r="LQ74" s="147">
        <f t="shared" si="25"/>
        <v>33</v>
      </c>
      <c r="LR74" s="147">
        <f t="shared" si="26"/>
        <v>45</v>
      </c>
      <c r="LS74" s="227">
        <f t="shared" si="27"/>
        <v>0.26666666666666666</v>
      </c>
      <c r="LT74" s="226">
        <f t="shared" si="28"/>
        <v>6</v>
      </c>
      <c r="LU74" s="147">
        <f t="shared" si="29"/>
        <v>16</v>
      </c>
      <c r="LV74" s="147">
        <f t="shared" si="30"/>
        <v>22</v>
      </c>
      <c r="LW74" s="227">
        <f t="shared" si="31"/>
        <v>0.27272727272727271</v>
      </c>
    </row>
    <row r="75" spans="1:335" ht="17.25" x14ac:dyDescent="0.2">
      <c r="A75" s="891"/>
      <c r="B75" s="45" t="s">
        <v>95</v>
      </c>
      <c r="C75" s="153" t="s">
        <v>988</v>
      </c>
      <c r="D75" s="154">
        <f>COUNTIF(H75:XFD75,"*○*")</f>
        <v>21</v>
      </c>
      <c r="E75" s="155">
        <f>COUNTIF(H75:XFD75,"*●*")</f>
        <v>35</v>
      </c>
      <c r="F75" s="155">
        <f t="shared" ref="F75" si="36">SUM(D75:E75)</f>
        <v>56</v>
      </c>
      <c r="G75" s="178">
        <f t="shared" ref="G75" si="37">IFERROR(D75/F75,"")</f>
        <v>0.375</v>
      </c>
      <c r="H75" s="158"/>
      <c r="I75" s="159"/>
      <c r="J75" s="159"/>
      <c r="K75" s="159"/>
      <c r="L75" s="159"/>
      <c r="M75" s="160"/>
      <c r="N75" s="158"/>
      <c r="O75" s="159"/>
      <c r="P75" s="159"/>
      <c r="Q75" s="159"/>
      <c r="R75" s="160"/>
      <c r="S75" s="158"/>
      <c r="T75" s="159"/>
      <c r="U75" s="159"/>
      <c r="V75" s="159"/>
      <c r="W75" s="160"/>
      <c r="X75" s="161"/>
      <c r="Y75" s="159"/>
      <c r="Z75" s="159"/>
      <c r="AA75" s="159"/>
      <c r="AB75" s="160"/>
      <c r="AC75" s="138"/>
      <c r="AD75" s="139"/>
      <c r="AE75" s="139"/>
      <c r="AF75" s="139"/>
      <c r="AG75" s="139"/>
      <c r="AH75" s="138"/>
      <c r="AI75" s="139"/>
      <c r="AJ75" s="139"/>
      <c r="AK75" s="139"/>
      <c r="AL75" s="139"/>
      <c r="AM75" s="138"/>
      <c r="AN75" s="139"/>
      <c r="AO75" s="139"/>
      <c r="AP75" s="139"/>
      <c r="AQ75" s="139"/>
      <c r="AR75" s="138"/>
      <c r="AS75" s="139"/>
      <c r="AT75" s="139"/>
      <c r="AU75" s="139"/>
      <c r="AV75" s="329"/>
      <c r="AW75" s="138"/>
      <c r="AX75" s="139"/>
      <c r="AY75" s="139"/>
      <c r="AZ75" s="144"/>
      <c r="BA75" s="167"/>
      <c r="BB75" s="195"/>
      <c r="BC75" s="184"/>
      <c r="BD75" s="184"/>
      <c r="BE75" s="184"/>
      <c r="BF75" s="184"/>
      <c r="BG75" s="185"/>
      <c r="BH75" s="195"/>
      <c r="BI75" s="184"/>
      <c r="BJ75" s="184"/>
      <c r="BK75" s="184"/>
      <c r="BL75" s="210"/>
      <c r="BM75" s="158"/>
      <c r="BN75" s="159"/>
      <c r="BO75" s="197"/>
      <c r="BP75" s="197"/>
      <c r="BQ75" s="197"/>
      <c r="BR75" s="256"/>
      <c r="BS75" s="196"/>
      <c r="BT75" s="197"/>
      <c r="BU75" s="197"/>
      <c r="BV75" s="159"/>
      <c r="BW75" s="160"/>
      <c r="BX75" s="158"/>
      <c r="BY75" s="159"/>
      <c r="BZ75" s="159"/>
      <c r="CA75" s="159"/>
      <c r="CB75" s="210"/>
      <c r="CC75" s="269"/>
      <c r="CD75" s="159"/>
      <c r="CE75" s="159"/>
      <c r="CF75" s="159"/>
      <c r="CG75" s="160"/>
      <c r="CH75" s="158"/>
      <c r="CI75" s="159"/>
      <c r="CJ75" s="159"/>
      <c r="CK75" s="159"/>
      <c r="CL75" s="160"/>
      <c r="CM75" s="158"/>
      <c r="CN75" s="159"/>
      <c r="CO75" s="159"/>
      <c r="CP75" s="159"/>
      <c r="CQ75" s="160"/>
      <c r="CR75" s="161"/>
      <c r="CS75" s="159"/>
      <c r="CT75" s="159"/>
      <c r="CU75" s="159"/>
      <c r="CV75" s="293"/>
      <c r="CW75" s="158"/>
      <c r="CX75" s="184"/>
      <c r="CY75" s="184"/>
      <c r="CZ75" s="184"/>
      <c r="DA75" s="185"/>
      <c r="DB75" s="326"/>
      <c r="DC75" s="184"/>
      <c r="DD75" s="342"/>
      <c r="DE75" s="342"/>
      <c r="DF75" s="344"/>
      <c r="DG75" s="341"/>
      <c r="DH75" s="342"/>
      <c r="DI75" s="342"/>
      <c r="DJ75" s="342"/>
      <c r="DK75" s="343"/>
      <c r="DL75" s="341"/>
      <c r="DM75" s="342"/>
      <c r="DN75" s="342"/>
      <c r="DO75" s="342"/>
      <c r="DP75" s="343"/>
      <c r="DQ75" s="341"/>
      <c r="DR75" s="342"/>
      <c r="DS75" s="342"/>
      <c r="DT75" s="342"/>
      <c r="DU75" s="343"/>
      <c r="DV75" s="341"/>
      <c r="DW75" s="342"/>
      <c r="DX75" s="342"/>
      <c r="DY75" s="342"/>
      <c r="DZ75" s="343"/>
      <c r="EA75" s="341"/>
      <c r="EB75" s="342"/>
      <c r="EC75" s="342"/>
      <c r="ED75" s="342"/>
      <c r="EE75" s="343"/>
      <c r="EF75" s="341"/>
      <c r="EG75" s="342"/>
      <c r="EH75" s="342"/>
      <c r="EI75" s="342"/>
      <c r="EJ75" s="343"/>
      <c r="EK75" s="341"/>
      <c r="EL75" s="342"/>
      <c r="EM75" s="342"/>
      <c r="EN75" s="342"/>
      <c r="EO75" s="162"/>
      <c r="EP75" s="341"/>
      <c r="EQ75" s="342"/>
      <c r="ER75" s="342"/>
      <c r="ES75" s="342"/>
      <c r="ET75" s="343"/>
      <c r="EU75" s="341"/>
      <c r="EV75" s="342"/>
      <c r="EW75" s="342"/>
      <c r="EX75" s="342"/>
      <c r="EY75" s="343"/>
      <c r="EZ75" s="341"/>
      <c r="FA75" s="342"/>
      <c r="FB75" s="342"/>
      <c r="FC75" s="342"/>
      <c r="FD75" s="343"/>
      <c r="FE75" s="341"/>
      <c r="FF75" s="342"/>
      <c r="FG75" s="342"/>
      <c r="FH75" s="342"/>
      <c r="FI75" s="343"/>
      <c r="FJ75" s="341"/>
      <c r="FK75" s="184"/>
      <c r="FL75" s="184"/>
      <c r="FM75" s="184"/>
      <c r="FN75" s="185"/>
      <c r="FO75" s="195"/>
      <c r="FP75" s="184"/>
      <c r="FQ75" s="184"/>
      <c r="FR75" s="184"/>
      <c r="FS75" s="185"/>
      <c r="FT75" s="195"/>
      <c r="FU75" s="184"/>
      <c r="FV75" s="184"/>
      <c r="FW75" s="197"/>
      <c r="FX75" s="256"/>
      <c r="FY75" s="196"/>
      <c r="FZ75" s="197"/>
      <c r="GA75" s="342"/>
      <c r="GB75" s="342"/>
      <c r="GC75" s="343"/>
      <c r="GD75" s="341"/>
      <c r="GE75" s="342"/>
      <c r="GF75" s="342"/>
      <c r="GG75" s="342"/>
      <c r="GH75" s="343"/>
      <c r="GI75" s="341"/>
      <c r="GJ75" s="342"/>
      <c r="GK75" s="342"/>
      <c r="GL75" s="342"/>
      <c r="GM75" s="343"/>
      <c r="GN75" s="341"/>
      <c r="GO75" s="342"/>
      <c r="GP75" s="184"/>
      <c r="GQ75" s="184"/>
      <c r="GR75" s="185"/>
      <c r="GS75" s="195"/>
      <c r="GT75" s="184"/>
      <c r="GU75" s="184"/>
      <c r="GV75" s="184"/>
      <c r="GW75" s="185"/>
      <c r="GX75" s="326"/>
      <c r="GY75" s="184"/>
      <c r="GZ75" s="184"/>
      <c r="HA75" s="184"/>
      <c r="HB75" s="185"/>
      <c r="HC75" s="195"/>
      <c r="HD75" s="184"/>
      <c r="HE75" s="184"/>
      <c r="HF75" s="184"/>
      <c r="HG75" s="343"/>
      <c r="HH75" s="341"/>
      <c r="HI75" s="342"/>
      <c r="HJ75" s="197"/>
      <c r="HK75" s="197"/>
      <c r="HL75" s="256"/>
      <c r="HM75" s="196"/>
      <c r="HN75" s="197"/>
      <c r="HO75" s="342"/>
      <c r="HP75" s="342"/>
      <c r="HQ75" s="344"/>
      <c r="HR75" s="341"/>
      <c r="HS75" s="342"/>
      <c r="HT75" s="342"/>
      <c r="HU75" s="342"/>
      <c r="HV75" s="344"/>
      <c r="HW75" s="341"/>
      <c r="HX75" s="342"/>
      <c r="HY75" s="342"/>
      <c r="HZ75" s="342"/>
      <c r="IA75" s="344"/>
      <c r="IB75" s="341"/>
      <c r="IC75" s="342"/>
      <c r="ID75" s="342"/>
      <c r="IE75" s="342"/>
      <c r="IF75" s="343"/>
      <c r="IG75" s="341"/>
      <c r="IH75" s="342"/>
      <c r="II75" s="342"/>
      <c r="IJ75" s="342"/>
      <c r="IK75" s="343"/>
      <c r="IL75" s="341"/>
      <c r="IM75" s="342"/>
      <c r="IN75" s="342"/>
      <c r="IO75" s="342"/>
      <c r="IP75" s="343"/>
      <c r="IQ75" s="341" t="s">
        <v>29</v>
      </c>
      <c r="IR75" s="342" t="s">
        <v>29</v>
      </c>
      <c r="IS75" s="342" t="s">
        <v>29</v>
      </c>
      <c r="IT75" s="342" t="s">
        <v>29</v>
      </c>
      <c r="IU75" s="343"/>
      <c r="IV75" s="341" t="s">
        <v>20</v>
      </c>
      <c r="IW75" s="342" t="s">
        <v>29</v>
      </c>
      <c r="IX75" s="342" t="s">
        <v>29</v>
      </c>
      <c r="IY75" s="330" t="s">
        <v>1020</v>
      </c>
      <c r="IZ75" s="343"/>
      <c r="JA75" s="341" t="s">
        <v>20</v>
      </c>
      <c r="JB75" s="342" t="s">
        <v>29</v>
      </c>
      <c r="JC75" s="342" t="s">
        <v>29</v>
      </c>
      <c r="JD75" s="342" t="s">
        <v>20</v>
      </c>
      <c r="JE75" s="343"/>
      <c r="JF75" s="341" t="s">
        <v>29</v>
      </c>
      <c r="JG75" s="342" t="s">
        <v>29</v>
      </c>
      <c r="JH75" s="342" t="s">
        <v>29</v>
      </c>
      <c r="JI75" s="342" t="s">
        <v>20</v>
      </c>
      <c r="JJ75" s="343"/>
      <c r="JK75" s="341" t="s">
        <v>20</v>
      </c>
      <c r="JL75" s="342" t="s">
        <v>29</v>
      </c>
      <c r="JM75" s="342" t="s">
        <v>20</v>
      </c>
      <c r="JN75" s="342" t="s">
        <v>29</v>
      </c>
      <c r="JO75" s="343"/>
      <c r="JP75" s="341" t="s">
        <v>20</v>
      </c>
      <c r="JQ75" s="342" t="s">
        <v>29</v>
      </c>
      <c r="JR75" s="342" t="s">
        <v>29</v>
      </c>
      <c r="JS75" s="342" t="s">
        <v>29</v>
      </c>
      <c r="JT75" s="343"/>
      <c r="JU75" s="341" t="s">
        <v>29</v>
      </c>
      <c r="JV75" s="342" t="s">
        <v>29</v>
      </c>
      <c r="JW75" s="342" t="s">
        <v>20</v>
      </c>
      <c r="JX75" s="342" t="s">
        <v>20</v>
      </c>
      <c r="JY75" s="343"/>
      <c r="JZ75" s="341" t="s">
        <v>29</v>
      </c>
      <c r="KA75" s="342" t="s">
        <v>20</v>
      </c>
      <c r="KB75" s="342" t="s">
        <v>29</v>
      </c>
      <c r="KC75" s="342" t="s">
        <v>29</v>
      </c>
      <c r="KD75" s="343"/>
      <c r="KE75" s="341" t="s">
        <v>29</v>
      </c>
      <c r="KF75" s="342" t="s">
        <v>29</v>
      </c>
      <c r="KG75" s="342" t="s">
        <v>29</v>
      </c>
      <c r="KH75" s="342" t="s">
        <v>20</v>
      </c>
      <c r="KI75" s="343"/>
      <c r="KJ75" s="341"/>
      <c r="KK75" s="342"/>
      <c r="KL75" s="342"/>
      <c r="KM75" s="342"/>
      <c r="KN75" s="343"/>
      <c r="KO75" s="341" t="s">
        <v>20</v>
      </c>
      <c r="KP75" s="342" t="s">
        <v>29</v>
      </c>
      <c r="KQ75" s="342" t="s">
        <v>20</v>
      </c>
      <c r="KR75" s="342" t="s">
        <v>20</v>
      </c>
      <c r="KS75" s="343"/>
      <c r="KT75" s="341" t="s">
        <v>29</v>
      </c>
      <c r="KU75" s="342" t="s">
        <v>20</v>
      </c>
      <c r="KV75" s="342" t="s">
        <v>20</v>
      </c>
      <c r="KW75" s="342" t="s">
        <v>29</v>
      </c>
      <c r="KX75" s="343"/>
      <c r="KY75" s="341" t="s">
        <v>29</v>
      </c>
      <c r="KZ75" s="342" t="s">
        <v>20</v>
      </c>
      <c r="LA75" s="342" t="s">
        <v>20</v>
      </c>
      <c r="LB75" s="342" t="s">
        <v>29</v>
      </c>
      <c r="LC75" s="343"/>
      <c r="LD75" s="341" t="s">
        <v>29</v>
      </c>
      <c r="LE75" s="342" t="s">
        <v>20</v>
      </c>
      <c r="LF75" s="342" t="s">
        <v>20</v>
      </c>
      <c r="LG75" s="342" t="s">
        <v>29</v>
      </c>
      <c r="LH75" s="343"/>
      <c r="LI75" s="341" t="s">
        <v>29</v>
      </c>
      <c r="LJ75" s="342" t="s">
        <v>20</v>
      </c>
      <c r="LK75" s="342" t="s">
        <v>29</v>
      </c>
      <c r="LL75" s="342" t="s">
        <v>29</v>
      </c>
      <c r="LM75" s="343"/>
      <c r="LN75" s="376" t="s">
        <v>95</v>
      </c>
      <c r="LO75" s="153" t="s">
        <v>988</v>
      </c>
      <c r="LP75" s="228">
        <f t="shared" si="24"/>
        <v>18</v>
      </c>
      <c r="LQ75" s="155">
        <f t="shared" si="25"/>
        <v>26</v>
      </c>
      <c r="LR75" s="155">
        <f t="shared" si="26"/>
        <v>44</v>
      </c>
      <c r="LS75" s="229">
        <f t="shared" si="27"/>
        <v>0.40909090909090912</v>
      </c>
      <c r="LT75" s="228">
        <f t="shared" si="28"/>
        <v>10</v>
      </c>
      <c r="LU75" s="155">
        <f t="shared" si="29"/>
        <v>10</v>
      </c>
      <c r="LV75" s="155">
        <f t="shared" si="30"/>
        <v>20</v>
      </c>
      <c r="LW75" s="229">
        <f t="shared" si="31"/>
        <v>0.5</v>
      </c>
    </row>
    <row r="76" spans="1:335" ht="17.25" x14ac:dyDescent="0.2">
      <c r="A76" s="1362"/>
      <c r="B76" s="71" t="s">
        <v>95</v>
      </c>
      <c r="C76" s="145" t="s">
        <v>1278</v>
      </c>
      <c r="D76" s="169">
        <f>COUNTIF(H76:XFD76,"*○*")</f>
        <v>3</v>
      </c>
      <c r="E76" s="170">
        <f>COUNTIF(H76:XFD76,"*●*")</f>
        <v>9</v>
      </c>
      <c r="F76" s="170">
        <f t="shared" ref="F76" si="38">SUM(D76:E76)</f>
        <v>12</v>
      </c>
      <c r="G76" s="171">
        <f t="shared" ref="G76" si="39">IFERROR(D76/F76,"")</f>
        <v>0.25</v>
      </c>
      <c r="H76" s="172"/>
      <c r="I76" s="173"/>
      <c r="J76" s="173"/>
      <c r="K76" s="173"/>
      <c r="L76" s="173"/>
      <c r="M76" s="174"/>
      <c r="N76" s="172"/>
      <c r="O76" s="173"/>
      <c r="P76" s="173"/>
      <c r="Q76" s="173"/>
      <c r="R76" s="174"/>
      <c r="S76" s="172"/>
      <c r="T76" s="173"/>
      <c r="U76" s="173"/>
      <c r="V76" s="173"/>
      <c r="W76" s="174"/>
      <c r="X76" s="175"/>
      <c r="Y76" s="173"/>
      <c r="Z76" s="173"/>
      <c r="AA76" s="173"/>
      <c r="AB76" s="174"/>
      <c r="AC76" s="97"/>
      <c r="AD76" s="96"/>
      <c r="AE76" s="96"/>
      <c r="AF76" s="96"/>
      <c r="AG76" s="96"/>
      <c r="AH76" s="97"/>
      <c r="AI76" s="96"/>
      <c r="AJ76" s="96"/>
      <c r="AK76" s="96"/>
      <c r="AL76" s="96"/>
      <c r="AM76" s="97"/>
      <c r="AN76" s="96"/>
      <c r="AO76" s="96"/>
      <c r="AP76" s="96"/>
      <c r="AQ76" s="96"/>
      <c r="AR76" s="97"/>
      <c r="AS76" s="96"/>
      <c r="AT76" s="96"/>
      <c r="AU76" s="96"/>
      <c r="AV76" s="946"/>
      <c r="AW76" s="97"/>
      <c r="AX76" s="96"/>
      <c r="AY76" s="96"/>
      <c r="AZ76" s="945"/>
      <c r="BA76" s="947"/>
      <c r="BB76" s="219"/>
      <c r="BC76" s="220"/>
      <c r="BD76" s="220"/>
      <c r="BE76" s="220"/>
      <c r="BF76" s="220"/>
      <c r="BG76" s="265"/>
      <c r="BH76" s="219"/>
      <c r="BI76" s="220"/>
      <c r="BJ76" s="220"/>
      <c r="BK76" s="220"/>
      <c r="BL76" s="211"/>
      <c r="BM76" s="172"/>
      <c r="BN76" s="173"/>
      <c r="BO76" s="259"/>
      <c r="BP76" s="259"/>
      <c r="BQ76" s="259"/>
      <c r="BR76" s="266"/>
      <c r="BS76" s="258"/>
      <c r="BT76" s="259"/>
      <c r="BU76" s="259"/>
      <c r="BV76" s="173"/>
      <c r="BW76" s="174"/>
      <c r="BX76" s="172"/>
      <c r="BY76" s="173"/>
      <c r="BZ76" s="173"/>
      <c r="CA76" s="173"/>
      <c r="CB76" s="211"/>
      <c r="CC76" s="268"/>
      <c r="CD76" s="173"/>
      <c r="CE76" s="173"/>
      <c r="CF76" s="173"/>
      <c r="CG76" s="174"/>
      <c r="CH76" s="172"/>
      <c r="CI76" s="173"/>
      <c r="CJ76" s="173"/>
      <c r="CK76" s="173"/>
      <c r="CL76" s="174"/>
      <c r="CM76" s="172"/>
      <c r="CN76" s="173"/>
      <c r="CO76" s="173"/>
      <c r="CP76" s="173"/>
      <c r="CQ76" s="174"/>
      <c r="CR76" s="175"/>
      <c r="CS76" s="173"/>
      <c r="CT76" s="173"/>
      <c r="CU76" s="173"/>
      <c r="CV76" s="944"/>
      <c r="CW76" s="172"/>
      <c r="CX76" s="220"/>
      <c r="CY76" s="220"/>
      <c r="CZ76" s="220"/>
      <c r="DA76" s="265"/>
      <c r="DB76" s="948"/>
      <c r="DC76" s="220"/>
      <c r="DD76" s="335"/>
      <c r="DE76" s="335"/>
      <c r="DF76" s="370"/>
      <c r="DG76" s="334"/>
      <c r="DH76" s="335"/>
      <c r="DI76" s="335"/>
      <c r="DJ76" s="335"/>
      <c r="DK76" s="336"/>
      <c r="DL76" s="334"/>
      <c r="DM76" s="335"/>
      <c r="DN76" s="335"/>
      <c r="DO76" s="335"/>
      <c r="DP76" s="336"/>
      <c r="DQ76" s="334"/>
      <c r="DR76" s="335"/>
      <c r="DS76" s="335"/>
      <c r="DT76" s="335"/>
      <c r="DU76" s="336"/>
      <c r="DV76" s="334"/>
      <c r="DW76" s="335"/>
      <c r="DX76" s="335"/>
      <c r="DY76" s="335"/>
      <c r="DZ76" s="336"/>
      <c r="EA76" s="334"/>
      <c r="EB76" s="335"/>
      <c r="EC76" s="335"/>
      <c r="ED76" s="335"/>
      <c r="EE76" s="336"/>
      <c r="EF76" s="334"/>
      <c r="EG76" s="335"/>
      <c r="EH76" s="335"/>
      <c r="EI76" s="335"/>
      <c r="EJ76" s="336"/>
      <c r="EK76" s="334"/>
      <c r="EL76" s="335"/>
      <c r="EM76" s="335"/>
      <c r="EN76" s="335"/>
      <c r="EO76" s="333"/>
      <c r="EP76" s="334"/>
      <c r="EQ76" s="335"/>
      <c r="ER76" s="335"/>
      <c r="ES76" s="335"/>
      <c r="ET76" s="336"/>
      <c r="EU76" s="334"/>
      <c r="EV76" s="335"/>
      <c r="EW76" s="335"/>
      <c r="EX76" s="335"/>
      <c r="EY76" s="336"/>
      <c r="EZ76" s="334"/>
      <c r="FA76" s="335"/>
      <c r="FB76" s="335"/>
      <c r="FC76" s="335"/>
      <c r="FD76" s="336"/>
      <c r="FE76" s="334"/>
      <c r="FF76" s="335"/>
      <c r="FG76" s="335"/>
      <c r="FH76" s="335"/>
      <c r="FI76" s="336"/>
      <c r="FJ76" s="334"/>
      <c r="FK76" s="220"/>
      <c r="FL76" s="220"/>
      <c r="FM76" s="220"/>
      <c r="FN76" s="265"/>
      <c r="FO76" s="219"/>
      <c r="FP76" s="220"/>
      <c r="FQ76" s="220"/>
      <c r="FR76" s="220"/>
      <c r="FS76" s="265"/>
      <c r="FT76" s="219"/>
      <c r="FU76" s="220"/>
      <c r="FV76" s="220"/>
      <c r="FW76" s="259"/>
      <c r="FX76" s="266"/>
      <c r="FY76" s="258"/>
      <c r="FZ76" s="259"/>
      <c r="GA76" s="335"/>
      <c r="GB76" s="335"/>
      <c r="GC76" s="336"/>
      <c r="GD76" s="334"/>
      <c r="GE76" s="335"/>
      <c r="GF76" s="335"/>
      <c r="GG76" s="335"/>
      <c r="GH76" s="336"/>
      <c r="GI76" s="334"/>
      <c r="GJ76" s="335"/>
      <c r="GK76" s="335"/>
      <c r="GL76" s="335"/>
      <c r="GM76" s="336"/>
      <c r="GN76" s="334"/>
      <c r="GO76" s="335"/>
      <c r="GP76" s="220"/>
      <c r="GQ76" s="220"/>
      <c r="GR76" s="265"/>
      <c r="GS76" s="219"/>
      <c r="GT76" s="220"/>
      <c r="GU76" s="220"/>
      <c r="GV76" s="220"/>
      <c r="GW76" s="265"/>
      <c r="GX76" s="948"/>
      <c r="GY76" s="220"/>
      <c r="GZ76" s="220"/>
      <c r="HA76" s="220"/>
      <c r="HB76" s="265"/>
      <c r="HC76" s="219"/>
      <c r="HD76" s="220"/>
      <c r="HE76" s="220"/>
      <c r="HF76" s="220"/>
      <c r="HG76" s="336"/>
      <c r="HH76" s="334"/>
      <c r="HI76" s="335"/>
      <c r="HJ76" s="259"/>
      <c r="HK76" s="259"/>
      <c r="HL76" s="266"/>
      <c r="HM76" s="258"/>
      <c r="HN76" s="259"/>
      <c r="HO76" s="335"/>
      <c r="HP76" s="335"/>
      <c r="HQ76" s="370"/>
      <c r="HR76" s="334"/>
      <c r="HS76" s="335"/>
      <c r="HT76" s="335"/>
      <c r="HU76" s="335"/>
      <c r="HV76" s="370"/>
      <c r="HW76" s="334"/>
      <c r="HX76" s="335"/>
      <c r="HY76" s="335"/>
      <c r="HZ76" s="335"/>
      <c r="IA76" s="370"/>
      <c r="IB76" s="334"/>
      <c r="IC76" s="335"/>
      <c r="ID76" s="335"/>
      <c r="IE76" s="335"/>
      <c r="IF76" s="336"/>
      <c r="IG76" s="334"/>
      <c r="IH76" s="335"/>
      <c r="II76" s="335"/>
      <c r="IJ76" s="335"/>
      <c r="IK76" s="336"/>
      <c r="IL76" s="334"/>
      <c r="IM76" s="335"/>
      <c r="IN76" s="335"/>
      <c r="IO76" s="335"/>
      <c r="IP76" s="336"/>
      <c r="IQ76" s="334"/>
      <c r="IR76" s="335"/>
      <c r="IS76" s="335"/>
      <c r="IT76" s="335"/>
      <c r="IU76" s="336"/>
      <c r="IV76" s="334"/>
      <c r="IW76" s="335"/>
      <c r="IX76" s="335"/>
      <c r="IY76" s="639"/>
      <c r="IZ76" s="336"/>
      <c r="JA76" s="334"/>
      <c r="JB76" s="335"/>
      <c r="JC76" s="335"/>
      <c r="JD76" s="335"/>
      <c r="JE76" s="336"/>
      <c r="JF76" s="334"/>
      <c r="JG76" s="335"/>
      <c r="JH76" s="335"/>
      <c r="JI76" s="335"/>
      <c r="JJ76" s="336"/>
      <c r="JK76" s="334"/>
      <c r="JL76" s="335"/>
      <c r="JM76" s="335"/>
      <c r="JN76" s="335"/>
      <c r="JO76" s="336"/>
      <c r="JP76" s="334"/>
      <c r="JQ76" s="335"/>
      <c r="JR76" s="335"/>
      <c r="JS76" s="335"/>
      <c r="JT76" s="336"/>
      <c r="JU76" s="334"/>
      <c r="JV76" s="335"/>
      <c r="JW76" s="335"/>
      <c r="JX76" s="335"/>
      <c r="JY76" s="336"/>
      <c r="JZ76" s="334"/>
      <c r="KA76" s="335"/>
      <c r="KB76" s="335"/>
      <c r="KC76" s="335"/>
      <c r="KD76" s="336"/>
      <c r="KE76" s="334"/>
      <c r="KF76" s="335"/>
      <c r="KG76" s="335"/>
      <c r="KH76" s="335"/>
      <c r="KI76" s="336"/>
      <c r="KJ76" s="334"/>
      <c r="KK76" s="335"/>
      <c r="KL76" s="335"/>
      <c r="KM76" s="335"/>
      <c r="KN76" s="336"/>
      <c r="KO76" s="334"/>
      <c r="KP76" s="335"/>
      <c r="KQ76" s="335"/>
      <c r="KR76" s="335"/>
      <c r="KS76" s="336"/>
      <c r="KT76" s="334"/>
      <c r="KU76" s="335"/>
      <c r="KV76" s="335"/>
      <c r="KW76" s="335"/>
      <c r="KX76" s="336"/>
      <c r="KY76" s="334" t="s">
        <v>20</v>
      </c>
      <c r="KZ76" s="335" t="s">
        <v>29</v>
      </c>
      <c r="LA76" s="335" t="s">
        <v>29</v>
      </c>
      <c r="LB76" s="335" t="s">
        <v>29</v>
      </c>
      <c r="LC76" s="336"/>
      <c r="LD76" s="334" t="s">
        <v>29</v>
      </c>
      <c r="LE76" s="335" t="s">
        <v>20</v>
      </c>
      <c r="LF76" s="335" t="s">
        <v>29</v>
      </c>
      <c r="LG76" s="639" t="s">
        <v>1020</v>
      </c>
      <c r="LH76" s="336"/>
      <c r="LI76" s="334" t="s">
        <v>20</v>
      </c>
      <c r="LJ76" s="335" t="s">
        <v>29</v>
      </c>
      <c r="LK76" s="335" t="s">
        <v>29</v>
      </c>
      <c r="LL76" s="335" t="s">
        <v>29</v>
      </c>
      <c r="LM76" s="336"/>
      <c r="LN76" s="71" t="s">
        <v>95</v>
      </c>
      <c r="LO76" s="145" t="s">
        <v>1278</v>
      </c>
      <c r="LP76" s="231">
        <f t="shared" si="24"/>
        <v>3</v>
      </c>
      <c r="LQ76" s="170">
        <f t="shared" si="25"/>
        <v>9</v>
      </c>
      <c r="LR76" s="170">
        <f t="shared" si="26"/>
        <v>12</v>
      </c>
      <c r="LS76" s="232">
        <f t="shared" si="27"/>
        <v>0.25</v>
      </c>
      <c r="LT76" s="231">
        <f t="shared" si="28"/>
        <v>3</v>
      </c>
      <c r="LU76" s="170">
        <f t="shared" si="29"/>
        <v>9</v>
      </c>
      <c r="LV76" s="170">
        <f t="shared" si="30"/>
        <v>12</v>
      </c>
      <c r="LW76" s="232">
        <f t="shared" si="31"/>
        <v>0.25</v>
      </c>
    </row>
    <row r="77" spans="1:335" ht="17.25" x14ac:dyDescent="0.2">
      <c r="A77" s="863"/>
      <c r="B77" s="1110" t="s">
        <v>992</v>
      </c>
      <c r="C77" s="1111" t="s">
        <v>102</v>
      </c>
      <c r="D77" s="1112">
        <f>COUNTIF(H77:XFD77,"*○*")</f>
        <v>32</v>
      </c>
      <c r="E77" s="1113">
        <f>COUNTIF(H77:XFD77,"*●*")</f>
        <v>66</v>
      </c>
      <c r="F77" s="1113">
        <f>SUM(D77:E77)</f>
        <v>98</v>
      </c>
      <c r="G77" s="1340">
        <f>IFERROR(D77/F77,"")</f>
        <v>0.32653061224489793</v>
      </c>
      <c r="H77" s="1116" t="s">
        <v>20</v>
      </c>
      <c r="I77" s="1117" t="s">
        <v>29</v>
      </c>
      <c r="J77" s="1117" t="s">
        <v>29</v>
      </c>
      <c r="K77" s="1117" t="s">
        <v>20</v>
      </c>
      <c r="L77" s="1117"/>
      <c r="M77" s="1118"/>
      <c r="N77" s="1116" t="s">
        <v>29</v>
      </c>
      <c r="O77" s="1117" t="s">
        <v>29</v>
      </c>
      <c r="P77" s="1117" t="s">
        <v>20</v>
      </c>
      <c r="Q77" s="1117" t="s">
        <v>20</v>
      </c>
      <c r="R77" s="1118"/>
      <c r="S77" s="1136" t="s">
        <v>29</v>
      </c>
      <c r="T77" s="1134" t="s">
        <v>29</v>
      </c>
      <c r="U77" s="1134" t="s">
        <v>29</v>
      </c>
      <c r="V77" s="1134" t="s">
        <v>29</v>
      </c>
      <c r="W77" s="1135"/>
      <c r="X77" s="1341" t="s">
        <v>20</v>
      </c>
      <c r="Y77" s="1134" t="s">
        <v>29</v>
      </c>
      <c r="Z77" s="1134" t="s">
        <v>29</v>
      </c>
      <c r="AA77" s="1134" t="s">
        <v>29</v>
      </c>
      <c r="AB77" s="1135"/>
      <c r="AC77" s="1342" t="s">
        <v>5</v>
      </c>
      <c r="AD77" s="1343"/>
      <c r="AE77" s="1343"/>
      <c r="AF77" s="1343"/>
      <c r="AG77" s="1343"/>
      <c r="AH77" s="1342" t="s">
        <v>374</v>
      </c>
      <c r="AI77" s="1121" t="s">
        <v>29</v>
      </c>
      <c r="AJ77" s="1121" t="s">
        <v>29</v>
      </c>
      <c r="AK77" s="1121" t="s">
        <v>20</v>
      </c>
      <c r="AL77" s="1121"/>
      <c r="AM77" s="1120" t="s">
        <v>5</v>
      </c>
      <c r="AN77" s="1121"/>
      <c r="AO77" s="1121"/>
      <c r="AP77" s="1121"/>
      <c r="AQ77" s="1121"/>
      <c r="AR77" s="1120" t="s">
        <v>20</v>
      </c>
      <c r="AS77" s="1344" t="s">
        <v>29</v>
      </c>
      <c r="AT77" s="1344" t="s">
        <v>29</v>
      </c>
      <c r="AU77" s="1344" t="s">
        <v>29</v>
      </c>
      <c r="AV77" s="1345"/>
      <c r="AW77" s="1346" t="s">
        <v>29</v>
      </c>
      <c r="AX77" s="1344" t="s">
        <v>20</v>
      </c>
      <c r="AY77" s="1344" t="s">
        <v>29</v>
      </c>
      <c r="AZ77" s="1344" t="s">
        <v>29</v>
      </c>
      <c r="BA77" s="1345"/>
      <c r="BB77" s="1347" t="s">
        <v>29</v>
      </c>
      <c r="BC77" s="1348" t="s">
        <v>29</v>
      </c>
      <c r="BD77" s="1348" t="s">
        <v>348</v>
      </c>
      <c r="BE77" s="1117" t="s">
        <v>20</v>
      </c>
      <c r="BF77" s="1134" t="s">
        <v>29</v>
      </c>
      <c r="BG77" s="1135"/>
      <c r="BH77" s="1136"/>
      <c r="BI77" s="1134"/>
      <c r="BJ77" s="1134" t="s">
        <v>5</v>
      </c>
      <c r="BK77" s="1134"/>
      <c r="BL77" s="1142"/>
      <c r="BM77" s="1136" t="s">
        <v>29</v>
      </c>
      <c r="BN77" s="1134" t="s">
        <v>29</v>
      </c>
      <c r="BO77" s="1134" t="s">
        <v>29</v>
      </c>
      <c r="BP77" s="1134" t="s">
        <v>29</v>
      </c>
      <c r="BQ77" s="1134"/>
      <c r="BR77" s="1135"/>
      <c r="BS77" s="1136"/>
      <c r="BT77" s="1134"/>
      <c r="BU77" s="1134" t="s">
        <v>5</v>
      </c>
      <c r="BV77" s="1134"/>
      <c r="BW77" s="1135"/>
      <c r="BX77" s="1136"/>
      <c r="BY77" s="1134"/>
      <c r="BZ77" s="1134" t="s">
        <v>5</v>
      </c>
      <c r="CA77" s="1134"/>
      <c r="CB77" s="1142"/>
      <c r="CC77" s="1349" t="s">
        <v>20</v>
      </c>
      <c r="CD77" s="1134" t="s">
        <v>29</v>
      </c>
      <c r="CE77" s="1134" t="s">
        <v>20</v>
      </c>
      <c r="CF77" s="1134" t="s">
        <v>29</v>
      </c>
      <c r="CG77" s="1135"/>
      <c r="CH77" s="1136"/>
      <c r="CI77" s="1134"/>
      <c r="CJ77" s="1134" t="s">
        <v>5</v>
      </c>
      <c r="CK77" s="1134"/>
      <c r="CL77" s="1135"/>
      <c r="CM77" s="1136" t="s">
        <v>374</v>
      </c>
      <c r="CN77" s="1117" t="s">
        <v>29</v>
      </c>
      <c r="CO77" s="1117" t="s">
        <v>29</v>
      </c>
      <c r="CP77" s="1137" t="s">
        <v>20</v>
      </c>
      <c r="CQ77" s="1138"/>
      <c r="CR77" s="1350"/>
      <c r="CS77" s="1137"/>
      <c r="CT77" s="1137" t="s">
        <v>5</v>
      </c>
      <c r="CU77" s="1137"/>
      <c r="CV77" s="1351"/>
      <c r="CW77" s="1139"/>
      <c r="CX77" s="1137"/>
      <c r="CY77" s="1137" t="s">
        <v>5</v>
      </c>
      <c r="CZ77" s="1137"/>
      <c r="DA77" s="1138"/>
      <c r="DB77" s="1350" t="s">
        <v>29</v>
      </c>
      <c r="DC77" s="1137" t="s">
        <v>29</v>
      </c>
      <c r="DD77" s="1137" t="s">
        <v>29</v>
      </c>
      <c r="DE77" s="1137" t="s">
        <v>20</v>
      </c>
      <c r="DF77" s="1351"/>
      <c r="DG77" s="1139" t="s">
        <v>608</v>
      </c>
      <c r="DH77" s="1117" t="s">
        <v>29</v>
      </c>
      <c r="DI77" s="1117" t="s">
        <v>20</v>
      </c>
      <c r="DJ77" s="1117" t="s">
        <v>20</v>
      </c>
      <c r="DK77" s="1118"/>
      <c r="DL77" s="1116" t="s">
        <v>29</v>
      </c>
      <c r="DM77" s="1117" t="s">
        <v>20</v>
      </c>
      <c r="DN77" s="1117" t="s">
        <v>29</v>
      </c>
      <c r="DO77" s="1117" t="s">
        <v>29</v>
      </c>
      <c r="DP77" s="1118"/>
      <c r="DQ77" s="1131"/>
      <c r="DR77" s="1132"/>
      <c r="DS77" s="1132" t="s">
        <v>5</v>
      </c>
      <c r="DT77" s="1132"/>
      <c r="DU77" s="1133"/>
      <c r="DV77" s="1131" t="s">
        <v>29</v>
      </c>
      <c r="DW77" s="1132" t="s">
        <v>29</v>
      </c>
      <c r="DX77" s="1132" t="s">
        <v>29</v>
      </c>
      <c r="DY77" s="1132" t="s">
        <v>29</v>
      </c>
      <c r="DZ77" s="1133"/>
      <c r="EA77" s="1131"/>
      <c r="EB77" s="1132"/>
      <c r="EC77" s="1132" t="s">
        <v>5</v>
      </c>
      <c r="ED77" s="1132"/>
      <c r="EE77" s="1133"/>
      <c r="EF77" s="1131"/>
      <c r="EG77" s="1132"/>
      <c r="EH77" s="1132" t="s">
        <v>5</v>
      </c>
      <c r="EI77" s="1132"/>
      <c r="EJ77" s="1133"/>
      <c r="EK77" s="1131"/>
      <c r="EL77" s="1132"/>
      <c r="EM77" s="1132" t="s">
        <v>5</v>
      </c>
      <c r="EN77" s="1132"/>
      <c r="EO77" s="1133"/>
      <c r="EP77" s="1131"/>
      <c r="EQ77" s="1132"/>
      <c r="ER77" s="1132" t="s">
        <v>5</v>
      </c>
      <c r="ES77" s="1132"/>
      <c r="ET77" s="1133"/>
      <c r="EU77" s="1131"/>
      <c r="EV77" s="1132"/>
      <c r="EW77" s="1132" t="s">
        <v>5</v>
      </c>
      <c r="EX77" s="1132"/>
      <c r="EY77" s="1133"/>
      <c r="EZ77" s="1131" t="s">
        <v>29</v>
      </c>
      <c r="FA77" s="1132" t="s">
        <v>20</v>
      </c>
      <c r="FB77" s="1132" t="s">
        <v>29</v>
      </c>
      <c r="FC77" s="1132" t="s">
        <v>29</v>
      </c>
      <c r="FD77" s="1133"/>
      <c r="FE77" s="1131"/>
      <c r="FF77" s="1132"/>
      <c r="FG77" s="1132" t="s">
        <v>5</v>
      </c>
      <c r="FH77" s="1132"/>
      <c r="FI77" s="1133"/>
      <c r="FJ77" s="1131" t="s">
        <v>29</v>
      </c>
      <c r="FK77" s="1132" t="s">
        <v>20</v>
      </c>
      <c r="FL77" s="1132" t="s">
        <v>20</v>
      </c>
      <c r="FM77" s="1132" t="s">
        <v>20</v>
      </c>
      <c r="FN77" s="1133"/>
      <c r="FO77" s="1136" t="s">
        <v>29</v>
      </c>
      <c r="FP77" s="1134" t="s">
        <v>29</v>
      </c>
      <c r="FQ77" s="1134" t="s">
        <v>29</v>
      </c>
      <c r="FR77" s="1134" t="s">
        <v>29</v>
      </c>
      <c r="FS77" s="1135"/>
      <c r="FT77" s="1136" t="s">
        <v>29</v>
      </c>
      <c r="FU77" s="1134" t="s">
        <v>29</v>
      </c>
      <c r="FV77" s="1134" t="s">
        <v>20</v>
      </c>
      <c r="FW77" s="1134" t="s">
        <v>29</v>
      </c>
      <c r="FX77" s="1135"/>
      <c r="FY77" s="1136" t="s">
        <v>374</v>
      </c>
      <c r="FZ77" s="1137" t="s">
        <v>20</v>
      </c>
      <c r="GA77" s="1137" t="s">
        <v>20</v>
      </c>
      <c r="GB77" s="1137" t="s">
        <v>29</v>
      </c>
      <c r="GC77" s="1138"/>
      <c r="GD77" s="1139"/>
      <c r="GE77" s="1137"/>
      <c r="GF77" s="1137" t="s">
        <v>5</v>
      </c>
      <c r="GG77" s="1137"/>
      <c r="GH77" s="1138"/>
      <c r="GI77" s="1139" t="s">
        <v>608</v>
      </c>
      <c r="GJ77" s="1132" t="s">
        <v>29</v>
      </c>
      <c r="GK77" s="1132" t="s">
        <v>20</v>
      </c>
      <c r="GL77" s="1132" t="s">
        <v>29</v>
      </c>
      <c r="GM77" s="1133"/>
      <c r="GN77" s="1131"/>
      <c r="GO77" s="1132"/>
      <c r="GP77" s="1132" t="s">
        <v>5</v>
      </c>
      <c r="GQ77" s="1132"/>
      <c r="GR77" s="1133"/>
      <c r="GS77" s="1131" t="s">
        <v>29</v>
      </c>
      <c r="GT77" s="1132" t="s">
        <v>20</v>
      </c>
      <c r="GU77" s="1132" t="s">
        <v>29</v>
      </c>
      <c r="GV77" s="1132" t="s">
        <v>29</v>
      </c>
      <c r="GW77" s="1133"/>
      <c r="GX77" s="1140"/>
      <c r="GY77" s="1132"/>
      <c r="GZ77" s="1132" t="s">
        <v>5</v>
      </c>
      <c r="HA77" s="1132"/>
      <c r="HB77" s="1133"/>
      <c r="HC77" s="1131"/>
      <c r="HD77" s="1132"/>
      <c r="HE77" s="1132" t="s">
        <v>5</v>
      </c>
      <c r="HF77" s="1132"/>
      <c r="HG77" s="1133"/>
      <c r="HH77" s="1131" t="s">
        <v>20</v>
      </c>
      <c r="HI77" s="1132" t="s">
        <v>20</v>
      </c>
      <c r="HJ77" s="1132" t="s">
        <v>20</v>
      </c>
      <c r="HK77" s="1132" t="s">
        <v>20</v>
      </c>
      <c r="HL77" s="1133" t="s">
        <v>583</v>
      </c>
      <c r="HM77" s="1131"/>
      <c r="HN77" s="1132"/>
      <c r="HO77" s="1132" t="s">
        <v>845</v>
      </c>
      <c r="HP77" s="1132"/>
      <c r="HQ77" s="1141"/>
      <c r="HR77" s="1131"/>
      <c r="HS77" s="1132"/>
      <c r="HT77" s="1132" t="s">
        <v>845</v>
      </c>
      <c r="HU77" s="1132"/>
      <c r="HV77" s="1141"/>
      <c r="HW77" s="1131"/>
      <c r="HX77" s="1132"/>
      <c r="HY77" s="1132" t="s">
        <v>845</v>
      </c>
      <c r="HZ77" s="1132"/>
      <c r="IA77" s="1141"/>
      <c r="IB77" s="1131"/>
      <c r="IC77" s="1132"/>
      <c r="ID77" s="1132"/>
      <c r="IE77" s="1132"/>
      <c r="IF77" s="1133"/>
      <c r="IG77" s="1131"/>
      <c r="IH77" s="1132"/>
      <c r="II77" s="1132"/>
      <c r="IJ77" s="1132"/>
      <c r="IK77" s="1133"/>
      <c r="IL77" s="1131"/>
      <c r="IM77" s="1132"/>
      <c r="IN77" s="1132"/>
      <c r="IO77" s="1132"/>
      <c r="IP77" s="1133"/>
      <c r="IQ77" s="1129" t="s">
        <v>990</v>
      </c>
      <c r="IR77" s="1132" t="s">
        <v>29</v>
      </c>
      <c r="IS77" s="1132" t="s">
        <v>29</v>
      </c>
      <c r="IT77" s="1132" t="s">
        <v>29</v>
      </c>
      <c r="IU77" s="1133"/>
      <c r="IV77" s="1131"/>
      <c r="IW77" s="1132"/>
      <c r="IX77" s="1132" t="s">
        <v>29</v>
      </c>
      <c r="IY77" s="1132" t="s">
        <v>29</v>
      </c>
      <c r="IZ77" s="1133"/>
      <c r="JA77" s="1131"/>
      <c r="JB77" s="1132"/>
      <c r="JC77" s="1132"/>
      <c r="JD77" s="1132"/>
      <c r="JE77" s="1133"/>
      <c r="JF77" s="1131"/>
      <c r="JG77" s="1132"/>
      <c r="JH77" s="1132"/>
      <c r="JI77" s="1132"/>
      <c r="JJ77" s="1133"/>
      <c r="JK77" s="1131"/>
      <c r="JL77" s="1132"/>
      <c r="JM77" s="1132"/>
      <c r="JN77" s="1132"/>
      <c r="JO77" s="1133"/>
      <c r="JP77" s="1131"/>
      <c r="JQ77" s="1132"/>
      <c r="JR77" s="1132"/>
      <c r="JS77" s="1132"/>
      <c r="JT77" s="1133"/>
      <c r="JU77" s="1131"/>
      <c r="JV77" s="1132"/>
      <c r="JW77" s="1132"/>
      <c r="JX77" s="1132"/>
      <c r="JY77" s="1133"/>
      <c r="JZ77" s="1131"/>
      <c r="KA77" s="1132"/>
      <c r="KB77" s="1132"/>
      <c r="KC77" s="1132"/>
      <c r="KD77" s="1133"/>
      <c r="KE77" s="1131"/>
      <c r="KF77" s="1132"/>
      <c r="KG77" s="1132"/>
      <c r="KH77" s="1132"/>
      <c r="KI77" s="1133"/>
      <c r="KJ77" s="1131"/>
      <c r="KK77" s="1132"/>
      <c r="KL77" s="1132"/>
      <c r="KM77" s="1132"/>
      <c r="KN77" s="1133"/>
      <c r="KO77" s="1131"/>
      <c r="KP77" s="1132"/>
      <c r="KQ77" s="1132"/>
      <c r="KR77" s="1132"/>
      <c r="KS77" s="1133"/>
      <c r="KT77" s="1131"/>
      <c r="KU77" s="1132"/>
      <c r="KV77" s="1132"/>
      <c r="KW77" s="1132"/>
      <c r="KX77" s="1133"/>
      <c r="KY77" s="1131"/>
      <c r="KZ77" s="1132"/>
      <c r="LA77" s="1132"/>
      <c r="LB77" s="1132"/>
      <c r="LC77" s="1133"/>
      <c r="LD77" s="1131"/>
      <c r="LE77" s="1132"/>
      <c r="LF77" s="1132"/>
      <c r="LG77" s="1132"/>
      <c r="LH77" s="1133"/>
      <c r="LI77" s="1131"/>
      <c r="LJ77" s="1132"/>
      <c r="LK77" s="1132"/>
      <c r="LL77" s="1132"/>
      <c r="LM77" s="1133"/>
      <c r="LN77" s="1110" t="s">
        <v>446</v>
      </c>
      <c r="LO77" s="1111" t="s">
        <v>102</v>
      </c>
      <c r="LP77" s="1143">
        <f t="shared" si="24"/>
        <v>0</v>
      </c>
      <c r="LQ77" s="1113">
        <f t="shared" si="25"/>
        <v>0</v>
      </c>
      <c r="LR77" s="1113">
        <f t="shared" si="26"/>
        <v>0</v>
      </c>
      <c r="LS77" s="1352" t="str">
        <f t="shared" si="27"/>
        <v/>
      </c>
      <c r="LT77" s="1143">
        <f t="shared" si="28"/>
        <v>0</v>
      </c>
      <c r="LU77" s="1113">
        <f t="shared" si="29"/>
        <v>0</v>
      </c>
      <c r="LV77" s="1113">
        <f t="shared" si="30"/>
        <v>0</v>
      </c>
      <c r="LW77" s="1352" t="str">
        <f t="shared" si="31"/>
        <v/>
      </c>
    </row>
    <row r="78" spans="1:335" ht="17.25" x14ac:dyDescent="0.2">
      <c r="A78" s="34"/>
      <c r="B78" s="42" t="s">
        <v>349</v>
      </c>
      <c r="C78" s="176" t="s">
        <v>392</v>
      </c>
      <c r="D78" s="146">
        <f>COUNTIF(H78:XFD78,"*○*")</f>
        <v>44</v>
      </c>
      <c r="E78" s="147">
        <f>COUNTIF(H78:XFD78,"*●*")</f>
        <v>68</v>
      </c>
      <c r="F78" s="147">
        <f>SUM(D78:E78)</f>
        <v>112</v>
      </c>
      <c r="G78" s="177">
        <f>IFERROR(D78/F78,"")</f>
        <v>0.39285714285714285</v>
      </c>
      <c r="H78" s="112"/>
      <c r="I78" s="113"/>
      <c r="J78" s="113"/>
      <c r="K78" s="113"/>
      <c r="L78" s="113"/>
      <c r="M78" s="114"/>
      <c r="N78" s="112"/>
      <c r="O78" s="113"/>
      <c r="P78" s="113"/>
      <c r="Q78" s="113"/>
      <c r="R78" s="114"/>
      <c r="S78" s="112"/>
      <c r="T78" s="113"/>
      <c r="U78" s="113"/>
      <c r="V78" s="113"/>
      <c r="W78" s="114"/>
      <c r="X78" s="149"/>
      <c r="Y78" s="113"/>
      <c r="Z78" s="113"/>
      <c r="AA78" s="113"/>
      <c r="AB78" s="114"/>
      <c r="AC78" s="150"/>
      <c r="AD78" s="151"/>
      <c r="AE78" s="151"/>
      <c r="AF78" s="151"/>
      <c r="AG78" s="151"/>
      <c r="AH78" s="150"/>
      <c r="AI78" s="151"/>
      <c r="AJ78" s="151"/>
      <c r="AK78" s="151"/>
      <c r="AL78" s="151"/>
      <c r="AM78" s="150"/>
      <c r="AN78" s="151"/>
      <c r="AO78" s="151"/>
      <c r="AP78" s="151"/>
      <c r="AQ78" s="151"/>
      <c r="AR78" s="150"/>
      <c r="AS78" s="151"/>
      <c r="AT78" s="151"/>
      <c r="AU78" s="151"/>
      <c r="AV78" s="378"/>
      <c r="AW78" s="150"/>
      <c r="AX78" s="151"/>
      <c r="AY78" s="151"/>
      <c r="AZ78" s="191"/>
      <c r="BA78" s="212"/>
      <c r="BB78" s="213"/>
      <c r="BC78" s="188"/>
      <c r="BD78" s="188"/>
      <c r="BE78" s="188"/>
      <c r="BF78" s="188"/>
      <c r="BG78" s="189"/>
      <c r="BH78" s="213"/>
      <c r="BI78" s="188"/>
      <c r="BJ78" s="188"/>
      <c r="BK78" s="188"/>
      <c r="BL78" s="209"/>
      <c r="BM78" s="112"/>
      <c r="BN78" s="113"/>
      <c r="BO78" s="214"/>
      <c r="BP78" s="214"/>
      <c r="BQ78" s="214"/>
      <c r="BR78" s="379"/>
      <c r="BS78" s="264"/>
      <c r="BT78" s="214"/>
      <c r="BU78" s="214"/>
      <c r="BV78" s="113"/>
      <c r="BW78" s="114"/>
      <c r="BX78" s="112"/>
      <c r="BY78" s="113"/>
      <c r="BZ78" s="113"/>
      <c r="CA78" s="113"/>
      <c r="CB78" s="209"/>
      <c r="CC78" s="267"/>
      <c r="CD78" s="113"/>
      <c r="CE78" s="113"/>
      <c r="CF78" s="113"/>
      <c r="CG78" s="114"/>
      <c r="CH78" s="112"/>
      <c r="CI78" s="113"/>
      <c r="CJ78" s="113"/>
      <c r="CK78" s="113"/>
      <c r="CL78" s="114"/>
      <c r="CM78" s="112" t="s">
        <v>29</v>
      </c>
      <c r="CN78" s="113" t="s">
        <v>29</v>
      </c>
      <c r="CO78" s="113" t="s">
        <v>29</v>
      </c>
      <c r="CP78" s="113" t="s">
        <v>29</v>
      </c>
      <c r="CQ78" s="114"/>
      <c r="CR78" s="149" t="s">
        <v>29</v>
      </c>
      <c r="CS78" s="113" t="s">
        <v>29</v>
      </c>
      <c r="CT78" s="113" t="s">
        <v>20</v>
      </c>
      <c r="CU78" s="113" t="s">
        <v>29</v>
      </c>
      <c r="CV78" s="380" t="s">
        <v>394</v>
      </c>
      <c r="CW78" s="112" t="s">
        <v>20</v>
      </c>
      <c r="CX78" s="188" t="s">
        <v>29</v>
      </c>
      <c r="CY78" s="188" t="s">
        <v>29</v>
      </c>
      <c r="CZ78" s="188" t="s">
        <v>20</v>
      </c>
      <c r="DA78" s="189"/>
      <c r="DB78" s="327" t="s">
        <v>29</v>
      </c>
      <c r="DC78" s="188" t="s">
        <v>29</v>
      </c>
      <c r="DD78" s="188" t="s">
        <v>29</v>
      </c>
      <c r="DE78" s="188" t="s">
        <v>29</v>
      </c>
      <c r="DF78" s="255"/>
      <c r="DG78" s="213" t="s">
        <v>29</v>
      </c>
      <c r="DH78" s="188" t="s">
        <v>408</v>
      </c>
      <c r="DI78" s="113" t="s">
        <v>29</v>
      </c>
      <c r="DJ78" s="113" t="s">
        <v>20</v>
      </c>
      <c r="DK78" s="114"/>
      <c r="DL78" s="934" t="s">
        <v>29</v>
      </c>
      <c r="DM78" s="935" t="s">
        <v>29</v>
      </c>
      <c r="DN78" s="935" t="s">
        <v>29</v>
      </c>
      <c r="DO78" s="935" t="s">
        <v>29</v>
      </c>
      <c r="DP78" s="936"/>
      <c r="DQ78" s="934" t="s">
        <v>20</v>
      </c>
      <c r="DR78" s="935" t="s">
        <v>29</v>
      </c>
      <c r="DS78" s="935" t="s">
        <v>29</v>
      </c>
      <c r="DT78" s="935" t="s">
        <v>20</v>
      </c>
      <c r="DU78" s="936"/>
      <c r="DV78" s="934" t="s">
        <v>29</v>
      </c>
      <c r="DW78" s="935" t="s">
        <v>419</v>
      </c>
      <c r="DX78" s="352" t="s">
        <v>29</v>
      </c>
      <c r="DY78" s="352" t="s">
        <v>20</v>
      </c>
      <c r="DZ78" s="353"/>
      <c r="EA78" s="351" t="s">
        <v>29</v>
      </c>
      <c r="EB78" s="352" t="s">
        <v>20</v>
      </c>
      <c r="EC78" s="352" t="s">
        <v>20</v>
      </c>
      <c r="ED78" s="352" t="s">
        <v>29</v>
      </c>
      <c r="EE78" s="353"/>
      <c r="EF78" s="351" t="s">
        <v>20</v>
      </c>
      <c r="EG78" s="352" t="s">
        <v>29</v>
      </c>
      <c r="EH78" s="352" t="s">
        <v>20</v>
      </c>
      <c r="EI78" s="352" t="s">
        <v>20</v>
      </c>
      <c r="EJ78" s="353"/>
      <c r="EK78" s="351" t="s">
        <v>20</v>
      </c>
      <c r="EL78" s="352" t="s">
        <v>29</v>
      </c>
      <c r="EM78" s="352" t="s">
        <v>29</v>
      </c>
      <c r="EN78" s="352" t="s">
        <v>20</v>
      </c>
      <c r="EO78" s="353"/>
      <c r="EP78" s="351" t="s">
        <v>29</v>
      </c>
      <c r="EQ78" s="352" t="s">
        <v>20</v>
      </c>
      <c r="ER78" s="352" t="s">
        <v>20</v>
      </c>
      <c r="ES78" s="352" t="s">
        <v>29</v>
      </c>
      <c r="ET78" s="353"/>
      <c r="EU78" s="351" t="s">
        <v>29</v>
      </c>
      <c r="EV78" s="352" t="s">
        <v>20</v>
      </c>
      <c r="EW78" s="352" t="s">
        <v>20</v>
      </c>
      <c r="EX78" s="352" t="s">
        <v>29</v>
      </c>
      <c r="EY78" s="353"/>
      <c r="EZ78" s="351" t="s">
        <v>20</v>
      </c>
      <c r="FA78" s="352" t="s">
        <v>29</v>
      </c>
      <c r="FB78" s="352" t="s">
        <v>20</v>
      </c>
      <c r="FC78" s="352" t="s">
        <v>20</v>
      </c>
      <c r="FD78" s="353"/>
      <c r="FE78" s="351" t="s">
        <v>29</v>
      </c>
      <c r="FF78" s="352" t="s">
        <v>20</v>
      </c>
      <c r="FG78" s="352" t="s">
        <v>29</v>
      </c>
      <c r="FH78" s="352" t="s">
        <v>29</v>
      </c>
      <c r="FI78" s="353"/>
      <c r="FJ78" s="351" t="s">
        <v>29</v>
      </c>
      <c r="FK78" s="352" t="s">
        <v>20</v>
      </c>
      <c r="FL78" s="352" t="s">
        <v>20</v>
      </c>
      <c r="FM78" s="352" t="s">
        <v>20</v>
      </c>
      <c r="FN78" s="353"/>
      <c r="FO78" s="351" t="s">
        <v>20</v>
      </c>
      <c r="FP78" s="352" t="s">
        <v>29</v>
      </c>
      <c r="FQ78" s="352" t="s">
        <v>29</v>
      </c>
      <c r="FR78" s="352" t="s">
        <v>20</v>
      </c>
      <c r="FS78" s="353"/>
      <c r="FT78" s="351" t="s">
        <v>29</v>
      </c>
      <c r="FU78" s="352" t="s">
        <v>20</v>
      </c>
      <c r="FV78" s="352" t="s">
        <v>29</v>
      </c>
      <c r="FW78" s="352" t="s">
        <v>20</v>
      </c>
      <c r="FX78" s="353"/>
      <c r="FY78" s="351" t="s">
        <v>29</v>
      </c>
      <c r="FZ78" s="352" t="s">
        <v>29</v>
      </c>
      <c r="GA78" s="352" t="s">
        <v>20</v>
      </c>
      <c r="GB78" s="352" t="s">
        <v>29</v>
      </c>
      <c r="GC78" s="353"/>
      <c r="GD78" s="351" t="s">
        <v>20</v>
      </c>
      <c r="GE78" s="352" t="s">
        <v>20</v>
      </c>
      <c r="GF78" s="352" t="s">
        <v>29</v>
      </c>
      <c r="GG78" s="352" t="s">
        <v>20</v>
      </c>
      <c r="GH78" s="353"/>
      <c r="GI78" s="351" t="s">
        <v>20</v>
      </c>
      <c r="GJ78" s="352" t="s">
        <v>20</v>
      </c>
      <c r="GK78" s="352" t="s">
        <v>20</v>
      </c>
      <c r="GL78" s="188" t="s">
        <v>29</v>
      </c>
      <c r="GM78" s="189"/>
      <c r="GN78" s="213" t="s">
        <v>29</v>
      </c>
      <c r="GO78" s="188" t="s">
        <v>29</v>
      </c>
      <c r="GP78" s="188" t="s">
        <v>20</v>
      </c>
      <c r="GQ78" s="188" t="s">
        <v>29</v>
      </c>
      <c r="GR78" s="189"/>
      <c r="GS78" s="213" t="s">
        <v>20</v>
      </c>
      <c r="GT78" s="188" t="s">
        <v>29</v>
      </c>
      <c r="GU78" s="188" t="s">
        <v>29</v>
      </c>
      <c r="GV78" s="188" t="s">
        <v>29</v>
      </c>
      <c r="GW78" s="189"/>
      <c r="GX78" s="327" t="s">
        <v>579</v>
      </c>
      <c r="GY78" s="352" t="s">
        <v>29</v>
      </c>
      <c r="GZ78" s="352" t="s">
        <v>20</v>
      </c>
      <c r="HA78" s="252" t="s">
        <v>29</v>
      </c>
      <c r="HB78" s="254"/>
      <c r="HC78" s="253" t="s">
        <v>29</v>
      </c>
      <c r="HD78" s="252" t="s">
        <v>29</v>
      </c>
      <c r="HE78" s="252" t="s">
        <v>29</v>
      </c>
      <c r="HF78" s="252" t="s">
        <v>20</v>
      </c>
      <c r="HG78" s="254"/>
      <c r="HH78" s="253" t="s">
        <v>29</v>
      </c>
      <c r="HI78" s="252" t="s">
        <v>20</v>
      </c>
      <c r="HJ78" s="252" t="s">
        <v>29</v>
      </c>
      <c r="HK78" s="252" t="s">
        <v>29</v>
      </c>
      <c r="HL78" s="254" t="s">
        <v>583</v>
      </c>
      <c r="HM78" s="253" t="s">
        <v>790</v>
      </c>
      <c r="HN78" s="252" t="s">
        <v>793</v>
      </c>
      <c r="HO78" s="352" t="s">
        <v>29</v>
      </c>
      <c r="HP78" s="352" t="s">
        <v>29</v>
      </c>
      <c r="HQ78" s="409" t="s">
        <v>29</v>
      </c>
      <c r="HR78" s="351" t="s">
        <v>29</v>
      </c>
      <c r="HS78" s="352" t="s">
        <v>20</v>
      </c>
      <c r="HT78" s="352" t="s">
        <v>20</v>
      </c>
      <c r="HU78" s="352" t="s">
        <v>20</v>
      </c>
      <c r="HV78" s="353"/>
      <c r="HW78" s="351" t="s">
        <v>583</v>
      </c>
      <c r="HX78" s="352" t="s">
        <v>5</v>
      </c>
      <c r="HY78" s="352" t="s">
        <v>583</v>
      </c>
      <c r="HZ78" s="352" t="s">
        <v>237</v>
      </c>
      <c r="IA78" s="409" t="s">
        <v>583</v>
      </c>
      <c r="IB78" s="351"/>
      <c r="IC78" s="352"/>
      <c r="ID78" s="352"/>
      <c r="IE78" s="352"/>
      <c r="IF78" s="353"/>
      <c r="IG78" s="351"/>
      <c r="IH78" s="352"/>
      <c r="II78" s="352"/>
      <c r="IJ78" s="352"/>
      <c r="IK78" s="353"/>
      <c r="IL78" s="351"/>
      <c r="IM78" s="352"/>
      <c r="IN78" s="352"/>
      <c r="IO78" s="352"/>
      <c r="IP78" s="353"/>
      <c r="IQ78" s="351"/>
      <c r="IR78" s="352"/>
      <c r="IS78" s="352"/>
      <c r="IT78" s="352"/>
      <c r="IU78" s="353"/>
      <c r="IV78" s="351"/>
      <c r="IW78" s="352"/>
      <c r="IX78" s="352"/>
      <c r="IY78" s="352"/>
      <c r="IZ78" s="353"/>
      <c r="JA78" s="351"/>
      <c r="JB78" s="352"/>
      <c r="JC78" s="352"/>
      <c r="JD78" s="352"/>
      <c r="JE78" s="353"/>
      <c r="JF78" s="351"/>
      <c r="JG78" s="352"/>
      <c r="JH78" s="352"/>
      <c r="JI78" s="352"/>
      <c r="JJ78" s="353"/>
      <c r="JK78" s="351"/>
      <c r="JL78" s="352"/>
      <c r="JM78" s="352"/>
      <c r="JN78" s="352"/>
      <c r="JO78" s="353"/>
      <c r="JP78" s="351"/>
      <c r="JQ78" s="352"/>
      <c r="JR78" s="352"/>
      <c r="JS78" s="352"/>
      <c r="JT78" s="353"/>
      <c r="JU78" s="351"/>
      <c r="JV78" s="352"/>
      <c r="JW78" s="352"/>
      <c r="JX78" s="352"/>
      <c r="JY78" s="353"/>
      <c r="JZ78" s="351"/>
      <c r="KA78" s="352"/>
      <c r="KB78" s="352"/>
      <c r="KC78" s="352"/>
      <c r="KD78" s="353"/>
      <c r="KE78" s="351"/>
      <c r="KF78" s="352"/>
      <c r="KG78" s="352"/>
      <c r="KH78" s="352"/>
      <c r="KI78" s="353"/>
      <c r="KJ78" s="351"/>
      <c r="KK78" s="352"/>
      <c r="KL78" s="352"/>
      <c r="KM78" s="352"/>
      <c r="KN78" s="353"/>
      <c r="KO78" s="351"/>
      <c r="KP78" s="352"/>
      <c r="KQ78" s="352"/>
      <c r="KR78" s="352"/>
      <c r="KS78" s="353"/>
      <c r="KT78" s="351"/>
      <c r="KU78" s="352"/>
      <c r="KV78" s="352"/>
      <c r="KW78" s="352"/>
      <c r="KX78" s="353"/>
      <c r="KY78" s="351"/>
      <c r="KZ78" s="352"/>
      <c r="LA78" s="352"/>
      <c r="LB78" s="352"/>
      <c r="LC78" s="353"/>
      <c r="LD78" s="351"/>
      <c r="LE78" s="352"/>
      <c r="LF78" s="352"/>
      <c r="LG78" s="352"/>
      <c r="LH78" s="353"/>
      <c r="LI78" s="1538" t="s">
        <v>1332</v>
      </c>
      <c r="LJ78" s="1539"/>
      <c r="LK78" s="1539"/>
      <c r="LL78" s="1539"/>
      <c r="LM78" s="1540"/>
      <c r="LN78" s="377" t="s">
        <v>361</v>
      </c>
      <c r="LO78" s="176" t="s">
        <v>392</v>
      </c>
      <c r="LP78" s="226">
        <f t="shared" si="24"/>
        <v>0</v>
      </c>
      <c r="LQ78" s="147">
        <f t="shared" si="25"/>
        <v>0</v>
      </c>
      <c r="LR78" s="147">
        <f t="shared" si="26"/>
        <v>0</v>
      </c>
      <c r="LS78" s="227" t="str">
        <f t="shared" si="27"/>
        <v/>
      </c>
      <c r="LT78" s="226">
        <f t="shared" si="28"/>
        <v>0</v>
      </c>
      <c r="LU78" s="147">
        <f t="shared" si="29"/>
        <v>0</v>
      </c>
      <c r="LV78" s="147">
        <f t="shared" si="30"/>
        <v>0</v>
      </c>
      <c r="LW78" s="227" t="str">
        <f t="shared" si="31"/>
        <v/>
      </c>
    </row>
    <row r="79" spans="1:335" ht="17.25" x14ac:dyDescent="0.2">
      <c r="A79" s="1003"/>
      <c r="B79" s="45" t="s">
        <v>349</v>
      </c>
      <c r="C79" s="153" t="s">
        <v>439</v>
      </c>
      <c r="D79" s="154">
        <f>COUNTIF(H79:XFD79,"*○*")</f>
        <v>28</v>
      </c>
      <c r="E79" s="155">
        <f>COUNTIF(H79:XFD79,"*●*")</f>
        <v>80</v>
      </c>
      <c r="F79" s="155">
        <f>SUM(D79:E79)</f>
        <v>108</v>
      </c>
      <c r="G79" s="178">
        <f>IFERROR(D79/F79,"")</f>
        <v>0.25925925925925924</v>
      </c>
      <c r="H79" s="158"/>
      <c r="I79" s="159"/>
      <c r="J79" s="159"/>
      <c r="K79" s="159"/>
      <c r="L79" s="159"/>
      <c r="M79" s="160"/>
      <c r="N79" s="158"/>
      <c r="O79" s="159"/>
      <c r="P79" s="159"/>
      <c r="Q79" s="159"/>
      <c r="R79" s="160"/>
      <c r="S79" s="158"/>
      <c r="T79" s="159"/>
      <c r="U79" s="159"/>
      <c r="V79" s="159"/>
      <c r="W79" s="160"/>
      <c r="X79" s="161"/>
      <c r="Y79" s="159"/>
      <c r="Z79" s="159"/>
      <c r="AA79" s="159"/>
      <c r="AB79" s="160"/>
      <c r="AC79" s="138"/>
      <c r="AD79" s="139"/>
      <c r="AE79" s="139"/>
      <c r="AF79" s="139"/>
      <c r="AG79" s="139"/>
      <c r="AH79" s="138"/>
      <c r="AI79" s="139"/>
      <c r="AJ79" s="139"/>
      <c r="AK79" s="139"/>
      <c r="AL79" s="139"/>
      <c r="AM79" s="138"/>
      <c r="AN79" s="139"/>
      <c r="AO79" s="139"/>
      <c r="AP79" s="139"/>
      <c r="AQ79" s="139"/>
      <c r="AR79" s="138"/>
      <c r="AS79" s="139"/>
      <c r="AT79" s="139"/>
      <c r="AU79" s="139"/>
      <c r="AV79" s="329"/>
      <c r="AW79" s="138"/>
      <c r="AX79" s="139"/>
      <c r="AY79" s="139"/>
      <c r="AZ79" s="144"/>
      <c r="BA79" s="167"/>
      <c r="BB79" s="195"/>
      <c r="BC79" s="184"/>
      <c r="BD79" s="184"/>
      <c r="BE79" s="184"/>
      <c r="BF79" s="184"/>
      <c r="BG79" s="185"/>
      <c r="BH79" s="195"/>
      <c r="BI79" s="184"/>
      <c r="BJ79" s="184"/>
      <c r="BK79" s="184"/>
      <c r="BL79" s="210"/>
      <c r="BM79" s="158"/>
      <c r="BN79" s="159"/>
      <c r="BO79" s="197"/>
      <c r="BP79" s="197"/>
      <c r="BQ79" s="197"/>
      <c r="BR79" s="256"/>
      <c r="BS79" s="196"/>
      <c r="BT79" s="197"/>
      <c r="BU79" s="197"/>
      <c r="BV79" s="159"/>
      <c r="BW79" s="160"/>
      <c r="BX79" s="158"/>
      <c r="BY79" s="159"/>
      <c r="BZ79" s="159"/>
      <c r="CA79" s="159"/>
      <c r="CB79" s="210"/>
      <c r="CC79" s="269"/>
      <c r="CD79" s="159"/>
      <c r="CE79" s="159"/>
      <c r="CF79" s="159"/>
      <c r="CG79" s="160"/>
      <c r="CH79" s="158"/>
      <c r="CI79" s="159"/>
      <c r="CJ79" s="159"/>
      <c r="CK79" s="159"/>
      <c r="CL79" s="160"/>
      <c r="CM79" s="158"/>
      <c r="CN79" s="159"/>
      <c r="CO79" s="159"/>
      <c r="CP79" s="159"/>
      <c r="CQ79" s="160"/>
      <c r="CR79" s="161"/>
      <c r="CS79" s="159"/>
      <c r="CT79" s="159"/>
      <c r="CU79" s="159"/>
      <c r="CV79" s="293"/>
      <c r="CW79" s="158"/>
      <c r="CX79" s="184"/>
      <c r="CY79" s="184"/>
      <c r="CZ79" s="184"/>
      <c r="DA79" s="185"/>
      <c r="DB79" s="326"/>
      <c r="DC79" s="184"/>
      <c r="DD79" s="342"/>
      <c r="DE79" s="342"/>
      <c r="DF79" s="344"/>
      <c r="DG79" s="341"/>
      <c r="DH79" s="342"/>
      <c r="DI79" s="342"/>
      <c r="DJ79" s="342"/>
      <c r="DK79" s="343"/>
      <c r="DL79" s="341"/>
      <c r="DM79" s="342"/>
      <c r="DN79" s="342"/>
      <c r="DO79" s="342"/>
      <c r="DP79" s="343"/>
      <c r="DQ79" s="341"/>
      <c r="DR79" s="342"/>
      <c r="DS79" s="342"/>
      <c r="DT79" s="342"/>
      <c r="DU79" s="343"/>
      <c r="DV79" s="341"/>
      <c r="DW79" s="342"/>
      <c r="DX79" s="342"/>
      <c r="DY79" s="342"/>
      <c r="DZ79" s="343"/>
      <c r="EA79" s="341"/>
      <c r="EB79" s="342"/>
      <c r="EC79" s="342"/>
      <c r="ED79" s="342"/>
      <c r="EE79" s="343"/>
      <c r="EF79" s="341"/>
      <c r="EG79" s="342"/>
      <c r="EH79" s="342"/>
      <c r="EI79" s="342"/>
      <c r="EJ79" s="343"/>
      <c r="EK79" s="341" t="s">
        <v>29</v>
      </c>
      <c r="EL79" s="342" t="s">
        <v>29</v>
      </c>
      <c r="EM79" s="342" t="s">
        <v>29</v>
      </c>
      <c r="EN79" s="342" t="s">
        <v>20</v>
      </c>
      <c r="EO79" s="343"/>
      <c r="EP79" s="341" t="s">
        <v>29</v>
      </c>
      <c r="EQ79" s="342" t="s">
        <v>29</v>
      </c>
      <c r="ER79" s="342" t="s">
        <v>29</v>
      </c>
      <c r="ES79" s="342" t="s">
        <v>29</v>
      </c>
      <c r="ET79" s="162" t="s">
        <v>444</v>
      </c>
      <c r="EU79" s="341" t="s">
        <v>20</v>
      </c>
      <c r="EV79" s="184" t="s">
        <v>29</v>
      </c>
      <c r="EW79" s="184" t="s">
        <v>20</v>
      </c>
      <c r="EX79" s="184" t="s">
        <v>29</v>
      </c>
      <c r="EY79" s="185"/>
      <c r="EZ79" s="195" t="s">
        <v>20</v>
      </c>
      <c r="FA79" s="184" t="s">
        <v>29</v>
      </c>
      <c r="FB79" s="184" t="s">
        <v>29</v>
      </c>
      <c r="FC79" s="184" t="s">
        <v>29</v>
      </c>
      <c r="FD79" s="185"/>
      <c r="FE79" s="195" t="s">
        <v>29</v>
      </c>
      <c r="FF79" s="184" t="s">
        <v>29</v>
      </c>
      <c r="FG79" s="184" t="s">
        <v>374</v>
      </c>
      <c r="FH79" s="180" t="s">
        <v>374</v>
      </c>
      <c r="FI79" s="262"/>
      <c r="FJ79" s="179" t="s">
        <v>29</v>
      </c>
      <c r="FK79" s="180" t="s">
        <v>29</v>
      </c>
      <c r="FL79" s="180" t="s">
        <v>20</v>
      </c>
      <c r="FM79" s="180" t="s">
        <v>29</v>
      </c>
      <c r="FN79" s="262"/>
      <c r="FO79" s="179" t="s">
        <v>29</v>
      </c>
      <c r="FP79" s="180" t="s">
        <v>20</v>
      </c>
      <c r="FQ79" s="180" t="s">
        <v>29</v>
      </c>
      <c r="FR79" s="180" t="s">
        <v>29</v>
      </c>
      <c r="FS79" s="262"/>
      <c r="FT79" s="179" t="s">
        <v>29</v>
      </c>
      <c r="FU79" s="180" t="s">
        <v>523</v>
      </c>
      <c r="FV79" s="342" t="s">
        <v>20</v>
      </c>
      <c r="FW79" s="342" t="s">
        <v>29</v>
      </c>
      <c r="FX79" s="343" t="s">
        <v>20</v>
      </c>
      <c r="FY79" s="341" t="s">
        <v>20</v>
      </c>
      <c r="FZ79" s="184" t="s">
        <v>29</v>
      </c>
      <c r="GA79" s="184" t="s">
        <v>29</v>
      </c>
      <c r="GB79" s="184" t="s">
        <v>29</v>
      </c>
      <c r="GC79" s="185"/>
      <c r="GD79" s="195" t="s">
        <v>29</v>
      </c>
      <c r="GE79" s="184" t="s">
        <v>20</v>
      </c>
      <c r="GF79" s="184" t="s">
        <v>29</v>
      </c>
      <c r="GG79" s="184" t="s">
        <v>20</v>
      </c>
      <c r="GH79" s="185"/>
      <c r="GI79" s="195" t="s">
        <v>29</v>
      </c>
      <c r="GJ79" s="184" t="s">
        <v>29</v>
      </c>
      <c r="GK79" s="184" t="s">
        <v>374</v>
      </c>
      <c r="GL79" s="342" t="s">
        <v>29</v>
      </c>
      <c r="GM79" s="343"/>
      <c r="GN79" s="341" t="s">
        <v>29</v>
      </c>
      <c r="GO79" s="342" t="s">
        <v>20</v>
      </c>
      <c r="GP79" s="342" t="s">
        <v>29</v>
      </c>
      <c r="GQ79" s="342" t="s">
        <v>29</v>
      </c>
      <c r="GR79" s="343"/>
      <c r="GS79" s="341" t="s">
        <v>29</v>
      </c>
      <c r="GT79" s="197" t="s">
        <v>20</v>
      </c>
      <c r="GU79" s="197" t="s">
        <v>29</v>
      </c>
      <c r="GV79" s="197" t="s">
        <v>20</v>
      </c>
      <c r="GW79" s="256"/>
      <c r="GX79" s="481" t="s">
        <v>608</v>
      </c>
      <c r="GY79" s="184" t="s">
        <v>29</v>
      </c>
      <c r="GZ79" s="184" t="s">
        <v>29</v>
      </c>
      <c r="HA79" s="184" t="s">
        <v>29</v>
      </c>
      <c r="HB79" s="185"/>
      <c r="HC79" s="195" t="s">
        <v>29</v>
      </c>
      <c r="HD79" s="184" t="s">
        <v>29</v>
      </c>
      <c r="HE79" s="184" t="s">
        <v>29</v>
      </c>
      <c r="HF79" s="184" t="s">
        <v>29</v>
      </c>
      <c r="HG79" s="185"/>
      <c r="HH79" s="195" t="s">
        <v>20</v>
      </c>
      <c r="HI79" s="184" t="s">
        <v>374</v>
      </c>
      <c r="HJ79" s="642" t="s">
        <v>29</v>
      </c>
      <c r="HK79" s="642" t="s">
        <v>29</v>
      </c>
      <c r="HL79" s="1019" t="s">
        <v>583</v>
      </c>
      <c r="HM79" s="1001" t="s">
        <v>20</v>
      </c>
      <c r="HN79" s="642" t="s">
        <v>29</v>
      </c>
      <c r="HO79" s="642" t="s">
        <v>20</v>
      </c>
      <c r="HP79" s="642" t="s">
        <v>29</v>
      </c>
      <c r="HQ79" s="1029"/>
      <c r="HR79" s="1001" t="s">
        <v>29</v>
      </c>
      <c r="HS79" s="642" t="s">
        <v>29</v>
      </c>
      <c r="HT79" s="642" t="s">
        <v>29</v>
      </c>
      <c r="HU79" s="642" t="s">
        <v>821</v>
      </c>
      <c r="HV79" s="1019"/>
      <c r="HW79" s="341" t="s">
        <v>29</v>
      </c>
      <c r="HX79" s="342" t="s">
        <v>29</v>
      </c>
      <c r="HY79" s="342" t="s">
        <v>29</v>
      </c>
      <c r="HZ79" s="342" t="s">
        <v>20</v>
      </c>
      <c r="IA79" s="344"/>
      <c r="IB79" s="341" t="s">
        <v>20</v>
      </c>
      <c r="IC79" s="184" t="s">
        <v>29</v>
      </c>
      <c r="ID79" s="184" t="s">
        <v>29</v>
      </c>
      <c r="IE79" s="184" t="s">
        <v>29</v>
      </c>
      <c r="IF79" s="185"/>
      <c r="IG79" s="195" t="s">
        <v>29</v>
      </c>
      <c r="IH79" s="184" t="s">
        <v>20</v>
      </c>
      <c r="II79" s="184" t="s">
        <v>20</v>
      </c>
      <c r="IJ79" s="184" t="s">
        <v>29</v>
      </c>
      <c r="IK79" s="185"/>
      <c r="IL79" s="195" t="s">
        <v>29</v>
      </c>
      <c r="IM79" s="184" t="s">
        <v>29</v>
      </c>
      <c r="IN79" s="184" t="s">
        <v>29</v>
      </c>
      <c r="IO79" s="342" t="s">
        <v>29</v>
      </c>
      <c r="IP79" s="343"/>
      <c r="IQ79" s="341" t="s">
        <v>29</v>
      </c>
      <c r="IR79" s="342" t="s">
        <v>29</v>
      </c>
      <c r="IS79" s="197" t="s">
        <v>20</v>
      </c>
      <c r="IT79" s="197" t="s">
        <v>20</v>
      </c>
      <c r="IU79" s="256"/>
      <c r="IV79" s="196" t="s">
        <v>29</v>
      </c>
      <c r="IW79" s="197" t="s">
        <v>29</v>
      </c>
      <c r="IX79" s="197" t="s">
        <v>29</v>
      </c>
      <c r="IY79" s="197" t="s">
        <v>608</v>
      </c>
      <c r="IZ79" s="343"/>
      <c r="JA79" s="341" t="s">
        <v>29</v>
      </c>
      <c r="JB79" s="342" t="s">
        <v>29</v>
      </c>
      <c r="JC79" s="342" t="s">
        <v>20</v>
      </c>
      <c r="JD79" s="342" t="s">
        <v>29</v>
      </c>
      <c r="JE79" s="343"/>
      <c r="JF79" s="341" t="s">
        <v>29</v>
      </c>
      <c r="JG79" s="342" t="s">
        <v>29</v>
      </c>
      <c r="JH79" s="342" t="s">
        <v>20</v>
      </c>
      <c r="JI79" s="342" t="s">
        <v>29</v>
      </c>
      <c r="JJ79" s="343"/>
      <c r="JK79" s="341" t="s">
        <v>29</v>
      </c>
      <c r="JL79" s="342" t="s">
        <v>20</v>
      </c>
      <c r="JM79" s="342" t="s">
        <v>29</v>
      </c>
      <c r="JN79" s="342" t="s">
        <v>29</v>
      </c>
      <c r="JO79" s="343"/>
      <c r="JP79" s="341"/>
      <c r="JQ79" s="342"/>
      <c r="JR79" s="342"/>
      <c r="JS79" s="342"/>
      <c r="JT79" s="343"/>
      <c r="JU79" s="341"/>
      <c r="JV79" s="342"/>
      <c r="JW79" s="342"/>
      <c r="JX79" s="342"/>
      <c r="JY79" s="343"/>
      <c r="JZ79" s="341"/>
      <c r="KA79" s="342"/>
      <c r="KB79" s="342"/>
      <c r="KC79" s="342"/>
      <c r="KD79" s="343"/>
      <c r="KE79" s="341"/>
      <c r="KF79" s="342"/>
      <c r="KG79" s="342"/>
      <c r="KH79" s="342"/>
      <c r="KI79" s="343"/>
      <c r="KJ79" s="341"/>
      <c r="KK79" s="342"/>
      <c r="KL79" s="342"/>
      <c r="KM79" s="342"/>
      <c r="KN79" s="343"/>
      <c r="KO79" s="341"/>
      <c r="KP79" s="342"/>
      <c r="KQ79" s="342"/>
      <c r="KR79" s="342"/>
      <c r="KS79" s="343"/>
      <c r="KT79" s="341"/>
      <c r="KU79" s="342"/>
      <c r="KV79" s="342"/>
      <c r="KW79" s="342"/>
      <c r="KX79" s="343"/>
      <c r="KY79" s="341"/>
      <c r="KZ79" s="342"/>
      <c r="LA79" s="342"/>
      <c r="LB79" s="342"/>
      <c r="LC79" s="343"/>
      <c r="LD79" s="341"/>
      <c r="LE79" s="342"/>
      <c r="LF79" s="342"/>
      <c r="LG79" s="342"/>
      <c r="LH79" s="343"/>
      <c r="LI79" s="341"/>
      <c r="LJ79" s="342"/>
      <c r="LK79" s="342"/>
      <c r="LL79" s="342"/>
      <c r="LM79" s="343"/>
      <c r="LN79" s="376" t="s">
        <v>361</v>
      </c>
      <c r="LO79" s="153" t="s">
        <v>439</v>
      </c>
      <c r="LP79" s="228">
        <f t="shared" si="24"/>
        <v>2</v>
      </c>
      <c r="LQ79" s="155">
        <f t="shared" si="25"/>
        <v>6</v>
      </c>
      <c r="LR79" s="155">
        <f t="shared" si="26"/>
        <v>8</v>
      </c>
      <c r="LS79" s="229">
        <f t="shared" si="27"/>
        <v>0.25</v>
      </c>
      <c r="LT79" s="228">
        <f t="shared" si="28"/>
        <v>0</v>
      </c>
      <c r="LU79" s="155">
        <f t="shared" si="29"/>
        <v>0</v>
      </c>
      <c r="LV79" s="155">
        <f t="shared" si="30"/>
        <v>0</v>
      </c>
      <c r="LW79" s="229" t="str">
        <f t="shared" si="31"/>
        <v/>
      </c>
    </row>
    <row r="80" spans="1:335" ht="18" thickBot="1" x14ac:dyDescent="0.25">
      <c r="A80" s="371"/>
      <c r="B80" s="306" t="s">
        <v>361</v>
      </c>
      <c r="C80" s="1020" t="s">
        <v>1053</v>
      </c>
      <c r="D80" s="420">
        <f>COUNTIF(H80:XFD80,"*○*")</f>
        <v>1</v>
      </c>
      <c r="E80" s="416">
        <f>COUNTIF(H80:XFD80,"*●*")</f>
        <v>23</v>
      </c>
      <c r="F80" s="416">
        <f t="shared" ref="F80" si="40">SUM(D80:E80)</f>
        <v>24</v>
      </c>
      <c r="G80" s="421">
        <f t="shared" ref="G80" si="41">IFERROR(D80/F80,"")</f>
        <v>4.1666666666666664E-2</v>
      </c>
      <c r="H80" s="417"/>
      <c r="I80" s="418"/>
      <c r="J80" s="418"/>
      <c r="K80" s="418"/>
      <c r="L80" s="418"/>
      <c r="M80" s="419"/>
      <c r="N80" s="417"/>
      <c r="O80" s="418"/>
      <c r="P80" s="418"/>
      <c r="Q80" s="418"/>
      <c r="R80" s="419"/>
      <c r="S80" s="417"/>
      <c r="T80" s="418"/>
      <c r="U80" s="418"/>
      <c r="V80" s="418"/>
      <c r="W80" s="419"/>
      <c r="X80" s="1021"/>
      <c r="Y80" s="418"/>
      <c r="Z80" s="418"/>
      <c r="AA80" s="418"/>
      <c r="AB80" s="419"/>
      <c r="AC80" s="1022"/>
      <c r="AD80" s="1023"/>
      <c r="AE80" s="1023"/>
      <c r="AF80" s="1023"/>
      <c r="AG80" s="1023"/>
      <c r="AH80" s="1022"/>
      <c r="AI80" s="1023"/>
      <c r="AJ80" s="1023"/>
      <c r="AK80" s="1023"/>
      <c r="AL80" s="1023"/>
      <c r="AM80" s="1022"/>
      <c r="AN80" s="1023"/>
      <c r="AO80" s="1023"/>
      <c r="AP80" s="1023"/>
      <c r="AQ80" s="1023"/>
      <c r="AR80" s="1022"/>
      <c r="AS80" s="1023"/>
      <c r="AT80" s="1023"/>
      <c r="AU80" s="1023"/>
      <c r="AV80" s="1024"/>
      <c r="AW80" s="1022"/>
      <c r="AX80" s="1023"/>
      <c r="AY80" s="1023"/>
      <c r="AZ80" s="1023"/>
      <c r="BA80" s="1024"/>
      <c r="BB80" s="417"/>
      <c r="BC80" s="418"/>
      <c r="BD80" s="418"/>
      <c r="BE80" s="418"/>
      <c r="BF80" s="418"/>
      <c r="BG80" s="419"/>
      <c r="BH80" s="417"/>
      <c r="BI80" s="418"/>
      <c r="BJ80" s="418"/>
      <c r="BK80" s="418"/>
      <c r="BL80" s="641"/>
      <c r="BM80" s="417"/>
      <c r="BN80" s="418"/>
      <c r="BO80" s="418"/>
      <c r="BP80" s="418"/>
      <c r="BQ80" s="418"/>
      <c r="BR80" s="419"/>
      <c r="BS80" s="417"/>
      <c r="BT80" s="418"/>
      <c r="BU80" s="418"/>
      <c r="BV80" s="418"/>
      <c r="BW80" s="419"/>
      <c r="BX80" s="417"/>
      <c r="BY80" s="418"/>
      <c r="BZ80" s="418"/>
      <c r="CA80" s="418"/>
      <c r="CB80" s="641"/>
      <c r="CC80" s="1025"/>
      <c r="CD80" s="418"/>
      <c r="CE80" s="418"/>
      <c r="CF80" s="418"/>
      <c r="CG80" s="419"/>
      <c r="CH80" s="417"/>
      <c r="CI80" s="418"/>
      <c r="CJ80" s="418"/>
      <c r="CK80" s="418"/>
      <c r="CL80" s="419"/>
      <c r="CM80" s="417"/>
      <c r="CN80" s="418"/>
      <c r="CO80" s="418"/>
      <c r="CP80" s="418"/>
      <c r="CQ80" s="419"/>
      <c r="CR80" s="1021"/>
      <c r="CS80" s="418"/>
      <c r="CT80" s="418"/>
      <c r="CU80" s="418"/>
      <c r="CV80" s="641"/>
      <c r="CW80" s="417"/>
      <c r="CX80" s="418"/>
      <c r="CY80" s="418"/>
      <c r="CZ80" s="418"/>
      <c r="DA80" s="419"/>
      <c r="DB80" s="1021"/>
      <c r="DC80" s="418"/>
      <c r="DD80" s="418"/>
      <c r="DE80" s="418"/>
      <c r="DF80" s="641"/>
      <c r="DG80" s="417"/>
      <c r="DH80" s="418"/>
      <c r="DI80" s="418"/>
      <c r="DJ80" s="418"/>
      <c r="DK80" s="419"/>
      <c r="DL80" s="417"/>
      <c r="DM80" s="418"/>
      <c r="DN80" s="418"/>
      <c r="DO80" s="418"/>
      <c r="DP80" s="419"/>
      <c r="DQ80" s="417"/>
      <c r="DR80" s="418"/>
      <c r="DS80" s="418"/>
      <c r="DT80" s="418"/>
      <c r="DU80" s="419"/>
      <c r="DV80" s="417"/>
      <c r="DW80" s="418"/>
      <c r="DX80" s="418"/>
      <c r="DY80" s="418"/>
      <c r="DZ80" s="419"/>
      <c r="EA80" s="417"/>
      <c r="EB80" s="418"/>
      <c r="EC80" s="418"/>
      <c r="ED80" s="418"/>
      <c r="EE80" s="419"/>
      <c r="EF80" s="417"/>
      <c r="EG80" s="418"/>
      <c r="EH80" s="418"/>
      <c r="EI80" s="418"/>
      <c r="EJ80" s="419"/>
      <c r="EK80" s="417"/>
      <c r="EL80" s="418"/>
      <c r="EM80" s="418"/>
      <c r="EN80" s="418"/>
      <c r="EO80" s="419"/>
      <c r="EP80" s="417"/>
      <c r="EQ80" s="418"/>
      <c r="ER80" s="418"/>
      <c r="ES80" s="418"/>
      <c r="ET80" s="419"/>
      <c r="EU80" s="417"/>
      <c r="EV80" s="418"/>
      <c r="EW80" s="418"/>
      <c r="EX80" s="418"/>
      <c r="EY80" s="419"/>
      <c r="EZ80" s="417"/>
      <c r="FA80" s="418"/>
      <c r="FB80" s="418"/>
      <c r="FC80" s="418"/>
      <c r="FD80" s="419"/>
      <c r="FE80" s="417"/>
      <c r="FF80" s="418"/>
      <c r="FG80" s="418"/>
      <c r="FH80" s="418"/>
      <c r="FI80" s="419"/>
      <c r="FJ80" s="417"/>
      <c r="FK80" s="418"/>
      <c r="FL80" s="418"/>
      <c r="FM80" s="418"/>
      <c r="FN80" s="419"/>
      <c r="FO80" s="417"/>
      <c r="FP80" s="418"/>
      <c r="FQ80" s="418"/>
      <c r="FR80" s="418"/>
      <c r="FS80" s="419"/>
      <c r="FT80" s="417"/>
      <c r="FU80" s="418"/>
      <c r="FV80" s="418"/>
      <c r="FW80" s="418"/>
      <c r="FX80" s="419"/>
      <c r="FY80" s="417"/>
      <c r="FZ80" s="418"/>
      <c r="GA80" s="418"/>
      <c r="GB80" s="418"/>
      <c r="GC80" s="419"/>
      <c r="GD80" s="417"/>
      <c r="GE80" s="418"/>
      <c r="GF80" s="418"/>
      <c r="GG80" s="418"/>
      <c r="GH80" s="419"/>
      <c r="GI80" s="417"/>
      <c r="GJ80" s="418"/>
      <c r="GK80" s="418"/>
      <c r="GL80" s="418"/>
      <c r="GM80" s="419"/>
      <c r="GN80" s="417"/>
      <c r="GO80" s="418"/>
      <c r="GP80" s="418"/>
      <c r="GQ80" s="418"/>
      <c r="GR80" s="419"/>
      <c r="GS80" s="417"/>
      <c r="GT80" s="418"/>
      <c r="GU80" s="418"/>
      <c r="GV80" s="418"/>
      <c r="GW80" s="419"/>
      <c r="GX80" s="1021"/>
      <c r="GY80" s="418"/>
      <c r="GZ80" s="418"/>
      <c r="HA80" s="418"/>
      <c r="HB80" s="419"/>
      <c r="HC80" s="417"/>
      <c r="HD80" s="418"/>
      <c r="HE80" s="418"/>
      <c r="HF80" s="418"/>
      <c r="HG80" s="419"/>
      <c r="HH80" s="417"/>
      <c r="HI80" s="418"/>
      <c r="HJ80" s="418"/>
      <c r="HK80" s="418"/>
      <c r="HL80" s="419"/>
      <c r="HM80" s="417"/>
      <c r="HN80" s="418"/>
      <c r="HO80" s="418"/>
      <c r="HP80" s="418"/>
      <c r="HQ80" s="641"/>
      <c r="HR80" s="417"/>
      <c r="HS80" s="418"/>
      <c r="HT80" s="418"/>
      <c r="HU80" s="418"/>
      <c r="HV80" s="419"/>
      <c r="HW80" s="417"/>
      <c r="HX80" s="418"/>
      <c r="HY80" s="418"/>
      <c r="HZ80" s="418"/>
      <c r="IA80" s="641"/>
      <c r="IB80" s="417"/>
      <c r="IC80" s="418"/>
      <c r="ID80" s="418"/>
      <c r="IE80" s="418"/>
      <c r="IF80" s="419"/>
      <c r="IG80" s="417"/>
      <c r="IH80" s="418"/>
      <c r="II80" s="418"/>
      <c r="IJ80" s="418"/>
      <c r="IK80" s="419"/>
      <c r="IL80" s="417"/>
      <c r="IM80" s="418"/>
      <c r="IN80" s="418"/>
      <c r="IO80" s="418"/>
      <c r="IP80" s="419"/>
      <c r="IQ80" s="417"/>
      <c r="IR80" s="418"/>
      <c r="IS80" s="418"/>
      <c r="IT80" s="418"/>
      <c r="IU80" s="419"/>
      <c r="IV80" s="417"/>
      <c r="IW80" s="418"/>
      <c r="IX80" s="418"/>
      <c r="IY80" s="418"/>
      <c r="IZ80" s="419"/>
      <c r="JA80" s="417" t="s">
        <v>29</v>
      </c>
      <c r="JB80" s="418" t="s">
        <v>29</v>
      </c>
      <c r="JC80" s="418" t="s">
        <v>29</v>
      </c>
      <c r="JD80" s="418" t="s">
        <v>29</v>
      </c>
      <c r="JE80" s="419"/>
      <c r="JF80" s="417" t="s">
        <v>29</v>
      </c>
      <c r="JG80" s="418" t="s">
        <v>29</v>
      </c>
      <c r="JH80" s="418" t="s">
        <v>29</v>
      </c>
      <c r="JI80" s="1034" t="s">
        <v>1090</v>
      </c>
      <c r="JJ80" s="419"/>
      <c r="JK80" s="1055" t="s">
        <v>29</v>
      </c>
      <c r="JL80" s="1056" t="s">
        <v>29</v>
      </c>
      <c r="JM80" s="1056" t="s">
        <v>29</v>
      </c>
      <c r="JN80" s="1056" t="s">
        <v>29</v>
      </c>
      <c r="JO80" s="1057"/>
      <c r="JP80" s="1055" t="s">
        <v>29</v>
      </c>
      <c r="JQ80" s="1056" t="s">
        <v>29</v>
      </c>
      <c r="JR80" s="1056" t="s">
        <v>29</v>
      </c>
      <c r="JS80" s="1056" t="s">
        <v>622</v>
      </c>
      <c r="JT80" s="419"/>
      <c r="JU80" s="417"/>
      <c r="JV80" s="418"/>
      <c r="JW80" s="418"/>
      <c r="JX80" s="418"/>
      <c r="JY80" s="419"/>
      <c r="JZ80" s="417"/>
      <c r="KA80" s="418"/>
      <c r="KB80" s="418"/>
      <c r="KC80" s="418"/>
      <c r="KD80" s="419"/>
      <c r="KE80" s="417"/>
      <c r="KF80" s="418"/>
      <c r="KG80" s="418"/>
      <c r="KH80" s="418"/>
      <c r="KI80" s="419"/>
      <c r="KJ80" s="417"/>
      <c r="KK80" s="418"/>
      <c r="KL80" s="418"/>
      <c r="KM80" s="418"/>
      <c r="KN80" s="419"/>
      <c r="KO80" s="417"/>
      <c r="KP80" s="418"/>
      <c r="KQ80" s="418"/>
      <c r="KR80" s="418"/>
      <c r="KS80" s="419"/>
      <c r="KT80" s="417" t="s">
        <v>29</v>
      </c>
      <c r="KU80" s="418" t="s">
        <v>29</v>
      </c>
      <c r="KV80" s="418" t="s">
        <v>20</v>
      </c>
      <c r="KW80" s="418" t="s">
        <v>29</v>
      </c>
      <c r="KX80" s="419"/>
      <c r="KY80" s="417" t="s">
        <v>29</v>
      </c>
      <c r="KZ80" s="418" t="s">
        <v>29</v>
      </c>
      <c r="LA80" s="418" t="s">
        <v>29</v>
      </c>
      <c r="LB80" s="418" t="s">
        <v>29</v>
      </c>
      <c r="LC80" s="419"/>
      <c r="LD80" s="417"/>
      <c r="LE80" s="418"/>
      <c r="LF80" s="418"/>
      <c r="LG80" s="418"/>
      <c r="LH80" s="419"/>
      <c r="LI80" s="417"/>
      <c r="LJ80" s="418"/>
      <c r="LK80" s="418"/>
      <c r="LL80" s="418"/>
      <c r="LM80" s="419"/>
      <c r="LN80" s="1145" t="s">
        <v>361</v>
      </c>
      <c r="LO80" s="1020" t="s">
        <v>1053</v>
      </c>
      <c r="LP80" s="420">
        <f t="shared" si="24"/>
        <v>1</v>
      </c>
      <c r="LQ80" s="416">
        <f t="shared" si="25"/>
        <v>19</v>
      </c>
      <c r="LR80" s="416">
        <f t="shared" si="26"/>
        <v>20</v>
      </c>
      <c r="LS80" s="421">
        <f t="shared" si="27"/>
        <v>0.05</v>
      </c>
      <c r="LT80" s="420">
        <f t="shared" si="28"/>
        <v>1</v>
      </c>
      <c r="LU80" s="416">
        <f t="shared" si="29"/>
        <v>7</v>
      </c>
      <c r="LV80" s="416">
        <f t="shared" si="30"/>
        <v>8</v>
      </c>
      <c r="LW80" s="421">
        <f t="shared" si="31"/>
        <v>0.125</v>
      </c>
    </row>
    <row r="82" spans="2:326" x14ac:dyDescent="0.15">
      <c r="C82" s="32" t="s">
        <v>1326</v>
      </c>
      <c r="LI82" s="32" t="s">
        <v>20</v>
      </c>
      <c r="LJ82" s="32" t="s">
        <v>20</v>
      </c>
      <c r="LK82" s="32" t="s">
        <v>29</v>
      </c>
      <c r="LL82" s="32" t="s">
        <v>20</v>
      </c>
    </row>
    <row r="88" spans="2:326" ht="18.75" x14ac:dyDescent="0.15">
      <c r="B88" s="122" t="s">
        <v>337</v>
      </c>
      <c r="LN88" s="122" t="s">
        <v>337</v>
      </c>
    </row>
    <row r="89" spans="2:326" ht="18.75" x14ac:dyDescent="0.15">
      <c r="B89" s="122" t="s">
        <v>338</v>
      </c>
      <c r="LN89" s="122" t="s">
        <v>338</v>
      </c>
    </row>
    <row r="90" spans="2:326" ht="18.75" x14ac:dyDescent="0.15">
      <c r="B90" s="122" t="s">
        <v>339</v>
      </c>
      <c r="LN90" s="122" t="s">
        <v>339</v>
      </c>
    </row>
  </sheetData>
  <autoFilter ref="A1:LW85" xr:uid="{3326ED6C-9A95-4B0B-B750-6FCC0F0186D4}">
    <filterColumn colId="3" showButton="0"/>
    <filterColumn colId="4" showButton="0"/>
    <filterColumn colId="5" showButton="0"/>
    <filterColumn colId="327" showButton="0"/>
    <filterColumn colId="328" showButton="0"/>
    <filterColumn colId="329" showButton="0"/>
    <filterColumn colId="331" showButton="0"/>
    <filterColumn colId="332" showButton="0"/>
    <filterColumn colId="333" showButton="0"/>
  </autoFilter>
  <sortState xmlns:xlrd2="http://schemas.microsoft.com/office/spreadsheetml/2017/richdata2" ref="B4:AV80">
    <sortCondition ref="B4:B80"/>
  </sortState>
  <mergeCells count="66">
    <mergeCell ref="LI2:LM2"/>
    <mergeCell ref="AW2:BA2"/>
    <mergeCell ref="IV2:IZ2"/>
    <mergeCell ref="BB2:BG2"/>
    <mergeCell ref="FY2:GC2"/>
    <mergeCell ref="GD2:GH2"/>
    <mergeCell ref="FT2:FX2"/>
    <mergeCell ref="HC2:HG2"/>
    <mergeCell ref="FE2:FI2"/>
    <mergeCell ref="EP2:ET2"/>
    <mergeCell ref="EU2:EY2"/>
    <mergeCell ref="FJ2:FN2"/>
    <mergeCell ref="GX2:HB2"/>
    <mergeCell ref="CH2:CL2"/>
    <mergeCell ref="LD2:LH2"/>
    <mergeCell ref="KT2:KX2"/>
    <mergeCell ref="KO2:KS2"/>
    <mergeCell ref="KJ2:KN2"/>
    <mergeCell ref="D1:G1"/>
    <mergeCell ref="H2:M2"/>
    <mergeCell ref="N2:R2"/>
    <mergeCell ref="AR2:AV2"/>
    <mergeCell ref="S2:W2"/>
    <mergeCell ref="X2:AB2"/>
    <mergeCell ref="AC2:AG2"/>
    <mergeCell ref="AM2:AQ2"/>
    <mergeCell ref="AH2:AL2"/>
    <mergeCell ref="FO2:FS2"/>
    <mergeCell ref="EF2:EJ2"/>
    <mergeCell ref="EK2:EO2"/>
    <mergeCell ref="CM2:CQ2"/>
    <mergeCell ref="EZ2:FD2"/>
    <mergeCell ref="DB2:DF2"/>
    <mergeCell ref="CW2:DA2"/>
    <mergeCell ref="JU2:JY2"/>
    <mergeCell ref="JZ2:KD2"/>
    <mergeCell ref="BH2:BL2"/>
    <mergeCell ref="BM2:BR2"/>
    <mergeCell ref="GI2:GM2"/>
    <mergeCell ref="GN2:GR2"/>
    <mergeCell ref="GS2:GW2"/>
    <mergeCell ref="CR2:CV2"/>
    <mergeCell ref="DG2:DK2"/>
    <mergeCell ref="DL2:DP2"/>
    <mergeCell ref="DQ2:DU2"/>
    <mergeCell ref="DV2:DZ2"/>
    <mergeCell ref="EA2:EE2"/>
    <mergeCell ref="BS2:BW2"/>
    <mergeCell ref="BX2:CB2"/>
    <mergeCell ref="CC2:CG2"/>
    <mergeCell ref="KY2:LC2"/>
    <mergeCell ref="KE2:KI2"/>
    <mergeCell ref="HH2:HL2"/>
    <mergeCell ref="HM2:HQ2"/>
    <mergeCell ref="LT1:LW1"/>
    <mergeCell ref="IG2:IK2"/>
    <mergeCell ref="IB2:IF2"/>
    <mergeCell ref="HW2:IA2"/>
    <mergeCell ref="HR2:HV2"/>
    <mergeCell ref="JA2:JE2"/>
    <mergeCell ref="JF2:JJ2"/>
    <mergeCell ref="IQ2:IU2"/>
    <mergeCell ref="IL2:IP2"/>
    <mergeCell ref="LP1:LS1"/>
    <mergeCell ref="JK2:JO2"/>
    <mergeCell ref="JP2:JT2"/>
  </mergeCells>
  <phoneticPr fontId="1"/>
  <conditionalFormatting sqref="LS78 LW78 G78 LW80 LS80 LW3:LW76 LS3:LS76 G3:G76">
    <cfRule type="cellIs" dxfId="49" priority="29" operator="lessThan">
      <formula>0.4</formula>
    </cfRule>
    <cfRule type="cellIs" dxfId="48" priority="30" operator="greaterThan">
      <formula>0.6</formula>
    </cfRule>
  </conditionalFormatting>
  <conditionalFormatting sqref="LS77 LW77 G77">
    <cfRule type="cellIs" dxfId="47" priority="3" operator="lessThan">
      <formula>0.4</formula>
    </cfRule>
    <cfRule type="cellIs" dxfId="46" priority="4" operator="greaterThan">
      <formula>0.6</formula>
    </cfRule>
  </conditionalFormatting>
  <conditionalFormatting sqref="LW79 LS79 G79:G80">
    <cfRule type="cellIs" dxfId="45" priority="1" operator="lessThan">
      <formula>0.4</formula>
    </cfRule>
    <cfRule type="cellIs" dxfId="44" priority="2" operator="greaterThan">
      <formula>0.6</formula>
    </cfRule>
  </conditionalFormatting>
  <pageMargins left="0.31496062992125984" right="0.31496062992125984" top="0.55118110236220474" bottom="0.35433070866141736" header="0.31496062992125984" footer="0.31496062992125984"/>
  <pageSetup paperSize="9" scale="33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5A35-A2E9-45AA-934B-B604CB083B08}">
  <sheetPr>
    <tabColor rgb="FF00B0F0"/>
    <pageSetUpPr fitToPage="1"/>
  </sheetPr>
  <dimension ref="A1:FC145"/>
  <sheetViews>
    <sheetView showZeros="0" tabSelected="1" zoomScale="90" zoomScaleNormal="90" workbookViewId="0">
      <pane xSplit="1" ySplit="8" topLeftCell="B132" activePane="bottomRight" state="frozen"/>
      <selection activeCell="A7" sqref="A7:XFD7"/>
      <selection pane="topRight" activeCell="A7" sqref="A7:XFD7"/>
      <selection pane="bottomLeft" activeCell="A7" sqref="A7:XFD7"/>
      <selection pane="bottomRight" activeCell="L148" sqref="L148"/>
    </sheetView>
  </sheetViews>
  <sheetFormatPr defaultRowHeight="13.5" x14ac:dyDescent="0.15"/>
  <cols>
    <col min="1" max="1" width="9.25" customWidth="1"/>
    <col min="2" max="31" width="9.375" customWidth="1"/>
    <col min="34" max="91" width="9.375" customWidth="1"/>
    <col min="94" max="115" width="9.375" customWidth="1"/>
    <col min="118" max="119" width="9.375" customWidth="1"/>
    <col min="122" max="135" width="9.375" customWidth="1"/>
    <col min="144" max="147" width="9.375" customWidth="1"/>
    <col min="150" max="157" width="9.375" customWidth="1"/>
  </cols>
  <sheetData>
    <row r="1" spans="1:159" x14ac:dyDescent="0.15">
      <c r="A1" s="509"/>
      <c r="B1" s="1486" t="s">
        <v>1306</v>
      </c>
      <c r="C1" s="1487"/>
      <c r="D1" s="1484" t="s">
        <v>111</v>
      </c>
      <c r="E1" s="1485"/>
      <c r="F1" s="1484" t="s">
        <v>111</v>
      </c>
      <c r="G1" s="1485"/>
      <c r="H1" s="1484" t="s">
        <v>111</v>
      </c>
      <c r="I1" s="1485"/>
      <c r="J1" s="1484" t="s">
        <v>111</v>
      </c>
      <c r="K1" s="1485"/>
      <c r="L1" s="1484" t="s">
        <v>111</v>
      </c>
      <c r="M1" s="1485"/>
      <c r="N1" s="1484" t="s">
        <v>111</v>
      </c>
      <c r="O1" s="1485"/>
      <c r="P1" s="1484" t="s">
        <v>111</v>
      </c>
      <c r="Q1" s="1485"/>
      <c r="R1" s="1486" t="s">
        <v>112</v>
      </c>
      <c r="S1" s="1487"/>
      <c r="T1" s="1486" t="s">
        <v>112</v>
      </c>
      <c r="U1" s="1487"/>
      <c r="V1" s="1486" t="s">
        <v>112</v>
      </c>
      <c r="W1" s="1487"/>
      <c r="X1" s="1486" t="s">
        <v>112</v>
      </c>
      <c r="Y1" s="1487"/>
      <c r="Z1" s="1486" t="s">
        <v>112</v>
      </c>
      <c r="AA1" s="1487"/>
      <c r="AB1" s="1486" t="s">
        <v>112</v>
      </c>
      <c r="AC1" s="1487"/>
      <c r="AD1" s="1486" t="s">
        <v>112</v>
      </c>
      <c r="AE1" s="1487"/>
      <c r="AF1" s="1486" t="s">
        <v>112</v>
      </c>
      <c r="AG1" s="1487"/>
      <c r="AH1" s="1486" t="s">
        <v>112</v>
      </c>
      <c r="AI1" s="1487"/>
      <c r="AJ1" s="1486" t="s">
        <v>112</v>
      </c>
      <c r="AK1" s="1487"/>
      <c r="AL1" s="1484" t="s">
        <v>85</v>
      </c>
      <c r="AM1" s="1485"/>
      <c r="AN1" s="1484" t="s">
        <v>85</v>
      </c>
      <c r="AO1" s="1485"/>
      <c r="AP1" s="1484" t="s">
        <v>85</v>
      </c>
      <c r="AQ1" s="1485"/>
      <c r="AR1" s="1484" t="s">
        <v>85</v>
      </c>
      <c r="AS1" s="1485"/>
      <c r="AT1" s="1484" t="s">
        <v>85</v>
      </c>
      <c r="AU1" s="1485"/>
      <c r="AV1" s="1484" t="s">
        <v>85</v>
      </c>
      <c r="AW1" s="1485"/>
      <c r="AX1" s="1484" t="s">
        <v>85</v>
      </c>
      <c r="AY1" s="1485"/>
      <c r="AZ1" s="1484" t="s">
        <v>85</v>
      </c>
      <c r="BA1" s="1485"/>
      <c r="BB1" s="1484" t="s">
        <v>85</v>
      </c>
      <c r="BC1" s="1485"/>
      <c r="BD1" s="1484" t="s">
        <v>85</v>
      </c>
      <c r="BE1" s="1485"/>
      <c r="BF1" s="1484" t="s">
        <v>85</v>
      </c>
      <c r="BG1" s="1485"/>
      <c r="BH1" s="1484" t="s">
        <v>85</v>
      </c>
      <c r="BI1" s="1485"/>
      <c r="BJ1" s="1484" t="s">
        <v>85</v>
      </c>
      <c r="BK1" s="1485"/>
      <c r="BL1" s="1484" t="s">
        <v>85</v>
      </c>
      <c r="BM1" s="1485"/>
      <c r="BN1" s="1484" t="s">
        <v>85</v>
      </c>
      <c r="BO1" s="1485"/>
      <c r="BP1" s="1484" t="s">
        <v>85</v>
      </c>
      <c r="BQ1" s="1485"/>
      <c r="BR1" s="1484" t="s">
        <v>85</v>
      </c>
      <c r="BS1" s="1485"/>
      <c r="BT1" s="1486" t="s">
        <v>239</v>
      </c>
      <c r="BU1" s="1500"/>
      <c r="BV1" s="1486" t="s">
        <v>239</v>
      </c>
      <c r="BW1" s="1487"/>
      <c r="BX1" s="1486" t="s">
        <v>239</v>
      </c>
      <c r="BY1" s="1487"/>
      <c r="BZ1" s="1500" t="s">
        <v>239</v>
      </c>
      <c r="CA1" s="1500"/>
      <c r="CB1" s="1486" t="s">
        <v>239</v>
      </c>
      <c r="CC1" s="1487"/>
      <c r="CD1" s="1500" t="s">
        <v>239</v>
      </c>
      <c r="CE1" s="1500"/>
      <c r="CF1" s="1486" t="s">
        <v>239</v>
      </c>
      <c r="CG1" s="1487"/>
      <c r="CH1" s="1486" t="s">
        <v>239</v>
      </c>
      <c r="CI1" s="1487"/>
      <c r="CJ1" s="1486" t="s">
        <v>239</v>
      </c>
      <c r="CK1" s="1487"/>
      <c r="CL1" s="1486" t="s">
        <v>239</v>
      </c>
      <c r="CM1" s="1487"/>
      <c r="CN1" s="1486" t="s">
        <v>239</v>
      </c>
      <c r="CO1" s="1487"/>
      <c r="CP1" s="1484" t="s">
        <v>116</v>
      </c>
      <c r="CQ1" s="1485"/>
      <c r="CR1" s="1484" t="s">
        <v>116</v>
      </c>
      <c r="CS1" s="1485"/>
      <c r="CT1" s="1484" t="s">
        <v>116</v>
      </c>
      <c r="CU1" s="1485"/>
      <c r="CV1" s="1498" t="s">
        <v>116</v>
      </c>
      <c r="CW1" s="1498"/>
      <c r="CX1" s="1484" t="s">
        <v>116</v>
      </c>
      <c r="CY1" s="1485"/>
      <c r="CZ1" s="1498" t="s">
        <v>116</v>
      </c>
      <c r="DA1" s="1498"/>
      <c r="DB1" s="1484" t="s">
        <v>116</v>
      </c>
      <c r="DC1" s="1485"/>
      <c r="DD1" s="1498" t="s">
        <v>116</v>
      </c>
      <c r="DE1" s="1498"/>
      <c r="DF1" s="1484" t="s">
        <v>116</v>
      </c>
      <c r="DG1" s="1485"/>
      <c r="DH1" s="1498" t="s">
        <v>116</v>
      </c>
      <c r="DI1" s="1498"/>
      <c r="DJ1" s="1484" t="s">
        <v>116</v>
      </c>
      <c r="DK1" s="1485"/>
      <c r="DL1" s="1484" t="s">
        <v>116</v>
      </c>
      <c r="DM1" s="1485"/>
      <c r="DN1" s="1484" t="s">
        <v>116</v>
      </c>
      <c r="DO1" s="1485"/>
      <c r="DP1" s="1484" t="s">
        <v>116</v>
      </c>
      <c r="DQ1" s="1485"/>
      <c r="DR1" s="1486" t="s">
        <v>1094</v>
      </c>
      <c r="DS1" s="1487"/>
      <c r="DT1" s="1500" t="s">
        <v>1094</v>
      </c>
      <c r="DU1" s="1500"/>
      <c r="DV1" s="1486" t="s">
        <v>1094</v>
      </c>
      <c r="DW1" s="1487"/>
      <c r="DX1" s="1500" t="s">
        <v>1094</v>
      </c>
      <c r="DY1" s="1500"/>
      <c r="DZ1" s="1486" t="s">
        <v>1094</v>
      </c>
      <c r="EA1" s="1487"/>
      <c r="EB1" s="1486" t="s">
        <v>1094</v>
      </c>
      <c r="EC1" s="1487"/>
      <c r="ED1" s="1486" t="s">
        <v>1094</v>
      </c>
      <c r="EE1" s="1487"/>
      <c r="EF1" s="1486" t="s">
        <v>1094</v>
      </c>
      <c r="EG1" s="1487"/>
      <c r="EH1" s="1486" t="s">
        <v>1094</v>
      </c>
      <c r="EI1" s="1487"/>
      <c r="EJ1" s="1486" t="s">
        <v>1094</v>
      </c>
      <c r="EK1" s="1487"/>
      <c r="EL1" s="1486" t="s">
        <v>1094</v>
      </c>
      <c r="EM1" s="1487"/>
      <c r="EN1" s="1498" t="s">
        <v>800</v>
      </c>
      <c r="EO1" s="1498" t="s">
        <v>79</v>
      </c>
      <c r="EP1" s="1484" t="s">
        <v>800</v>
      </c>
      <c r="EQ1" s="1485" t="s">
        <v>79</v>
      </c>
      <c r="ER1" s="1484" t="s">
        <v>800</v>
      </c>
      <c r="ES1" s="1485" t="s">
        <v>79</v>
      </c>
      <c r="ET1" s="1501" t="s">
        <v>446</v>
      </c>
      <c r="EU1" s="1486"/>
      <c r="EV1" s="1501" t="s">
        <v>446</v>
      </c>
      <c r="EW1" s="1486"/>
      <c r="EX1" s="1499" t="s">
        <v>361</v>
      </c>
      <c r="EY1" s="1499"/>
      <c r="EZ1" s="1499" t="s">
        <v>361</v>
      </c>
      <c r="FA1" s="1499"/>
      <c r="FB1" s="1499" t="s">
        <v>1331</v>
      </c>
      <c r="FC1" s="1499"/>
    </row>
    <row r="2" spans="1:159" x14ac:dyDescent="0.15">
      <c r="A2" s="509"/>
      <c r="B2" s="565" t="s">
        <v>797</v>
      </c>
      <c r="C2" s="566" t="s">
        <v>796</v>
      </c>
      <c r="D2" s="558" t="s">
        <v>797</v>
      </c>
      <c r="E2" s="559" t="s">
        <v>796</v>
      </c>
      <c r="F2" s="558" t="s">
        <v>797</v>
      </c>
      <c r="G2" s="559" t="s">
        <v>796</v>
      </c>
      <c r="H2" s="558" t="s">
        <v>797</v>
      </c>
      <c r="I2" s="559" t="s">
        <v>796</v>
      </c>
      <c r="J2" s="558" t="s">
        <v>797</v>
      </c>
      <c r="K2" s="559" t="s">
        <v>796</v>
      </c>
      <c r="L2" s="558" t="s">
        <v>797</v>
      </c>
      <c r="M2" s="559" t="s">
        <v>796</v>
      </c>
      <c r="N2" s="558" t="s">
        <v>797</v>
      </c>
      <c r="O2" s="559" t="s">
        <v>796</v>
      </c>
      <c r="P2" s="558" t="s">
        <v>797</v>
      </c>
      <c r="Q2" s="559" t="s">
        <v>796</v>
      </c>
      <c r="R2" s="565" t="s">
        <v>797</v>
      </c>
      <c r="S2" s="566" t="s">
        <v>796</v>
      </c>
      <c r="T2" s="565" t="s">
        <v>797</v>
      </c>
      <c r="U2" s="566" t="s">
        <v>796</v>
      </c>
      <c r="V2" s="565" t="s">
        <v>797</v>
      </c>
      <c r="W2" s="566" t="s">
        <v>796</v>
      </c>
      <c r="X2" s="565" t="s">
        <v>797</v>
      </c>
      <c r="Y2" s="566" t="s">
        <v>796</v>
      </c>
      <c r="Z2" s="565" t="s">
        <v>797</v>
      </c>
      <c r="AA2" s="566" t="s">
        <v>796</v>
      </c>
      <c r="AB2" s="565" t="s">
        <v>797</v>
      </c>
      <c r="AC2" s="566" t="s">
        <v>796</v>
      </c>
      <c r="AD2" s="565" t="s">
        <v>797</v>
      </c>
      <c r="AE2" s="566" t="s">
        <v>796</v>
      </c>
      <c r="AF2" s="565" t="s">
        <v>797</v>
      </c>
      <c r="AG2" s="566" t="s">
        <v>796</v>
      </c>
      <c r="AH2" s="565" t="s">
        <v>797</v>
      </c>
      <c r="AI2" s="566" t="s">
        <v>796</v>
      </c>
      <c r="AJ2" s="565" t="s">
        <v>797</v>
      </c>
      <c r="AK2" s="566" t="s">
        <v>796</v>
      </c>
      <c r="AL2" s="558" t="s">
        <v>797</v>
      </c>
      <c r="AM2" s="559" t="s">
        <v>796</v>
      </c>
      <c r="AN2" s="558" t="s">
        <v>797</v>
      </c>
      <c r="AO2" s="559" t="s">
        <v>796</v>
      </c>
      <c r="AP2" s="558" t="s">
        <v>797</v>
      </c>
      <c r="AQ2" s="559" t="s">
        <v>796</v>
      </c>
      <c r="AR2" s="558" t="s">
        <v>797</v>
      </c>
      <c r="AS2" s="559" t="s">
        <v>796</v>
      </c>
      <c r="AT2" s="558" t="s">
        <v>797</v>
      </c>
      <c r="AU2" s="559" t="s">
        <v>796</v>
      </c>
      <c r="AV2" s="558" t="s">
        <v>797</v>
      </c>
      <c r="AW2" s="559" t="s">
        <v>796</v>
      </c>
      <c r="AX2" s="558" t="s">
        <v>797</v>
      </c>
      <c r="AY2" s="559" t="s">
        <v>796</v>
      </c>
      <c r="AZ2" s="558" t="s">
        <v>797</v>
      </c>
      <c r="BA2" s="559" t="s">
        <v>796</v>
      </c>
      <c r="BB2" s="558" t="s">
        <v>797</v>
      </c>
      <c r="BC2" s="559" t="s">
        <v>796</v>
      </c>
      <c r="BD2" s="558" t="s">
        <v>797</v>
      </c>
      <c r="BE2" s="559" t="s">
        <v>796</v>
      </c>
      <c r="BF2" s="558" t="s">
        <v>797</v>
      </c>
      <c r="BG2" s="559" t="s">
        <v>796</v>
      </c>
      <c r="BH2" s="558" t="s">
        <v>797</v>
      </c>
      <c r="BI2" s="559" t="s">
        <v>796</v>
      </c>
      <c r="BJ2" s="558" t="s">
        <v>797</v>
      </c>
      <c r="BK2" s="559" t="s">
        <v>796</v>
      </c>
      <c r="BL2" s="558" t="s">
        <v>797</v>
      </c>
      <c r="BM2" s="559" t="s">
        <v>796</v>
      </c>
      <c r="BN2" s="558" t="s">
        <v>797</v>
      </c>
      <c r="BO2" s="559" t="s">
        <v>796</v>
      </c>
      <c r="BP2" s="558" t="s">
        <v>797</v>
      </c>
      <c r="BQ2" s="559" t="s">
        <v>796</v>
      </c>
      <c r="BR2" s="558" t="s">
        <v>797</v>
      </c>
      <c r="BS2" s="559" t="s">
        <v>796</v>
      </c>
      <c r="BT2" s="565" t="s">
        <v>797</v>
      </c>
      <c r="BU2" s="773" t="s">
        <v>796</v>
      </c>
      <c r="BV2" s="565" t="s">
        <v>797</v>
      </c>
      <c r="BW2" s="566" t="s">
        <v>796</v>
      </c>
      <c r="BX2" s="565" t="s">
        <v>797</v>
      </c>
      <c r="BY2" s="566" t="s">
        <v>796</v>
      </c>
      <c r="BZ2" s="828" t="s">
        <v>797</v>
      </c>
      <c r="CA2" s="773" t="s">
        <v>796</v>
      </c>
      <c r="CB2" s="563" t="s">
        <v>797</v>
      </c>
      <c r="CC2" s="564" t="s">
        <v>796</v>
      </c>
      <c r="CD2" s="667" t="s">
        <v>797</v>
      </c>
      <c r="CE2" s="827" t="s">
        <v>796</v>
      </c>
      <c r="CF2" s="563" t="s">
        <v>797</v>
      </c>
      <c r="CG2" s="564" t="s">
        <v>796</v>
      </c>
      <c r="CH2" s="563" t="s">
        <v>797</v>
      </c>
      <c r="CI2" s="564" t="s">
        <v>796</v>
      </c>
      <c r="CJ2" s="563" t="s">
        <v>797</v>
      </c>
      <c r="CK2" s="564" t="s">
        <v>796</v>
      </c>
      <c r="CL2" s="563" t="s">
        <v>797</v>
      </c>
      <c r="CM2" s="564" t="s">
        <v>796</v>
      </c>
      <c r="CN2" s="563" t="s">
        <v>797</v>
      </c>
      <c r="CO2" s="564" t="s">
        <v>796</v>
      </c>
      <c r="CP2" s="558" t="s">
        <v>797</v>
      </c>
      <c r="CQ2" s="559" t="s">
        <v>796</v>
      </c>
      <c r="CR2" s="558" t="s">
        <v>797</v>
      </c>
      <c r="CS2" s="559" t="s">
        <v>796</v>
      </c>
      <c r="CT2" s="558" t="s">
        <v>797</v>
      </c>
      <c r="CU2" s="559" t="s">
        <v>796</v>
      </c>
      <c r="CV2" s="1037" t="s">
        <v>797</v>
      </c>
      <c r="CW2" s="1036" t="s">
        <v>796</v>
      </c>
      <c r="CX2" s="573" t="s">
        <v>797</v>
      </c>
      <c r="CY2" s="574" t="s">
        <v>796</v>
      </c>
      <c r="CZ2" s="669" t="s">
        <v>797</v>
      </c>
      <c r="DA2" s="1035" t="s">
        <v>796</v>
      </c>
      <c r="DB2" s="573" t="s">
        <v>797</v>
      </c>
      <c r="DC2" s="574" t="s">
        <v>796</v>
      </c>
      <c r="DD2" s="669" t="s">
        <v>797</v>
      </c>
      <c r="DE2" s="1035" t="s">
        <v>796</v>
      </c>
      <c r="DF2" s="573" t="s">
        <v>797</v>
      </c>
      <c r="DG2" s="574" t="s">
        <v>796</v>
      </c>
      <c r="DH2" s="669" t="s">
        <v>797</v>
      </c>
      <c r="DI2" s="1035" t="s">
        <v>796</v>
      </c>
      <c r="DJ2" s="573" t="s">
        <v>797</v>
      </c>
      <c r="DK2" s="574" t="s">
        <v>796</v>
      </c>
      <c r="DL2" s="573" t="s">
        <v>797</v>
      </c>
      <c r="DM2" s="574" t="s">
        <v>796</v>
      </c>
      <c r="DN2" s="573" t="s">
        <v>797</v>
      </c>
      <c r="DO2" s="574" t="s">
        <v>796</v>
      </c>
      <c r="DP2" s="573" t="s">
        <v>797</v>
      </c>
      <c r="DQ2" s="574" t="s">
        <v>796</v>
      </c>
      <c r="DR2" s="565" t="s">
        <v>797</v>
      </c>
      <c r="DS2" s="566" t="s">
        <v>796</v>
      </c>
      <c r="DT2" s="828" t="s">
        <v>797</v>
      </c>
      <c r="DU2" s="773" t="s">
        <v>796</v>
      </c>
      <c r="DV2" s="565" t="s">
        <v>797</v>
      </c>
      <c r="DW2" s="566" t="s">
        <v>796</v>
      </c>
      <c r="DX2" s="828" t="s">
        <v>797</v>
      </c>
      <c r="DY2" s="773" t="s">
        <v>796</v>
      </c>
      <c r="DZ2" s="565" t="s">
        <v>797</v>
      </c>
      <c r="EA2" s="566" t="s">
        <v>796</v>
      </c>
      <c r="EB2" s="565" t="s">
        <v>797</v>
      </c>
      <c r="EC2" s="566" t="s">
        <v>796</v>
      </c>
      <c r="ED2" s="565" t="s">
        <v>797</v>
      </c>
      <c r="EE2" s="566" t="s">
        <v>796</v>
      </c>
      <c r="EF2" s="565" t="s">
        <v>797</v>
      </c>
      <c r="EG2" s="566" t="s">
        <v>796</v>
      </c>
      <c r="EH2" s="565" t="s">
        <v>797</v>
      </c>
      <c r="EI2" s="566" t="s">
        <v>796</v>
      </c>
      <c r="EJ2" s="565" t="s">
        <v>797</v>
      </c>
      <c r="EK2" s="566" t="s">
        <v>796</v>
      </c>
      <c r="EL2" s="565" t="s">
        <v>797</v>
      </c>
      <c r="EM2" s="566" t="s">
        <v>796</v>
      </c>
      <c r="EN2" s="1037" t="s">
        <v>797</v>
      </c>
      <c r="EO2" s="1036" t="s">
        <v>796</v>
      </c>
      <c r="EP2" s="558" t="s">
        <v>797</v>
      </c>
      <c r="EQ2" s="559" t="s">
        <v>796</v>
      </c>
      <c r="ER2" s="558" t="s">
        <v>797</v>
      </c>
      <c r="ES2" s="559" t="s">
        <v>796</v>
      </c>
      <c r="ET2" s="563" t="s">
        <v>797</v>
      </c>
      <c r="EU2" s="827" t="s">
        <v>796</v>
      </c>
      <c r="EV2" s="563" t="s">
        <v>797</v>
      </c>
      <c r="EW2" s="827" t="s">
        <v>796</v>
      </c>
      <c r="EX2" s="573" t="s">
        <v>797</v>
      </c>
      <c r="EY2" s="574" t="s">
        <v>796</v>
      </c>
      <c r="EZ2" s="573" t="s">
        <v>797</v>
      </c>
      <c r="FA2" s="574" t="s">
        <v>796</v>
      </c>
      <c r="FB2" s="573" t="s">
        <v>797</v>
      </c>
      <c r="FC2" s="574" t="s">
        <v>796</v>
      </c>
    </row>
    <row r="3" spans="1:159" x14ac:dyDescent="0.15">
      <c r="A3" s="557" t="s">
        <v>794</v>
      </c>
      <c r="B3" s="555">
        <f>SUM(B4:B5)</f>
        <v>20</v>
      </c>
      <c r="C3" s="536">
        <f>SUM(C4:C5)</f>
        <v>98</v>
      </c>
      <c r="D3" s="555">
        <f>SUM(D4:D5)</f>
        <v>24</v>
      </c>
      <c r="E3" s="536">
        <f>SUM(E4:E5)</f>
        <v>108</v>
      </c>
      <c r="F3" s="555">
        <f>SUM(F4:F5)</f>
        <v>18</v>
      </c>
      <c r="G3" s="536">
        <f>SUM(G4:G5)</f>
        <v>102</v>
      </c>
      <c r="H3" s="555">
        <f>SUM(H4:H5)</f>
        <v>24</v>
      </c>
      <c r="I3" s="536">
        <f>SUM(I4:I5)</f>
        <v>104</v>
      </c>
      <c r="J3" s="555">
        <f t="shared" ref="J3:BU3" si="0">SUM(J4:J5)</f>
        <v>23</v>
      </c>
      <c r="K3" s="536">
        <f t="shared" si="0"/>
        <v>107</v>
      </c>
      <c r="L3" s="555">
        <f t="shared" si="0"/>
        <v>16</v>
      </c>
      <c r="M3" s="536">
        <f t="shared" si="0"/>
        <v>48</v>
      </c>
      <c r="N3" s="555">
        <f>SUM(N4:N5)</f>
        <v>20</v>
      </c>
      <c r="O3" s="536">
        <f>SUM(O4:O5)</f>
        <v>92</v>
      </c>
      <c r="P3" s="555">
        <f>SUM(P4:P5)</f>
        <v>24</v>
      </c>
      <c r="Q3" s="536">
        <f>SUM(Q4:Q5)</f>
        <v>80</v>
      </c>
      <c r="R3" s="555">
        <f t="shared" si="0"/>
        <v>4</v>
      </c>
      <c r="S3" s="536">
        <f t="shared" si="0"/>
        <v>54</v>
      </c>
      <c r="T3" s="555">
        <f t="shared" si="0"/>
        <v>24</v>
      </c>
      <c r="U3" s="536">
        <f t="shared" si="0"/>
        <v>104</v>
      </c>
      <c r="V3" s="555">
        <f t="shared" si="0"/>
        <v>22</v>
      </c>
      <c r="W3" s="536">
        <f t="shared" si="0"/>
        <v>61</v>
      </c>
      <c r="X3" s="555">
        <f t="shared" si="0"/>
        <v>24</v>
      </c>
      <c r="Y3" s="536">
        <f t="shared" si="0"/>
        <v>84</v>
      </c>
      <c r="Z3" s="555">
        <f t="shared" si="0"/>
        <v>24</v>
      </c>
      <c r="AA3" s="536">
        <f t="shared" si="0"/>
        <v>111</v>
      </c>
      <c r="AB3" s="555">
        <f t="shared" si="0"/>
        <v>24</v>
      </c>
      <c r="AC3" s="536">
        <f t="shared" si="0"/>
        <v>65</v>
      </c>
      <c r="AD3" s="555">
        <f t="shared" si="0"/>
        <v>0</v>
      </c>
      <c r="AE3" s="536">
        <f t="shared" si="0"/>
        <v>24</v>
      </c>
      <c r="AF3" s="555">
        <f t="shared" si="0"/>
        <v>16</v>
      </c>
      <c r="AG3" s="536">
        <f t="shared" si="0"/>
        <v>16</v>
      </c>
      <c r="AH3" s="555">
        <f t="shared" si="0"/>
        <v>20</v>
      </c>
      <c r="AI3" s="536">
        <f t="shared" si="0"/>
        <v>94</v>
      </c>
      <c r="AJ3" s="555">
        <f t="shared" si="0"/>
        <v>25</v>
      </c>
      <c r="AK3" s="536">
        <f t="shared" si="0"/>
        <v>108</v>
      </c>
      <c r="AL3" s="555">
        <f t="shared" si="0"/>
        <v>24</v>
      </c>
      <c r="AM3" s="536">
        <f t="shared" si="0"/>
        <v>108</v>
      </c>
      <c r="AN3" s="555">
        <f t="shared" si="0"/>
        <v>0</v>
      </c>
      <c r="AO3" s="536">
        <f t="shared" si="0"/>
        <v>18</v>
      </c>
      <c r="AP3" s="555">
        <f t="shared" si="0"/>
        <v>24</v>
      </c>
      <c r="AQ3" s="536">
        <f t="shared" si="0"/>
        <v>110</v>
      </c>
      <c r="AR3" s="555">
        <f t="shared" si="0"/>
        <v>24</v>
      </c>
      <c r="AS3" s="536">
        <f t="shared" si="0"/>
        <v>88</v>
      </c>
      <c r="AT3" s="555">
        <f t="shared" si="0"/>
        <v>12</v>
      </c>
      <c r="AU3" s="536">
        <f t="shared" si="0"/>
        <v>52</v>
      </c>
      <c r="AV3" s="555">
        <f t="shared" si="0"/>
        <v>24</v>
      </c>
      <c r="AW3" s="536">
        <f t="shared" si="0"/>
        <v>96</v>
      </c>
      <c r="AX3" s="555">
        <f t="shared" si="0"/>
        <v>24</v>
      </c>
      <c r="AY3" s="536">
        <f t="shared" si="0"/>
        <v>92</v>
      </c>
      <c r="AZ3" s="555">
        <f t="shared" si="0"/>
        <v>24</v>
      </c>
      <c r="BA3" s="536">
        <f t="shared" si="0"/>
        <v>108</v>
      </c>
      <c r="BB3" s="555">
        <f t="shared" si="0"/>
        <v>24</v>
      </c>
      <c r="BC3" s="536">
        <f t="shared" si="0"/>
        <v>104</v>
      </c>
      <c r="BD3" s="555">
        <f t="shared" si="0"/>
        <v>24</v>
      </c>
      <c r="BE3" s="536">
        <f t="shared" si="0"/>
        <v>85</v>
      </c>
      <c r="BF3" s="555">
        <f t="shared" si="0"/>
        <v>22</v>
      </c>
      <c r="BG3" s="536">
        <f t="shared" si="0"/>
        <v>103</v>
      </c>
      <c r="BH3" s="555">
        <f t="shared" si="0"/>
        <v>25</v>
      </c>
      <c r="BI3" s="536">
        <f t="shared" si="0"/>
        <v>85</v>
      </c>
      <c r="BJ3" s="555">
        <f t="shared" si="0"/>
        <v>24</v>
      </c>
      <c r="BK3" s="536">
        <f t="shared" si="0"/>
        <v>106</v>
      </c>
      <c r="BL3" s="555">
        <f t="shared" si="0"/>
        <v>24</v>
      </c>
      <c r="BM3" s="536">
        <f t="shared" si="0"/>
        <v>60</v>
      </c>
      <c r="BN3" s="555">
        <f>SUM(BN4:BN5)</f>
        <v>8</v>
      </c>
      <c r="BO3" s="536">
        <f>SUM(BO4:BO5)</f>
        <v>28</v>
      </c>
      <c r="BP3" s="555">
        <f>SUM(BP4:BP5)</f>
        <v>12</v>
      </c>
      <c r="BQ3" s="536">
        <f>SUM(BQ4:BQ5)</f>
        <v>61</v>
      </c>
      <c r="BR3" s="555">
        <f>SUM(BR4:BR5)</f>
        <v>24</v>
      </c>
      <c r="BS3" s="536">
        <f>SUM(BS4:BS5)</f>
        <v>96</v>
      </c>
      <c r="BT3" s="555">
        <f t="shared" si="0"/>
        <v>20</v>
      </c>
      <c r="BU3" s="536">
        <f t="shared" si="0"/>
        <v>100</v>
      </c>
      <c r="BV3" s="555">
        <f t="shared" ref="BV3:EA3" si="1">SUM(BV4:BV5)</f>
        <v>24</v>
      </c>
      <c r="BW3" s="536">
        <f t="shared" si="1"/>
        <v>104</v>
      </c>
      <c r="BX3" s="555">
        <f t="shared" si="1"/>
        <v>0</v>
      </c>
      <c r="BY3" s="536">
        <f t="shared" si="1"/>
        <v>8</v>
      </c>
      <c r="BZ3" s="555">
        <f t="shared" si="1"/>
        <v>23</v>
      </c>
      <c r="CA3" s="536">
        <f t="shared" si="1"/>
        <v>98</v>
      </c>
      <c r="CB3" s="555">
        <f t="shared" si="1"/>
        <v>24</v>
      </c>
      <c r="CC3" s="536">
        <f t="shared" si="1"/>
        <v>108</v>
      </c>
      <c r="CD3" s="555">
        <f t="shared" si="1"/>
        <v>24</v>
      </c>
      <c r="CE3" s="536">
        <f t="shared" si="1"/>
        <v>83</v>
      </c>
      <c r="CF3" s="555">
        <f t="shared" si="1"/>
        <v>0</v>
      </c>
      <c r="CG3" s="536">
        <f t="shared" si="1"/>
        <v>63</v>
      </c>
      <c r="CH3" s="555">
        <f t="shared" si="1"/>
        <v>24</v>
      </c>
      <c r="CI3" s="536">
        <f t="shared" si="1"/>
        <v>56</v>
      </c>
      <c r="CJ3" s="555">
        <f t="shared" si="1"/>
        <v>20</v>
      </c>
      <c r="CK3" s="536">
        <f t="shared" si="1"/>
        <v>96</v>
      </c>
      <c r="CL3" s="555">
        <f>SUM(CL4:CL5)</f>
        <v>24</v>
      </c>
      <c r="CM3" s="536">
        <f>SUM(CM4:CM5)</f>
        <v>50</v>
      </c>
      <c r="CN3" s="555">
        <f>SUM(CN4:CN5)</f>
        <v>20</v>
      </c>
      <c r="CO3" s="536">
        <f>SUM(CO4:CO5)</f>
        <v>20</v>
      </c>
      <c r="CP3" s="555">
        <f>SUM(CP4:CP5)</f>
        <v>16</v>
      </c>
      <c r="CQ3" s="536">
        <f>SUM(CQ4:CQ5)</f>
        <v>79</v>
      </c>
      <c r="CR3" s="555">
        <f t="shared" si="1"/>
        <v>24</v>
      </c>
      <c r="CS3" s="536">
        <f t="shared" si="1"/>
        <v>100</v>
      </c>
      <c r="CT3" s="555">
        <f t="shared" si="1"/>
        <v>0</v>
      </c>
      <c r="CU3" s="536">
        <f t="shared" si="1"/>
        <v>36</v>
      </c>
      <c r="CV3" s="555">
        <f t="shared" si="1"/>
        <v>0</v>
      </c>
      <c r="CW3" s="536">
        <f t="shared" si="1"/>
        <v>14</v>
      </c>
      <c r="CX3" s="555">
        <f t="shared" si="1"/>
        <v>16</v>
      </c>
      <c r="CY3" s="536">
        <f t="shared" si="1"/>
        <v>48</v>
      </c>
      <c r="CZ3" s="555">
        <f t="shared" si="1"/>
        <v>24</v>
      </c>
      <c r="DA3" s="536">
        <f t="shared" si="1"/>
        <v>77</v>
      </c>
      <c r="DB3" s="555">
        <f t="shared" si="1"/>
        <v>24</v>
      </c>
      <c r="DC3" s="536">
        <f t="shared" si="1"/>
        <v>108</v>
      </c>
      <c r="DD3" s="555">
        <f t="shared" si="1"/>
        <v>24</v>
      </c>
      <c r="DE3" s="536">
        <f t="shared" si="1"/>
        <v>105</v>
      </c>
      <c r="DF3" s="555">
        <f t="shared" si="1"/>
        <v>24</v>
      </c>
      <c r="DG3" s="536">
        <f t="shared" si="1"/>
        <v>52</v>
      </c>
      <c r="DH3" s="555">
        <f t="shared" si="1"/>
        <v>20</v>
      </c>
      <c r="DI3" s="536">
        <f t="shared" si="1"/>
        <v>46</v>
      </c>
      <c r="DJ3" s="555">
        <f t="shared" si="1"/>
        <v>20</v>
      </c>
      <c r="DK3" s="536">
        <f t="shared" si="1"/>
        <v>105</v>
      </c>
      <c r="DL3" s="555">
        <f t="shared" si="1"/>
        <v>25</v>
      </c>
      <c r="DM3" s="536">
        <f t="shared" si="1"/>
        <v>45</v>
      </c>
      <c r="DN3" s="555">
        <f t="shared" si="1"/>
        <v>12</v>
      </c>
      <c r="DO3" s="536">
        <f t="shared" si="1"/>
        <v>90</v>
      </c>
      <c r="DP3" s="555">
        <f t="shared" si="1"/>
        <v>24</v>
      </c>
      <c r="DQ3" s="536">
        <f t="shared" si="1"/>
        <v>36</v>
      </c>
      <c r="DR3" s="555">
        <f t="shared" si="1"/>
        <v>15</v>
      </c>
      <c r="DS3" s="536">
        <f t="shared" si="1"/>
        <v>64</v>
      </c>
      <c r="DT3" s="555">
        <f t="shared" si="1"/>
        <v>22</v>
      </c>
      <c r="DU3" s="536">
        <f t="shared" si="1"/>
        <v>102</v>
      </c>
      <c r="DV3" s="555">
        <f t="shared" si="1"/>
        <v>24</v>
      </c>
      <c r="DW3" s="536">
        <f t="shared" si="1"/>
        <v>64</v>
      </c>
      <c r="DX3" s="555">
        <f t="shared" si="1"/>
        <v>24</v>
      </c>
      <c r="DY3" s="536">
        <f t="shared" si="1"/>
        <v>60</v>
      </c>
      <c r="DZ3" s="555">
        <f t="shared" si="1"/>
        <v>25</v>
      </c>
      <c r="EA3" s="536">
        <f t="shared" si="1"/>
        <v>62</v>
      </c>
      <c r="EB3" s="555">
        <f t="shared" ref="EB3:FA3" si="2">SUM(EB4:EB5)</f>
        <v>24</v>
      </c>
      <c r="EC3" s="536">
        <f t="shared" si="2"/>
        <v>58</v>
      </c>
      <c r="ED3" s="555">
        <f t="shared" si="2"/>
        <v>8</v>
      </c>
      <c r="EE3" s="536">
        <f t="shared" si="2"/>
        <v>32</v>
      </c>
      <c r="EF3" s="555">
        <f t="shared" si="2"/>
        <v>24</v>
      </c>
      <c r="EG3" s="536">
        <f t="shared" si="2"/>
        <v>28</v>
      </c>
      <c r="EH3" s="555">
        <f t="shared" si="2"/>
        <v>20</v>
      </c>
      <c r="EI3" s="536">
        <f t="shared" si="2"/>
        <v>20</v>
      </c>
      <c r="EJ3" s="555">
        <f t="shared" si="2"/>
        <v>24</v>
      </c>
      <c r="EK3" s="536">
        <f t="shared" si="2"/>
        <v>36</v>
      </c>
      <c r="EL3" s="555">
        <f>SUM(EL4:EL5)</f>
        <v>12</v>
      </c>
      <c r="EM3" s="536">
        <f>SUM(EM4:EM5)</f>
        <v>12</v>
      </c>
      <c r="EN3" s="555">
        <f t="shared" si="2"/>
        <v>20</v>
      </c>
      <c r="EO3" s="536">
        <f t="shared" si="2"/>
        <v>56</v>
      </c>
      <c r="EP3" s="555">
        <f t="shared" si="2"/>
        <v>22</v>
      </c>
      <c r="EQ3" s="536">
        <f t="shared" si="2"/>
        <v>66</v>
      </c>
      <c r="ER3" s="555">
        <f>SUM(ER4:ER5)</f>
        <v>12</v>
      </c>
      <c r="ES3" s="536">
        <f>SUM(ES4:ES5)</f>
        <v>12</v>
      </c>
      <c r="ET3" s="555">
        <f t="shared" si="2"/>
        <v>0</v>
      </c>
      <c r="EU3" s="536">
        <f t="shared" si="2"/>
        <v>32</v>
      </c>
      <c r="EV3" s="555">
        <f t="shared" si="2"/>
        <v>0</v>
      </c>
      <c r="EW3" s="536">
        <f t="shared" si="2"/>
        <v>15</v>
      </c>
      <c r="EX3" s="555">
        <f t="shared" si="2"/>
        <v>0</v>
      </c>
      <c r="EY3" s="536">
        <f t="shared" si="2"/>
        <v>68</v>
      </c>
      <c r="EZ3" s="555">
        <f t="shared" si="2"/>
        <v>8</v>
      </c>
      <c r="FA3" s="536">
        <f t="shared" si="2"/>
        <v>24</v>
      </c>
      <c r="FB3" s="555">
        <f t="shared" ref="FB3:FC3" si="3">SUM(FB4:FB5)</f>
        <v>4</v>
      </c>
      <c r="FC3" s="536">
        <f t="shared" si="3"/>
        <v>4</v>
      </c>
    </row>
    <row r="4" spans="1:159" x14ac:dyDescent="0.15">
      <c r="A4" s="532" t="s">
        <v>313</v>
      </c>
      <c r="B4" s="537">
        <f>COUNTIF(C$114:C554,"*○*")</f>
        <v>12</v>
      </c>
      <c r="C4" s="538">
        <f>COUNTIF(C$9:C$554,"*○*")</f>
        <v>51</v>
      </c>
      <c r="D4" s="537">
        <f>COUNTIF(E$114:E554,"*○*")</f>
        <v>12</v>
      </c>
      <c r="E4" s="538">
        <f t="shared" ref="E4" si="4">COUNTIF(E$9:E$554,"*○*")</f>
        <v>59</v>
      </c>
      <c r="F4" s="537">
        <f>COUNTIF(G$114:G554,"*○*")</f>
        <v>13</v>
      </c>
      <c r="G4" s="538">
        <f t="shared" ref="G4" si="5">COUNTIF(G$9:G$554,"*○*")</f>
        <v>72</v>
      </c>
      <c r="H4" s="537">
        <f>COUNTIF(I$114:I554,"*○*")</f>
        <v>15</v>
      </c>
      <c r="I4" s="538">
        <f t="shared" ref="I4" si="6">COUNTIF(I$9:I$554,"*○*")</f>
        <v>62</v>
      </c>
      <c r="J4" s="537">
        <f>COUNTIF(K$114:K554,"*○*")</f>
        <v>17</v>
      </c>
      <c r="K4" s="538">
        <f t="shared" ref="K4" si="7">COUNTIF(K$9:K$554,"*○*")</f>
        <v>59</v>
      </c>
      <c r="L4" s="537">
        <f>COUNTIF(M$114:M554,"*○*")</f>
        <v>12</v>
      </c>
      <c r="M4" s="538">
        <f t="shared" ref="M4" si="8">COUNTIF(M$9:M$554,"*○*")</f>
        <v>29</v>
      </c>
      <c r="N4" s="537">
        <f>COUNTIF(O$114:O554,"*○*")</f>
        <v>14</v>
      </c>
      <c r="O4" s="538">
        <f t="shared" ref="O4" si="9">COUNTIF(O$9:O$554,"*○*")</f>
        <v>53</v>
      </c>
      <c r="P4" s="537">
        <f>COUNTIF(Q$114:Q554,"*○*")</f>
        <v>18</v>
      </c>
      <c r="Q4" s="538">
        <f t="shared" ref="Q4" si="10">COUNTIF(Q$9:Q$554,"*○*")</f>
        <v>55</v>
      </c>
      <c r="R4" s="537">
        <f>COUNTIF(S$114:S554,"*○*")</f>
        <v>4</v>
      </c>
      <c r="S4" s="538">
        <f t="shared" ref="S4" si="11">COUNTIF(S$9:S$554,"*○*")</f>
        <v>30</v>
      </c>
      <c r="T4" s="537">
        <f>COUNTIF(U$114:U554,"*○*")</f>
        <v>15</v>
      </c>
      <c r="U4" s="538">
        <f t="shared" ref="U4" si="12">COUNTIF(U$9:U$554,"*○*")</f>
        <v>63</v>
      </c>
      <c r="V4" s="537">
        <f>COUNTIF(W$114:W554,"*○*")</f>
        <v>8</v>
      </c>
      <c r="W4" s="538">
        <f t="shared" ref="W4" si="13">COUNTIF(W$9:W$554,"*○*")</f>
        <v>31</v>
      </c>
      <c r="X4" s="537">
        <f>COUNTIF(Y$114:Y554,"*○*")</f>
        <v>9</v>
      </c>
      <c r="Y4" s="538">
        <f t="shared" ref="Y4" si="14">COUNTIF(Y$9:Y$554,"*○*")</f>
        <v>37</v>
      </c>
      <c r="Z4" s="537">
        <f>COUNTIF(AA$114:AA554,"*○*")</f>
        <v>10</v>
      </c>
      <c r="AA4" s="538">
        <f t="shared" ref="AA4" si="15">COUNTIF(AA$9:AA$554,"*○*")</f>
        <v>61</v>
      </c>
      <c r="AB4" s="537">
        <f>COUNTIF(AC$114:AC554,"*○*")</f>
        <v>7</v>
      </c>
      <c r="AC4" s="538">
        <f t="shared" ref="AC4" si="16">COUNTIF(AC$9:AC$554,"*○*")</f>
        <v>30</v>
      </c>
      <c r="AD4" s="537">
        <f>COUNTIF(AE$114:AE554,"*○*")</f>
        <v>0</v>
      </c>
      <c r="AE4" s="538">
        <f t="shared" ref="AE4" si="17">COUNTIF(AE$9:AE$554,"*○*")</f>
        <v>14</v>
      </c>
      <c r="AF4" s="537">
        <f>COUNTIF(AG$114:AG554,"*○*")</f>
        <v>6</v>
      </c>
      <c r="AG4" s="538">
        <f t="shared" ref="AG4" si="18">COUNTIF(AG$9:AG$554,"*○*")</f>
        <v>6</v>
      </c>
      <c r="AH4" s="537">
        <f>COUNTIF(AI$114:AI554,"*○*")</f>
        <v>12</v>
      </c>
      <c r="AI4" s="538">
        <f t="shared" ref="AI4" si="19">COUNTIF(AI$9:AI$554,"*○*")</f>
        <v>45</v>
      </c>
      <c r="AJ4" s="537">
        <f>COUNTIF(AK$114:AK554,"*○*")</f>
        <v>13</v>
      </c>
      <c r="AK4" s="538">
        <f t="shared" ref="AK4" si="20">COUNTIF(AK$9:AK$554,"*○*")</f>
        <v>54</v>
      </c>
      <c r="AL4" s="537">
        <f>COUNTIF(AM$114:AM554,"*○*")</f>
        <v>11</v>
      </c>
      <c r="AM4" s="538">
        <f t="shared" ref="AM4" si="21">COUNTIF(AM$9:AM$554,"*○*")</f>
        <v>57</v>
      </c>
      <c r="AN4" s="537">
        <f>COUNTIF(AO$114:AO554,"*○*")</f>
        <v>0</v>
      </c>
      <c r="AO4" s="538">
        <f t="shared" ref="AO4" si="22">COUNTIF(AO$9:AO$554,"*○*")</f>
        <v>8</v>
      </c>
      <c r="AP4" s="537">
        <f>COUNTIF(AQ$114:AQ554,"*○*")</f>
        <v>10</v>
      </c>
      <c r="AQ4" s="538">
        <f t="shared" ref="AQ4" si="23">COUNTIF(AQ$9:AQ$554,"*○*")</f>
        <v>52</v>
      </c>
      <c r="AR4" s="537">
        <f>COUNTIF(AS$114:AS554,"*○*")</f>
        <v>10</v>
      </c>
      <c r="AS4" s="538">
        <f t="shared" ref="AS4" si="24">COUNTIF(AS$9:AS$554,"*○*")</f>
        <v>36</v>
      </c>
      <c r="AT4" s="537">
        <f>COUNTIF(AU$114:AU554,"*○*")</f>
        <v>6</v>
      </c>
      <c r="AU4" s="538">
        <f t="shared" ref="AU4" si="25">COUNTIF(AU$9:AU$554,"*○*")</f>
        <v>25</v>
      </c>
      <c r="AV4" s="537">
        <f>COUNTIF(AW$114:AW554,"*○*")</f>
        <v>9</v>
      </c>
      <c r="AW4" s="538">
        <f t="shared" ref="AW4" si="26">COUNTIF(AW$9:AW$554,"*○*")</f>
        <v>45</v>
      </c>
      <c r="AX4" s="537">
        <f>COUNTIF(AY$114:AY554,"*○*")</f>
        <v>11</v>
      </c>
      <c r="AY4" s="538">
        <f t="shared" ref="AY4" si="27">COUNTIF(AY$9:AY$554,"*○*")</f>
        <v>51</v>
      </c>
      <c r="AZ4" s="537">
        <f>COUNTIF(BA$114:BA554,"*○*")</f>
        <v>14</v>
      </c>
      <c r="BA4" s="538">
        <f t="shared" ref="BA4" si="28">COUNTIF(BA$9:BA$554,"*○*")</f>
        <v>65</v>
      </c>
      <c r="BB4" s="537">
        <f>COUNTIF(BC$114:BC554,"*○*")</f>
        <v>13</v>
      </c>
      <c r="BC4" s="538">
        <f t="shared" ref="BC4" si="29">COUNTIF(BC$9:BC$554,"*○*")</f>
        <v>59</v>
      </c>
      <c r="BD4" s="537">
        <f>COUNTIF(BE$114:BE554,"*○*")</f>
        <v>14</v>
      </c>
      <c r="BE4" s="538">
        <f t="shared" ref="BE4" si="30">COUNTIF(BE$9:BE$554,"*○*")</f>
        <v>47</v>
      </c>
      <c r="BF4" s="537">
        <f>COUNTIF(BG$114:BG554,"*○*")</f>
        <v>10</v>
      </c>
      <c r="BG4" s="538">
        <f t="shared" ref="BG4" si="31">COUNTIF(BG$9:BG$554,"*○*")</f>
        <v>45</v>
      </c>
      <c r="BH4" s="537">
        <f>COUNTIF(BI$114:BI554,"*○*")</f>
        <v>14</v>
      </c>
      <c r="BI4" s="538">
        <f t="shared" ref="BI4" si="32">COUNTIF(BI$9:BI$554,"*○*")</f>
        <v>43</v>
      </c>
      <c r="BJ4" s="537">
        <f>COUNTIF(BK$114:BK554,"*○*")</f>
        <v>12</v>
      </c>
      <c r="BK4" s="538">
        <f t="shared" ref="BK4" si="33">COUNTIF(BK$9:BK$554,"*○*")</f>
        <v>48</v>
      </c>
      <c r="BL4" s="537">
        <f>COUNTIF(BM$114:BM554,"*○*")</f>
        <v>15</v>
      </c>
      <c r="BM4" s="538">
        <f t="shared" ref="BM4" si="34">COUNTIF(BM$9:BM$554,"*○*")</f>
        <v>32</v>
      </c>
      <c r="BN4" s="537">
        <f>COUNTIF(BO$114:BO554,"*○*")</f>
        <v>6</v>
      </c>
      <c r="BO4" s="538">
        <f t="shared" ref="BO4" si="35">COUNTIF(BO$9:BO$554,"*○*")</f>
        <v>16</v>
      </c>
      <c r="BP4" s="537">
        <f>COUNTIF(BQ$114:BQ554,"*○*")</f>
        <v>10</v>
      </c>
      <c r="BQ4" s="538">
        <f>COUNTIF(BQ$9:BQ$554,"*○*")</f>
        <v>30</v>
      </c>
      <c r="BR4" s="537">
        <f>COUNTIF(BS$114:BS554,"*○*")</f>
        <v>14</v>
      </c>
      <c r="BS4" s="538">
        <f>COUNTIF(BS$9:BS$554,"*○*")</f>
        <v>51</v>
      </c>
      <c r="BT4" s="537">
        <f>COUNTIF(BU$114:BU554,"*○*")</f>
        <v>9</v>
      </c>
      <c r="BU4" s="538">
        <f t="shared" ref="BU4" si="36">COUNTIF(BU$9:BU$554,"*○*")</f>
        <v>42</v>
      </c>
      <c r="BV4" s="537">
        <f>COUNTIF(BW$114:BW554,"*○*")</f>
        <v>11</v>
      </c>
      <c r="BW4" s="538">
        <f t="shared" ref="BW4" si="37">COUNTIF(BW$9:BW$554,"*○*")</f>
        <v>45</v>
      </c>
      <c r="BX4" s="537">
        <f>COUNTIF(BY$114:BY554,"*○*")</f>
        <v>0</v>
      </c>
      <c r="BY4" s="538">
        <f t="shared" ref="BY4" si="38">COUNTIF(BY$9:BY$554,"*○*")</f>
        <v>4</v>
      </c>
      <c r="BZ4" s="537">
        <f>COUNTIF(CA$114:CA554,"*○*")</f>
        <v>7</v>
      </c>
      <c r="CA4" s="538">
        <f t="shared" ref="CA4" si="39">COUNTIF(CA$9:CA$554,"*○*")</f>
        <v>44</v>
      </c>
      <c r="CB4" s="537">
        <f>COUNTIF(CC$114:CC554,"*○*")</f>
        <v>9</v>
      </c>
      <c r="CC4" s="538">
        <f t="shared" ref="CC4" si="40">COUNTIF(CC$9:CC$554,"*○*")</f>
        <v>53</v>
      </c>
      <c r="CD4" s="537">
        <f>COUNTIF(CE$114:CE554,"*○*")</f>
        <v>12</v>
      </c>
      <c r="CE4" s="538">
        <f t="shared" ref="CE4" si="41">COUNTIF(CE$9:CE$554,"*○*")</f>
        <v>41</v>
      </c>
      <c r="CF4" s="537">
        <f>COUNTIF(CG$114:CG554,"*○*")</f>
        <v>0</v>
      </c>
      <c r="CG4" s="538">
        <f t="shared" ref="CG4" si="42">COUNTIF(CG$9:CG$554,"*○*")</f>
        <v>34</v>
      </c>
      <c r="CH4" s="537">
        <f>COUNTIF(CI$114:CI554,"*○*")</f>
        <v>14</v>
      </c>
      <c r="CI4" s="538">
        <f t="shared" ref="CI4" si="43">COUNTIF(CI$9:CI$554,"*○*")</f>
        <v>26</v>
      </c>
      <c r="CJ4" s="537">
        <f>COUNTIF(CK$114:CK554,"*○*")</f>
        <v>13</v>
      </c>
      <c r="CK4" s="538">
        <f t="shared" ref="CK4" si="44">COUNTIF(CK$9:CK$554,"*○*")</f>
        <v>52</v>
      </c>
      <c r="CL4" s="537">
        <f>COUNTIF(CM$114:CM554,"*○*")</f>
        <v>12</v>
      </c>
      <c r="CM4" s="538">
        <f t="shared" ref="CM4" si="45">COUNTIF(CM$9:CM$554,"*○*")</f>
        <v>21</v>
      </c>
      <c r="CN4" s="537">
        <f>COUNTIF(CO$114:CO554,"*○*")</f>
        <v>12</v>
      </c>
      <c r="CO4" s="538">
        <f>COUNTIF(CO$9:CO$554,"*○*")</f>
        <v>12</v>
      </c>
      <c r="CP4" s="537">
        <f>COUNTIF(CQ$114:CQ554,"*○*")</f>
        <v>4</v>
      </c>
      <c r="CQ4" s="538">
        <f>COUNTIF(CQ$9:CQ$554,"*○*")</f>
        <v>33</v>
      </c>
      <c r="CR4" s="537">
        <f>COUNTIF(CS$114:CS554,"*○*")</f>
        <v>10</v>
      </c>
      <c r="CS4" s="538">
        <f t="shared" ref="CS4" si="46">COUNTIF(CS$9:CS$554,"*○*")</f>
        <v>38</v>
      </c>
      <c r="CT4" s="537">
        <f>COUNTIF(CU$114:CU554,"*○*")</f>
        <v>0</v>
      </c>
      <c r="CU4" s="538">
        <f t="shared" ref="CU4" si="47">COUNTIF(CU$9:CU$554,"*○*")</f>
        <v>13</v>
      </c>
      <c r="CV4" s="537">
        <f>COUNTIF(CW$114:CW554,"*○*")</f>
        <v>0</v>
      </c>
      <c r="CW4" s="538">
        <f t="shared" ref="CW4" si="48">COUNTIF(CW$9:CW$554,"*○*")</f>
        <v>4</v>
      </c>
      <c r="CX4" s="537">
        <f>COUNTIF(CY$114:CY554,"*○*")</f>
        <v>7</v>
      </c>
      <c r="CY4" s="538">
        <f t="shared" ref="CY4" si="49">COUNTIF(CY$9:CY$554,"*○*")</f>
        <v>19</v>
      </c>
      <c r="CZ4" s="537">
        <f>COUNTIF(DA$114:DA554,"*○*")</f>
        <v>13</v>
      </c>
      <c r="DA4" s="538">
        <f t="shared" ref="DA4" si="50">COUNTIF(DA$9:DA$554,"*○*")</f>
        <v>35</v>
      </c>
      <c r="DB4" s="537">
        <f>COUNTIF(DC$114:DC554,"*○*")</f>
        <v>14</v>
      </c>
      <c r="DC4" s="538">
        <f t="shared" ref="DC4" si="51">COUNTIF(DC$9:DC$554,"*○*")</f>
        <v>49</v>
      </c>
      <c r="DD4" s="537">
        <f>COUNTIF(DE$114:DE554,"*○*")</f>
        <v>11</v>
      </c>
      <c r="DE4" s="538">
        <f t="shared" ref="DE4" si="52">COUNTIF(DE$9:DE$554,"*○*")</f>
        <v>45</v>
      </c>
      <c r="DF4" s="537">
        <f>COUNTIF(DG$114:DG554,"*○*")</f>
        <v>9</v>
      </c>
      <c r="DG4" s="538">
        <f t="shared" ref="DG4" si="53">COUNTIF(DG$9:DG$554,"*○*")</f>
        <v>17</v>
      </c>
      <c r="DH4" s="537">
        <f>COUNTIF(DI$114:DI554,"*○*")</f>
        <v>8</v>
      </c>
      <c r="DI4" s="538">
        <f t="shared" ref="DI4" si="54">COUNTIF(DI$9:DI$554,"*○*")</f>
        <v>18</v>
      </c>
      <c r="DJ4" s="537">
        <f>COUNTIF(DK$114:DK554,"*○*")</f>
        <v>10</v>
      </c>
      <c r="DK4" s="538">
        <f t="shared" ref="DK4" si="55">COUNTIF(DK$9:DK$554,"*○*")</f>
        <v>48</v>
      </c>
      <c r="DL4" s="537">
        <f>COUNTIF(DM$114:DM554,"*○*")</f>
        <v>9</v>
      </c>
      <c r="DM4" s="538">
        <f t="shared" ref="DM4" si="56">COUNTIF(DM$9:DM$554,"*○*")</f>
        <v>18</v>
      </c>
      <c r="DN4" s="537">
        <f>COUNTIF(DO$114:DO554,"*○*")</f>
        <v>8</v>
      </c>
      <c r="DO4" s="538">
        <f t="shared" ref="DO4" si="57">COUNTIF(DO$9:DO$554,"*○*")</f>
        <v>46</v>
      </c>
      <c r="DP4" s="537">
        <f>COUNTIF(DQ$114:DQ554,"*○*")</f>
        <v>12</v>
      </c>
      <c r="DQ4" s="538">
        <f t="shared" ref="DQ4" si="58">COUNTIF(DQ$9:DQ$554,"*○*")</f>
        <v>16</v>
      </c>
      <c r="DR4" s="537">
        <f>COUNTIF(DS$114:DS554,"*○*")</f>
        <v>8</v>
      </c>
      <c r="DS4" s="538">
        <f t="shared" ref="DS4:FC4" si="59">COUNTIF(DS$9:DS$554,"*○*")</f>
        <v>25</v>
      </c>
      <c r="DT4" s="537">
        <f>COUNTIF(DU$114:DU554,"*○*")</f>
        <v>8</v>
      </c>
      <c r="DU4" s="538">
        <f t="shared" ref="DU4:FC4" si="60">COUNTIF(DU$9:DU$554,"*○*")</f>
        <v>34</v>
      </c>
      <c r="DV4" s="537">
        <f>COUNTIF(DW$114:DW554,"*○*")</f>
        <v>7</v>
      </c>
      <c r="DW4" s="538">
        <f t="shared" ref="DW4:FC4" si="61">COUNTIF(DW$9:DW$554,"*○*")</f>
        <v>22</v>
      </c>
      <c r="DX4" s="537">
        <f>COUNTIF(DY$114:DY554,"*○*")</f>
        <v>7</v>
      </c>
      <c r="DY4" s="538">
        <f t="shared" ref="DY4:FC4" si="62">COUNTIF(DY$9:DY$554,"*○*")</f>
        <v>22</v>
      </c>
      <c r="DZ4" s="537">
        <f>COUNTIF(EA$114:EA554,"*○*")</f>
        <v>9</v>
      </c>
      <c r="EA4" s="538">
        <f t="shared" ref="EA4:FC4" si="63">COUNTIF(EA$9:EA$554,"*○*")</f>
        <v>29</v>
      </c>
      <c r="EB4" s="537">
        <f>COUNTIF(EC$114:EC554,"*○*")</f>
        <v>7</v>
      </c>
      <c r="EC4" s="538">
        <f t="shared" ref="EC4:FC4" si="64">COUNTIF(EC$9:EC$554,"*○*")</f>
        <v>18</v>
      </c>
      <c r="ED4" s="537">
        <f>COUNTIF(EE$114:EE554,"*○*")</f>
        <v>4</v>
      </c>
      <c r="EE4" s="538">
        <f t="shared" ref="EE4:FC4" si="65">COUNTIF(EE$9:EE$554,"*○*")</f>
        <v>16</v>
      </c>
      <c r="EF4" s="537">
        <f>COUNTIF(EG$114:EG554,"*○*")</f>
        <v>11</v>
      </c>
      <c r="EG4" s="538">
        <f t="shared" ref="EG4:FC4" si="66">COUNTIF(EG$9:EG$554,"*○*")</f>
        <v>13</v>
      </c>
      <c r="EH4" s="537">
        <f>COUNTIF(EI$114:EI554,"*○*")</f>
        <v>10</v>
      </c>
      <c r="EI4" s="538">
        <f t="shared" ref="EI4:FC4" si="67">COUNTIF(EI$9:EI$554,"*○*")</f>
        <v>10</v>
      </c>
      <c r="EJ4" s="537">
        <f>COUNTIF(EK$114:EK554,"*○*")</f>
        <v>16</v>
      </c>
      <c r="EK4" s="538">
        <f t="shared" ref="EK4:FC4" si="68">COUNTIF(EK$9:EK$554,"*○*")</f>
        <v>20</v>
      </c>
      <c r="EL4" s="537">
        <f>COUNTIF(EM$114:EM554,"*○*")</f>
        <v>3</v>
      </c>
      <c r="EM4" s="538">
        <f t="shared" ref="EM4:FC4" si="69">COUNTIF(EM$9:EM$554,"*○*")</f>
        <v>3</v>
      </c>
      <c r="EN4" s="537">
        <f>COUNTIF(EO$114:EO554,"*○*")</f>
        <v>10</v>
      </c>
      <c r="EO4" s="538">
        <f t="shared" ref="EO4:FC4" si="70">COUNTIF(EO$9:EO$554,"*○*")</f>
        <v>21</v>
      </c>
      <c r="EP4" s="537">
        <f>COUNTIF(EQ$114:EQ554,"*○*")</f>
        <v>6</v>
      </c>
      <c r="EQ4" s="538">
        <f t="shared" ref="EQ4:FC4" si="71">COUNTIF(EQ$9:EQ$554,"*○*")</f>
        <v>16</v>
      </c>
      <c r="ER4" s="537">
        <f>COUNTIF(ES$114:ES554,"*○*")</f>
        <v>3</v>
      </c>
      <c r="ES4" s="538">
        <f t="shared" ref="ES4:FC4" si="72">COUNTIF(ES$9:ES$554,"*○*")</f>
        <v>3</v>
      </c>
      <c r="ET4" s="537">
        <f>COUNTIF(EU$114:EU554,"*○*")</f>
        <v>0</v>
      </c>
      <c r="EU4" s="538">
        <f t="shared" ref="EU4:FC4" si="73">COUNTIF(EU$9:EU$554,"*○*")</f>
        <v>11</v>
      </c>
      <c r="EV4" s="537">
        <f>COUNTIF(EW$114:EW554,"*○*")</f>
        <v>0</v>
      </c>
      <c r="EW4" s="538">
        <f t="shared" ref="EW4:FC4" si="74">COUNTIF(EW$9:EW$554,"*○*")</f>
        <v>5</v>
      </c>
      <c r="EX4" s="537">
        <f>COUNTIF(EY$114:EY554,"*○*")</f>
        <v>0</v>
      </c>
      <c r="EY4" s="538">
        <f t="shared" ref="EY4:FC4" si="75">COUNTIF(EY$9:EY$554,"*○*")</f>
        <v>17</v>
      </c>
      <c r="EZ4" s="537">
        <f>COUNTIF(FA$114:FA554,"*○*")</f>
        <v>1</v>
      </c>
      <c r="FA4" s="538">
        <f t="shared" ref="FA4:FC4" si="76">COUNTIF(FA$9:FA$554,"*○*")</f>
        <v>1</v>
      </c>
      <c r="FB4" s="537">
        <f>COUNTIF(FC$114:FC554,"*○*")</f>
        <v>3</v>
      </c>
      <c r="FC4" s="538">
        <f t="shared" ref="FC4" si="77">COUNTIF(FC$9:FC$554,"*○*")</f>
        <v>3</v>
      </c>
    </row>
    <row r="5" spans="1:159" x14ac:dyDescent="0.15">
      <c r="A5" s="533" t="s">
        <v>798</v>
      </c>
      <c r="B5" s="556">
        <f>COUNTIF(C$114:C554,"*●*")</f>
        <v>8</v>
      </c>
      <c r="C5" s="535">
        <f>COUNTIF(C$9:C$554,"*●*")</f>
        <v>47</v>
      </c>
      <c r="D5" s="556">
        <f>COUNTIF(E$114:E554,"*●*")</f>
        <v>12</v>
      </c>
      <c r="E5" s="535">
        <f t="shared" ref="E5" si="78">COUNTIF(E$9:E$554,"*●*")</f>
        <v>49</v>
      </c>
      <c r="F5" s="556">
        <f>COUNTIF(G$114:G554,"*●*")</f>
        <v>5</v>
      </c>
      <c r="G5" s="535">
        <f t="shared" ref="G5" si="79">COUNTIF(G$9:G$554,"*●*")</f>
        <v>30</v>
      </c>
      <c r="H5" s="556">
        <f>COUNTIF(I$114:I554,"*●*")</f>
        <v>9</v>
      </c>
      <c r="I5" s="535">
        <f t="shared" ref="I5" si="80">COUNTIF(I$9:I$554,"*●*")</f>
        <v>42</v>
      </c>
      <c r="J5" s="556">
        <f>COUNTIF(K$114:K554,"*●*")</f>
        <v>6</v>
      </c>
      <c r="K5" s="535">
        <f t="shared" ref="K5" si="81">COUNTIF(K$9:K$554,"*●*")</f>
        <v>48</v>
      </c>
      <c r="L5" s="556">
        <f>COUNTIF(M$114:M554,"*●*")</f>
        <v>4</v>
      </c>
      <c r="M5" s="535">
        <f t="shared" ref="M5" si="82">COUNTIF(M$9:M$554,"*●*")</f>
        <v>19</v>
      </c>
      <c r="N5" s="556">
        <f>COUNTIF(O$114:O554,"*●*")</f>
        <v>6</v>
      </c>
      <c r="O5" s="535">
        <f t="shared" ref="O5" si="83">COUNTIF(O$9:O$554,"*●*")</f>
        <v>39</v>
      </c>
      <c r="P5" s="556">
        <f>COUNTIF(Q$114:Q554,"*●*")</f>
        <v>6</v>
      </c>
      <c r="Q5" s="535">
        <f t="shared" ref="Q5" si="84">COUNTIF(Q$9:Q$554,"*●*")</f>
        <v>25</v>
      </c>
      <c r="R5" s="556">
        <f>COUNTIF(S$114:S554,"*●*")</f>
        <v>0</v>
      </c>
      <c r="S5" s="535">
        <f t="shared" ref="S5" si="85">COUNTIF(S$9:S$554,"*●*")</f>
        <v>24</v>
      </c>
      <c r="T5" s="556">
        <f>COUNTIF(U$114:U554,"*●*")</f>
        <v>9</v>
      </c>
      <c r="U5" s="535">
        <f t="shared" ref="U5" si="86">COUNTIF(U$9:U$554,"*●*")</f>
        <v>41</v>
      </c>
      <c r="V5" s="556">
        <f>COUNTIF(W$114:W554,"*●*")</f>
        <v>14</v>
      </c>
      <c r="W5" s="535">
        <f t="shared" ref="W5" si="87">COUNTIF(W$9:W$554,"*●*")</f>
        <v>30</v>
      </c>
      <c r="X5" s="556">
        <f>COUNTIF(Y$114:Y554,"*●*")</f>
        <v>15</v>
      </c>
      <c r="Y5" s="535">
        <f t="shared" ref="Y5" si="88">COUNTIF(Y$9:Y$554,"*●*")</f>
        <v>47</v>
      </c>
      <c r="Z5" s="556">
        <f>COUNTIF(AA$114:AA554,"*●*")</f>
        <v>14</v>
      </c>
      <c r="AA5" s="535">
        <f t="shared" ref="AA5" si="89">COUNTIF(AA$9:AA$554,"*●*")</f>
        <v>50</v>
      </c>
      <c r="AB5" s="556">
        <f>COUNTIF(AC$114:AC554,"*●*")</f>
        <v>17</v>
      </c>
      <c r="AC5" s="535">
        <f t="shared" ref="AC5" si="90">COUNTIF(AC$9:AC$554,"*●*")</f>
        <v>35</v>
      </c>
      <c r="AD5" s="556">
        <f>COUNTIF(AE$114:AE554,"*●*")</f>
        <v>0</v>
      </c>
      <c r="AE5" s="535">
        <f t="shared" ref="AE5" si="91">COUNTIF(AE$9:AE$554,"*●*")</f>
        <v>10</v>
      </c>
      <c r="AF5" s="556">
        <f>COUNTIF(AG$114:AG554,"*●*")</f>
        <v>10</v>
      </c>
      <c r="AG5" s="535">
        <f t="shared" ref="AG5" si="92">COUNTIF(AG$9:AG$554,"*●*")</f>
        <v>10</v>
      </c>
      <c r="AH5" s="556">
        <f>COUNTIF(AI$114:AI554,"*●*")</f>
        <v>8</v>
      </c>
      <c r="AI5" s="535">
        <f t="shared" ref="AI5" si="93">COUNTIF(AI$9:AI$554,"*●*")</f>
        <v>49</v>
      </c>
      <c r="AJ5" s="556">
        <f>COUNTIF(AK$114:AK554,"*●*")</f>
        <v>12</v>
      </c>
      <c r="AK5" s="535">
        <f t="shared" ref="AK5" si="94">COUNTIF(AK$9:AK$554,"*●*")</f>
        <v>54</v>
      </c>
      <c r="AL5" s="556">
        <f>COUNTIF(AM$114:AM554,"*●*")</f>
        <v>13</v>
      </c>
      <c r="AM5" s="535">
        <f t="shared" ref="AM5" si="95">COUNTIF(AM$9:AM$554,"*●*")</f>
        <v>51</v>
      </c>
      <c r="AN5" s="556">
        <f>COUNTIF(AO$114:AO554,"*●*")</f>
        <v>0</v>
      </c>
      <c r="AO5" s="535">
        <f t="shared" ref="AO5" si="96">COUNTIF(AO$9:AO$554,"*●*")</f>
        <v>10</v>
      </c>
      <c r="AP5" s="556">
        <f>COUNTIF(AQ$114:AQ554,"*●*")</f>
        <v>14</v>
      </c>
      <c r="AQ5" s="535">
        <f t="shared" ref="AQ5" si="97">COUNTIF(AQ$9:AQ$554,"*●*")</f>
        <v>58</v>
      </c>
      <c r="AR5" s="556">
        <f>COUNTIF(AS$114:AS554,"*●*")</f>
        <v>14</v>
      </c>
      <c r="AS5" s="535">
        <f t="shared" ref="AS5" si="98">COUNTIF(AS$9:AS$554,"*●*")</f>
        <v>52</v>
      </c>
      <c r="AT5" s="556">
        <f>COUNTIF(AU$114:AU554,"*●*")</f>
        <v>6</v>
      </c>
      <c r="AU5" s="535">
        <f t="shared" ref="AU5" si="99">COUNTIF(AU$9:AU$554,"*●*")</f>
        <v>27</v>
      </c>
      <c r="AV5" s="556">
        <f>COUNTIF(AW$114:AW554,"*●*")</f>
        <v>15</v>
      </c>
      <c r="AW5" s="535">
        <f t="shared" ref="AW5" si="100">COUNTIF(AW$9:AW$554,"*●*")</f>
        <v>51</v>
      </c>
      <c r="AX5" s="556">
        <f>COUNTIF(AY$114:AY554,"*●*")</f>
        <v>13</v>
      </c>
      <c r="AY5" s="535">
        <f t="shared" ref="AY5" si="101">COUNTIF(AY$9:AY$554,"*●*")</f>
        <v>41</v>
      </c>
      <c r="AZ5" s="556">
        <f>COUNTIF(BA$114:BA554,"*●*")</f>
        <v>10</v>
      </c>
      <c r="BA5" s="535">
        <f t="shared" ref="BA5" si="102">COUNTIF(BA$9:BA$554,"*●*")</f>
        <v>43</v>
      </c>
      <c r="BB5" s="556">
        <f>COUNTIF(BC$114:BC554,"*●*")</f>
        <v>11</v>
      </c>
      <c r="BC5" s="535">
        <f t="shared" ref="BC5" si="103">COUNTIF(BC$9:BC$554,"*●*")</f>
        <v>45</v>
      </c>
      <c r="BD5" s="556">
        <f>COUNTIF(BE$114:BE554,"*●*")</f>
        <v>10</v>
      </c>
      <c r="BE5" s="535">
        <f t="shared" ref="BE5" si="104">COUNTIF(BE$9:BE$554,"*●*")</f>
        <v>38</v>
      </c>
      <c r="BF5" s="556">
        <f>COUNTIF(BG$114:BG554,"*●*")</f>
        <v>12</v>
      </c>
      <c r="BG5" s="535">
        <f t="shared" ref="BG5" si="105">COUNTIF(BG$9:BG$554,"*●*")</f>
        <v>58</v>
      </c>
      <c r="BH5" s="556">
        <f>COUNTIF(BI$114:BI554,"*●*")</f>
        <v>11</v>
      </c>
      <c r="BI5" s="535">
        <f t="shared" ref="BI5" si="106">COUNTIF(BI$9:BI$554,"*●*")</f>
        <v>42</v>
      </c>
      <c r="BJ5" s="556">
        <f>COUNTIF(BK$114:BK554,"*●*")</f>
        <v>12</v>
      </c>
      <c r="BK5" s="535">
        <f t="shared" ref="BK5" si="107">COUNTIF(BK$9:BK$554,"*●*")</f>
        <v>58</v>
      </c>
      <c r="BL5" s="556">
        <f>COUNTIF(BM$114:BM554,"*●*")</f>
        <v>9</v>
      </c>
      <c r="BM5" s="535">
        <f t="shared" ref="BM5" si="108">COUNTIF(BM$9:BM$554,"*●*")</f>
        <v>28</v>
      </c>
      <c r="BN5" s="556">
        <f>COUNTIF(BO$114:BO554,"*●*")</f>
        <v>2</v>
      </c>
      <c r="BO5" s="535">
        <f t="shared" ref="BO5" si="109">COUNTIF(BO$9:BO$554,"*●*")</f>
        <v>12</v>
      </c>
      <c r="BP5" s="556">
        <f>COUNTIF(BQ$114:BQ554,"*●*")</f>
        <v>2</v>
      </c>
      <c r="BQ5" s="535">
        <f>COUNTIF(BQ$9:BQ$554,"*●*")</f>
        <v>31</v>
      </c>
      <c r="BR5" s="556">
        <f>COUNTIF(BS$114:BS554,"*●*")</f>
        <v>10</v>
      </c>
      <c r="BS5" s="535">
        <f>COUNTIF(BS$9:BS$554,"*●*")</f>
        <v>45</v>
      </c>
      <c r="BT5" s="556">
        <f>COUNTIF(BU$114:BU554,"*●*")</f>
        <v>11</v>
      </c>
      <c r="BU5" s="535">
        <f t="shared" ref="BU5" si="110">COUNTIF(BU$9:BU$554,"*●*")</f>
        <v>58</v>
      </c>
      <c r="BV5" s="556">
        <f>COUNTIF(BW$114:BW554,"*●*")</f>
        <v>13</v>
      </c>
      <c r="BW5" s="535">
        <f t="shared" ref="BW5" si="111">COUNTIF(BW$9:BW$554,"*●*")</f>
        <v>59</v>
      </c>
      <c r="BX5" s="556">
        <f>COUNTIF(BY$114:BY554,"*●*")</f>
        <v>0</v>
      </c>
      <c r="BY5" s="535">
        <f t="shared" ref="BY5" si="112">COUNTIF(BY$9:BY$554,"*●*")</f>
        <v>4</v>
      </c>
      <c r="BZ5" s="556">
        <f>COUNTIF(CA$114:CA554,"*●*")</f>
        <v>16</v>
      </c>
      <c r="CA5" s="535">
        <f t="shared" ref="CA5" si="113">COUNTIF(CA$9:CA$554,"*●*")</f>
        <v>54</v>
      </c>
      <c r="CB5" s="556">
        <f>COUNTIF(CC$114:CC554,"*●*")</f>
        <v>15</v>
      </c>
      <c r="CC5" s="535">
        <f t="shared" ref="CC5" si="114">COUNTIF(CC$9:CC$554,"*●*")</f>
        <v>55</v>
      </c>
      <c r="CD5" s="556">
        <f>COUNTIF(CE$114:CE554,"*●*")</f>
        <v>12</v>
      </c>
      <c r="CE5" s="535">
        <f t="shared" ref="CE5" si="115">COUNTIF(CE$9:CE$554,"*●*")</f>
        <v>42</v>
      </c>
      <c r="CF5" s="556">
        <f>COUNTIF(CG$114:CG554,"*●*")</f>
        <v>0</v>
      </c>
      <c r="CG5" s="535">
        <f t="shared" ref="CG5" si="116">COUNTIF(CG$9:CG$554,"*●*")</f>
        <v>29</v>
      </c>
      <c r="CH5" s="556">
        <f>COUNTIF(CI$114:CI554,"*●*")</f>
        <v>10</v>
      </c>
      <c r="CI5" s="535">
        <f t="shared" ref="CI5" si="117">COUNTIF(CI$9:CI$554,"*●*")</f>
        <v>30</v>
      </c>
      <c r="CJ5" s="556">
        <f>COUNTIF(CK$114:CK554,"*●*")</f>
        <v>7</v>
      </c>
      <c r="CK5" s="535">
        <f t="shared" ref="CK5" si="118">COUNTIF(CK$9:CK$554,"*●*")</f>
        <v>44</v>
      </c>
      <c r="CL5" s="556">
        <f>COUNTIF(CM$114:CM554,"*●*")</f>
        <v>12</v>
      </c>
      <c r="CM5" s="535">
        <f t="shared" ref="CM5" si="119">COUNTIF(CM$9:CM$554,"*●*")</f>
        <v>29</v>
      </c>
      <c r="CN5" s="556">
        <f>COUNTIF(CO$114:CO554,"*●*")</f>
        <v>8</v>
      </c>
      <c r="CO5" s="535">
        <f>COUNTIF(CO$9:CO$554,"*●*")</f>
        <v>8</v>
      </c>
      <c r="CP5" s="556">
        <f>COUNTIF(CQ$114:CQ554,"*●*")</f>
        <v>12</v>
      </c>
      <c r="CQ5" s="535">
        <f>COUNTIF(CQ$9:CQ$554,"*●*")</f>
        <v>46</v>
      </c>
      <c r="CR5" s="556">
        <f>COUNTIF(CS$114:CS554,"*●*")</f>
        <v>14</v>
      </c>
      <c r="CS5" s="535">
        <f t="shared" ref="CS5" si="120">COUNTIF(CS$9:CS$554,"*●*")</f>
        <v>62</v>
      </c>
      <c r="CT5" s="556">
        <f>COUNTIF(CU$114:CU554,"*●*")</f>
        <v>0</v>
      </c>
      <c r="CU5" s="535">
        <f t="shared" ref="CU5" si="121">COUNTIF(CU$9:CU$554,"*●*")</f>
        <v>23</v>
      </c>
      <c r="CV5" s="556">
        <f>COUNTIF(CW$114:CW554,"*●*")</f>
        <v>0</v>
      </c>
      <c r="CW5" s="535">
        <f t="shared" ref="CW5" si="122">COUNTIF(CW$9:CW$554,"*●*")</f>
        <v>10</v>
      </c>
      <c r="CX5" s="556">
        <f>COUNTIF(CY$114:CY554,"*●*")</f>
        <v>9</v>
      </c>
      <c r="CY5" s="535">
        <f t="shared" ref="CY5" si="123">COUNTIF(CY$9:CY$554,"*●*")</f>
        <v>29</v>
      </c>
      <c r="CZ5" s="556">
        <f>COUNTIF(DA$114:DA554,"*●*")</f>
        <v>11</v>
      </c>
      <c r="DA5" s="535">
        <f t="shared" ref="DA5" si="124">COUNTIF(DA$9:DA$554,"*●*")</f>
        <v>42</v>
      </c>
      <c r="DB5" s="556">
        <f>COUNTIF(DC$114:DC554,"*●*")</f>
        <v>10</v>
      </c>
      <c r="DC5" s="535">
        <f t="shared" ref="DC5" si="125">COUNTIF(DC$9:DC$554,"*●*")</f>
        <v>59</v>
      </c>
      <c r="DD5" s="556">
        <f>COUNTIF(DE$114:DE554,"*●*")</f>
        <v>13</v>
      </c>
      <c r="DE5" s="535">
        <f t="shared" ref="DE5" si="126">COUNTIF(DE$9:DE$554,"*●*")</f>
        <v>60</v>
      </c>
      <c r="DF5" s="556">
        <f>COUNTIF(DG$114:DG554,"*●*")</f>
        <v>15</v>
      </c>
      <c r="DG5" s="535">
        <f t="shared" ref="DG5" si="127">COUNTIF(DG$9:DG$554,"*●*")</f>
        <v>35</v>
      </c>
      <c r="DH5" s="556">
        <f>COUNTIF(DI$114:DI554,"*●*")</f>
        <v>12</v>
      </c>
      <c r="DI5" s="535">
        <f t="shared" ref="DI5" si="128">COUNTIF(DI$9:DI$554,"*●*")</f>
        <v>28</v>
      </c>
      <c r="DJ5" s="556">
        <f>COUNTIF(DK$114:DK554,"*●*")</f>
        <v>10</v>
      </c>
      <c r="DK5" s="535">
        <f t="shared" ref="DK5" si="129">COUNTIF(DK$9:DK$554,"*●*")</f>
        <v>57</v>
      </c>
      <c r="DL5" s="556">
        <f>COUNTIF(DM$114:DM554,"*●*")</f>
        <v>16</v>
      </c>
      <c r="DM5" s="535">
        <f t="shared" ref="DM5" si="130">COUNTIF(DM$9:DM$554,"*●*")</f>
        <v>27</v>
      </c>
      <c r="DN5" s="556">
        <f>COUNTIF(DO$114:DO554,"*●*")</f>
        <v>4</v>
      </c>
      <c r="DO5" s="535">
        <f t="shared" ref="DO5" si="131">COUNTIF(DO$9:DO$554,"*●*")</f>
        <v>44</v>
      </c>
      <c r="DP5" s="556">
        <f>COUNTIF(DQ$114:DQ554,"*●*")</f>
        <v>12</v>
      </c>
      <c r="DQ5" s="535">
        <f t="shared" ref="DQ5" si="132">COUNTIF(DQ$9:DQ$554,"*●*")</f>
        <v>20</v>
      </c>
      <c r="DR5" s="556">
        <f>COUNTIF(DS$114:DS554,"*●*")</f>
        <v>7</v>
      </c>
      <c r="DS5" s="535">
        <f t="shared" ref="DS5:FC5" si="133">COUNTIF(DS$9:DS$554,"*●*")</f>
        <v>39</v>
      </c>
      <c r="DT5" s="556">
        <f>COUNTIF(DU$114:DU554,"*●*")</f>
        <v>14</v>
      </c>
      <c r="DU5" s="535">
        <f t="shared" ref="DU5:FC5" si="134">COUNTIF(DU$9:DU$554,"*●*")</f>
        <v>68</v>
      </c>
      <c r="DV5" s="556">
        <f>COUNTIF(DW$114:DW554,"*●*")</f>
        <v>17</v>
      </c>
      <c r="DW5" s="535">
        <f t="shared" ref="DW5:FC5" si="135">COUNTIF(DW$9:DW$554,"*●*")</f>
        <v>42</v>
      </c>
      <c r="DX5" s="556">
        <f>COUNTIF(DY$114:DY554,"*●*")</f>
        <v>17</v>
      </c>
      <c r="DY5" s="535">
        <f t="shared" ref="DY5:FC5" si="136">COUNTIF(DY$9:DY$554,"*●*")</f>
        <v>38</v>
      </c>
      <c r="DZ5" s="556">
        <f>COUNTIF(EA$114:EA554,"*●*")</f>
        <v>16</v>
      </c>
      <c r="EA5" s="535">
        <f t="shared" ref="EA5:FC5" si="137">COUNTIF(EA$9:EA$554,"*●*")</f>
        <v>33</v>
      </c>
      <c r="EB5" s="556">
        <f>COUNTIF(EC$114:EC554,"*●*")</f>
        <v>17</v>
      </c>
      <c r="EC5" s="535">
        <f t="shared" ref="EC5:FC5" si="138">COUNTIF(EC$9:EC$554,"*●*")</f>
        <v>40</v>
      </c>
      <c r="ED5" s="556">
        <f>COUNTIF(EE$114:EE554,"*●*")</f>
        <v>4</v>
      </c>
      <c r="EE5" s="535">
        <f t="shared" ref="EE5:FC5" si="139">COUNTIF(EE$9:EE$554,"*●*")</f>
        <v>16</v>
      </c>
      <c r="EF5" s="556">
        <f>COUNTIF(EG$114:EG554,"*●*")</f>
        <v>13</v>
      </c>
      <c r="EG5" s="535">
        <f t="shared" ref="EG5:FC5" si="140">COUNTIF(EG$9:EG$554,"*●*")</f>
        <v>15</v>
      </c>
      <c r="EH5" s="556">
        <f>COUNTIF(EI$114:EI554,"*●*")</f>
        <v>10</v>
      </c>
      <c r="EI5" s="535">
        <f t="shared" ref="EI5:FC5" si="141">COUNTIF(EI$9:EI$554,"*●*")</f>
        <v>10</v>
      </c>
      <c r="EJ5" s="556">
        <f>COUNTIF(EK$114:EK554,"*●*")</f>
        <v>8</v>
      </c>
      <c r="EK5" s="535">
        <f t="shared" ref="EK5:FC5" si="142">COUNTIF(EK$9:EK$554,"*●*")</f>
        <v>16</v>
      </c>
      <c r="EL5" s="556">
        <f>COUNTIF(EM$114:EM554,"*●*")</f>
        <v>9</v>
      </c>
      <c r="EM5" s="535">
        <f t="shared" ref="EM5:FC5" si="143">COUNTIF(EM$9:EM$554,"*●*")</f>
        <v>9</v>
      </c>
      <c r="EN5" s="556">
        <f>COUNTIF(EO$114:EO554,"*●*")</f>
        <v>10</v>
      </c>
      <c r="EO5" s="535">
        <f t="shared" ref="EO5:FC5" si="144">COUNTIF(EO$9:EO$554,"*●*")</f>
        <v>35</v>
      </c>
      <c r="EP5" s="556">
        <f>COUNTIF(EQ$114:EQ554,"*●*")</f>
        <v>16</v>
      </c>
      <c r="EQ5" s="535">
        <f t="shared" ref="EQ5:FC5" si="145">COUNTIF(EQ$9:EQ$554,"*●*")</f>
        <v>50</v>
      </c>
      <c r="ER5" s="556">
        <f>COUNTIF(ES$114:ES554,"*●*")</f>
        <v>9</v>
      </c>
      <c r="ES5" s="535">
        <f t="shared" ref="ES5:FC5" si="146">COUNTIF(ES$9:ES$554,"*●*")</f>
        <v>9</v>
      </c>
      <c r="ET5" s="556">
        <f>COUNTIF(EU$114:EU554,"*●*")</f>
        <v>0</v>
      </c>
      <c r="EU5" s="535">
        <f t="shared" ref="EU5:FC5" si="147">COUNTIF(EU$9:EU$554,"*●*")</f>
        <v>21</v>
      </c>
      <c r="EV5" s="556">
        <f>COUNTIF(EW$114:EW554,"*●*")</f>
        <v>0</v>
      </c>
      <c r="EW5" s="535">
        <f t="shared" ref="EW5:FC5" si="148">COUNTIF(EW$9:EW$554,"*●*")</f>
        <v>10</v>
      </c>
      <c r="EX5" s="556">
        <f>COUNTIF(EY$114:EY554,"*●*")</f>
        <v>0</v>
      </c>
      <c r="EY5" s="535">
        <f t="shared" ref="EY5:FC5" si="149">COUNTIF(EY$9:EY$554,"*●*")</f>
        <v>51</v>
      </c>
      <c r="EZ5" s="556">
        <f>COUNTIF(FA$114:FA554,"*●*")</f>
        <v>7</v>
      </c>
      <c r="FA5" s="535">
        <f t="shared" ref="FA5:FC5" si="150">COUNTIF(FA$9:FA$554,"*●*")</f>
        <v>23</v>
      </c>
      <c r="FB5" s="556">
        <f>COUNTIF(FC$114:FC554,"*●*")</f>
        <v>1</v>
      </c>
      <c r="FC5" s="535">
        <f t="shared" ref="FC5" si="151">COUNTIF(FC$9:FC$554,"*●*")</f>
        <v>1</v>
      </c>
    </row>
    <row r="6" spans="1:159" x14ac:dyDescent="0.15">
      <c r="A6" s="552" t="s">
        <v>795</v>
      </c>
      <c r="B6" s="553">
        <f>B4/B3</f>
        <v>0.6</v>
      </c>
      <c r="C6" s="554">
        <f>C4/C3</f>
        <v>0.52040816326530615</v>
      </c>
      <c r="D6" s="553">
        <f t="shared" ref="D6:BO6" si="152">D4/D3</f>
        <v>0.5</v>
      </c>
      <c r="E6" s="554">
        <f t="shared" si="152"/>
        <v>0.54629629629629628</v>
      </c>
      <c r="F6" s="553">
        <f t="shared" si="152"/>
        <v>0.72222222222222221</v>
      </c>
      <c r="G6" s="554">
        <f t="shared" si="152"/>
        <v>0.70588235294117652</v>
      </c>
      <c r="H6" s="553">
        <f t="shared" si="152"/>
        <v>0.625</v>
      </c>
      <c r="I6" s="554">
        <f t="shared" si="152"/>
        <v>0.59615384615384615</v>
      </c>
      <c r="J6" s="553">
        <f t="shared" si="152"/>
        <v>0.73913043478260865</v>
      </c>
      <c r="K6" s="554">
        <f t="shared" si="152"/>
        <v>0.55140186915887845</v>
      </c>
      <c r="L6" s="553">
        <f t="shared" si="152"/>
        <v>0.75</v>
      </c>
      <c r="M6" s="554">
        <f t="shared" si="152"/>
        <v>0.60416666666666663</v>
      </c>
      <c r="N6" s="553">
        <f t="shared" si="152"/>
        <v>0.7</v>
      </c>
      <c r="O6" s="554">
        <f t="shared" si="152"/>
        <v>0.57608695652173914</v>
      </c>
      <c r="P6" s="553">
        <f t="shared" si="152"/>
        <v>0.75</v>
      </c>
      <c r="Q6" s="554">
        <f t="shared" si="152"/>
        <v>0.6875</v>
      </c>
      <c r="R6" s="553">
        <f t="shared" si="152"/>
        <v>1</v>
      </c>
      <c r="S6" s="554">
        <f t="shared" si="152"/>
        <v>0.55555555555555558</v>
      </c>
      <c r="T6" s="553">
        <f t="shared" si="152"/>
        <v>0.625</v>
      </c>
      <c r="U6" s="554">
        <f t="shared" si="152"/>
        <v>0.60576923076923073</v>
      </c>
      <c r="V6" s="553">
        <f t="shared" si="152"/>
        <v>0.36363636363636365</v>
      </c>
      <c r="W6" s="554">
        <f t="shared" si="152"/>
        <v>0.50819672131147542</v>
      </c>
      <c r="X6" s="553">
        <f t="shared" si="152"/>
        <v>0.375</v>
      </c>
      <c r="Y6" s="554">
        <f t="shared" si="152"/>
        <v>0.44047619047619047</v>
      </c>
      <c r="Z6" s="553">
        <f t="shared" si="152"/>
        <v>0.41666666666666669</v>
      </c>
      <c r="AA6" s="554">
        <f t="shared" si="152"/>
        <v>0.5495495495495496</v>
      </c>
      <c r="AB6" s="553">
        <f t="shared" si="152"/>
        <v>0.29166666666666669</v>
      </c>
      <c r="AC6" s="554">
        <f t="shared" si="152"/>
        <v>0.46153846153846156</v>
      </c>
      <c r="AD6" s="553" t="e">
        <f t="shared" si="152"/>
        <v>#DIV/0!</v>
      </c>
      <c r="AE6" s="554">
        <f t="shared" si="152"/>
        <v>0.58333333333333337</v>
      </c>
      <c r="AF6" s="553">
        <f t="shared" si="152"/>
        <v>0.375</v>
      </c>
      <c r="AG6" s="554">
        <f t="shared" si="152"/>
        <v>0.375</v>
      </c>
      <c r="AH6" s="553">
        <f t="shared" si="152"/>
        <v>0.6</v>
      </c>
      <c r="AI6" s="554">
        <f t="shared" si="152"/>
        <v>0.47872340425531917</v>
      </c>
      <c r="AJ6" s="553">
        <f t="shared" si="152"/>
        <v>0.52</v>
      </c>
      <c r="AK6" s="554">
        <f t="shared" si="152"/>
        <v>0.5</v>
      </c>
      <c r="AL6" s="553">
        <f t="shared" si="152"/>
        <v>0.45833333333333331</v>
      </c>
      <c r="AM6" s="554">
        <f t="shared" si="152"/>
        <v>0.52777777777777779</v>
      </c>
      <c r="AN6" s="553" t="e">
        <f t="shared" si="152"/>
        <v>#DIV/0!</v>
      </c>
      <c r="AO6" s="554">
        <f t="shared" si="152"/>
        <v>0.44444444444444442</v>
      </c>
      <c r="AP6" s="553">
        <f t="shared" si="152"/>
        <v>0.41666666666666669</v>
      </c>
      <c r="AQ6" s="554">
        <f t="shared" si="152"/>
        <v>0.47272727272727272</v>
      </c>
      <c r="AR6" s="553">
        <f t="shared" si="152"/>
        <v>0.41666666666666669</v>
      </c>
      <c r="AS6" s="554">
        <f t="shared" si="152"/>
        <v>0.40909090909090912</v>
      </c>
      <c r="AT6" s="553">
        <f t="shared" si="152"/>
        <v>0.5</v>
      </c>
      <c r="AU6" s="554">
        <f t="shared" si="152"/>
        <v>0.48076923076923078</v>
      </c>
      <c r="AV6" s="553">
        <f t="shared" si="152"/>
        <v>0.375</v>
      </c>
      <c r="AW6" s="554">
        <f t="shared" si="152"/>
        <v>0.46875</v>
      </c>
      <c r="AX6" s="553">
        <f t="shared" si="152"/>
        <v>0.45833333333333331</v>
      </c>
      <c r="AY6" s="554">
        <f t="shared" si="152"/>
        <v>0.55434782608695654</v>
      </c>
      <c r="AZ6" s="553">
        <f t="shared" si="152"/>
        <v>0.58333333333333337</v>
      </c>
      <c r="BA6" s="554">
        <f t="shared" si="152"/>
        <v>0.60185185185185186</v>
      </c>
      <c r="BB6" s="553">
        <f t="shared" si="152"/>
        <v>0.54166666666666663</v>
      </c>
      <c r="BC6" s="554">
        <f t="shared" si="152"/>
        <v>0.56730769230769229</v>
      </c>
      <c r="BD6" s="553">
        <f t="shared" si="152"/>
        <v>0.58333333333333337</v>
      </c>
      <c r="BE6" s="554">
        <f t="shared" si="152"/>
        <v>0.55294117647058827</v>
      </c>
      <c r="BF6" s="553">
        <f t="shared" si="152"/>
        <v>0.45454545454545453</v>
      </c>
      <c r="BG6" s="554">
        <f t="shared" si="152"/>
        <v>0.43689320388349512</v>
      </c>
      <c r="BH6" s="553">
        <f t="shared" si="152"/>
        <v>0.56000000000000005</v>
      </c>
      <c r="BI6" s="554">
        <f t="shared" si="152"/>
        <v>0.50588235294117645</v>
      </c>
      <c r="BJ6" s="553">
        <f t="shared" si="152"/>
        <v>0.5</v>
      </c>
      <c r="BK6" s="554">
        <f t="shared" si="152"/>
        <v>0.45283018867924529</v>
      </c>
      <c r="BL6" s="553">
        <f t="shared" si="152"/>
        <v>0.625</v>
      </c>
      <c r="BM6" s="554">
        <f t="shared" si="152"/>
        <v>0.53333333333333333</v>
      </c>
      <c r="BN6" s="553">
        <f t="shared" si="152"/>
        <v>0.75</v>
      </c>
      <c r="BO6" s="554">
        <f t="shared" si="152"/>
        <v>0.5714285714285714</v>
      </c>
      <c r="BP6" s="553">
        <f>BP4/BP3</f>
        <v>0.83333333333333337</v>
      </c>
      <c r="BQ6" s="554">
        <f>BQ4/BQ3</f>
        <v>0.49180327868852458</v>
      </c>
      <c r="BR6" s="553">
        <f>BR4/BR3</f>
        <v>0.58333333333333337</v>
      </c>
      <c r="BS6" s="554">
        <f>BS4/BS3</f>
        <v>0.53125</v>
      </c>
      <c r="BT6" s="553">
        <f t="shared" ref="BT6:EA6" si="153">BT4/BT3</f>
        <v>0.45</v>
      </c>
      <c r="BU6" s="554">
        <f t="shared" si="153"/>
        <v>0.42</v>
      </c>
      <c r="BV6" s="553">
        <f t="shared" si="153"/>
        <v>0.45833333333333331</v>
      </c>
      <c r="BW6" s="554">
        <f t="shared" si="153"/>
        <v>0.43269230769230771</v>
      </c>
      <c r="BX6" s="553" t="e">
        <f t="shared" si="153"/>
        <v>#DIV/0!</v>
      </c>
      <c r="BY6" s="554">
        <f t="shared" si="153"/>
        <v>0.5</v>
      </c>
      <c r="BZ6" s="553">
        <f t="shared" si="153"/>
        <v>0.30434782608695654</v>
      </c>
      <c r="CA6" s="554">
        <f t="shared" si="153"/>
        <v>0.44897959183673469</v>
      </c>
      <c r="CB6" s="553">
        <f t="shared" si="153"/>
        <v>0.375</v>
      </c>
      <c r="CC6" s="554">
        <f t="shared" si="153"/>
        <v>0.49074074074074076</v>
      </c>
      <c r="CD6" s="553">
        <f t="shared" si="153"/>
        <v>0.5</v>
      </c>
      <c r="CE6" s="554">
        <f t="shared" si="153"/>
        <v>0.49397590361445781</v>
      </c>
      <c r="CF6" s="553" t="e">
        <f t="shared" si="153"/>
        <v>#DIV/0!</v>
      </c>
      <c r="CG6" s="554">
        <f t="shared" si="153"/>
        <v>0.53968253968253965</v>
      </c>
      <c r="CH6" s="553">
        <f t="shared" si="153"/>
        <v>0.58333333333333337</v>
      </c>
      <c r="CI6" s="554">
        <f t="shared" si="153"/>
        <v>0.4642857142857143</v>
      </c>
      <c r="CJ6" s="553">
        <f t="shared" si="153"/>
        <v>0.65</v>
      </c>
      <c r="CK6" s="554">
        <f t="shared" si="153"/>
        <v>0.54166666666666663</v>
      </c>
      <c r="CL6" s="553">
        <f t="shared" si="153"/>
        <v>0.5</v>
      </c>
      <c r="CM6" s="554">
        <f t="shared" si="153"/>
        <v>0.42</v>
      </c>
      <c r="CN6" s="553">
        <f>CN4/CN3</f>
        <v>0.6</v>
      </c>
      <c r="CO6" s="554">
        <f>CO4/CO3</f>
        <v>0.6</v>
      </c>
      <c r="CP6" s="553">
        <f>CP4/CP3</f>
        <v>0.25</v>
      </c>
      <c r="CQ6" s="554">
        <f>CQ4/CQ3</f>
        <v>0.41772151898734178</v>
      </c>
      <c r="CR6" s="553">
        <f t="shared" si="153"/>
        <v>0.41666666666666669</v>
      </c>
      <c r="CS6" s="554">
        <f t="shared" si="153"/>
        <v>0.38</v>
      </c>
      <c r="CT6" s="553" t="e">
        <f t="shared" si="153"/>
        <v>#DIV/0!</v>
      </c>
      <c r="CU6" s="554">
        <f t="shared" si="153"/>
        <v>0.3611111111111111</v>
      </c>
      <c r="CV6" s="553" t="e">
        <f t="shared" si="153"/>
        <v>#DIV/0!</v>
      </c>
      <c r="CW6" s="554">
        <f t="shared" si="153"/>
        <v>0.2857142857142857</v>
      </c>
      <c r="CX6" s="553">
        <f t="shared" si="153"/>
        <v>0.4375</v>
      </c>
      <c r="CY6" s="554">
        <f t="shared" si="153"/>
        <v>0.39583333333333331</v>
      </c>
      <c r="CZ6" s="553">
        <f t="shared" si="153"/>
        <v>0.54166666666666663</v>
      </c>
      <c r="DA6" s="554">
        <f t="shared" si="153"/>
        <v>0.45454545454545453</v>
      </c>
      <c r="DB6" s="553">
        <f t="shared" si="153"/>
        <v>0.58333333333333337</v>
      </c>
      <c r="DC6" s="554">
        <f t="shared" si="153"/>
        <v>0.45370370370370372</v>
      </c>
      <c r="DD6" s="553">
        <f t="shared" si="153"/>
        <v>0.45833333333333331</v>
      </c>
      <c r="DE6" s="554">
        <f t="shared" si="153"/>
        <v>0.42857142857142855</v>
      </c>
      <c r="DF6" s="553">
        <f t="shared" si="153"/>
        <v>0.375</v>
      </c>
      <c r="DG6" s="554">
        <f t="shared" si="153"/>
        <v>0.32692307692307693</v>
      </c>
      <c r="DH6" s="553">
        <f t="shared" si="153"/>
        <v>0.4</v>
      </c>
      <c r="DI6" s="554">
        <f t="shared" si="153"/>
        <v>0.39130434782608697</v>
      </c>
      <c r="DJ6" s="553">
        <f t="shared" si="153"/>
        <v>0.5</v>
      </c>
      <c r="DK6" s="554">
        <f t="shared" si="153"/>
        <v>0.45714285714285713</v>
      </c>
      <c r="DL6" s="553">
        <f t="shared" si="153"/>
        <v>0.36</v>
      </c>
      <c r="DM6" s="554">
        <f t="shared" si="153"/>
        <v>0.4</v>
      </c>
      <c r="DN6" s="553">
        <f t="shared" si="153"/>
        <v>0.66666666666666663</v>
      </c>
      <c r="DO6" s="554">
        <f t="shared" si="153"/>
        <v>0.51111111111111107</v>
      </c>
      <c r="DP6" s="553">
        <f t="shared" si="153"/>
        <v>0.5</v>
      </c>
      <c r="DQ6" s="554">
        <f t="shared" si="153"/>
        <v>0.44444444444444442</v>
      </c>
      <c r="DR6" s="553">
        <f t="shared" si="153"/>
        <v>0.53333333333333333</v>
      </c>
      <c r="DS6" s="554">
        <f t="shared" si="153"/>
        <v>0.390625</v>
      </c>
      <c r="DT6" s="553">
        <f t="shared" si="153"/>
        <v>0.36363636363636365</v>
      </c>
      <c r="DU6" s="554">
        <f t="shared" si="153"/>
        <v>0.33333333333333331</v>
      </c>
      <c r="DV6" s="553">
        <f t="shared" si="153"/>
        <v>0.29166666666666669</v>
      </c>
      <c r="DW6" s="554">
        <f t="shared" si="153"/>
        <v>0.34375</v>
      </c>
      <c r="DX6" s="553">
        <f t="shared" si="153"/>
        <v>0.29166666666666669</v>
      </c>
      <c r="DY6" s="554">
        <f t="shared" si="153"/>
        <v>0.36666666666666664</v>
      </c>
      <c r="DZ6" s="553">
        <f t="shared" si="153"/>
        <v>0.36</v>
      </c>
      <c r="EA6" s="554">
        <f t="shared" si="153"/>
        <v>0.46774193548387094</v>
      </c>
      <c r="EB6" s="553">
        <f t="shared" ref="EB6:FC6" si="154">EB4/EB3</f>
        <v>0.29166666666666669</v>
      </c>
      <c r="EC6" s="554">
        <f t="shared" si="154"/>
        <v>0.31034482758620691</v>
      </c>
      <c r="ED6" s="553">
        <f t="shared" si="154"/>
        <v>0.5</v>
      </c>
      <c r="EE6" s="554">
        <f t="shared" si="154"/>
        <v>0.5</v>
      </c>
      <c r="EF6" s="553">
        <f t="shared" si="154"/>
        <v>0.45833333333333331</v>
      </c>
      <c r="EG6" s="554">
        <f t="shared" si="154"/>
        <v>0.4642857142857143</v>
      </c>
      <c r="EH6" s="553">
        <f t="shared" si="154"/>
        <v>0.5</v>
      </c>
      <c r="EI6" s="554">
        <f t="shared" si="154"/>
        <v>0.5</v>
      </c>
      <c r="EJ6" s="553">
        <f t="shared" si="154"/>
        <v>0.66666666666666663</v>
      </c>
      <c r="EK6" s="554">
        <f t="shared" si="154"/>
        <v>0.55555555555555558</v>
      </c>
      <c r="EL6" s="553">
        <f t="shared" si="154"/>
        <v>0.25</v>
      </c>
      <c r="EM6" s="554">
        <f t="shared" si="154"/>
        <v>0.25</v>
      </c>
      <c r="EN6" s="553">
        <f t="shared" si="154"/>
        <v>0.5</v>
      </c>
      <c r="EO6" s="554">
        <f t="shared" si="154"/>
        <v>0.375</v>
      </c>
      <c r="EP6" s="553">
        <f t="shared" si="154"/>
        <v>0.27272727272727271</v>
      </c>
      <c r="EQ6" s="554">
        <f t="shared" si="154"/>
        <v>0.24242424242424243</v>
      </c>
      <c r="ER6" s="553">
        <f t="shared" si="154"/>
        <v>0.25</v>
      </c>
      <c r="ES6" s="554">
        <f t="shared" si="154"/>
        <v>0.25</v>
      </c>
      <c r="ET6" s="553" t="e">
        <f t="shared" si="154"/>
        <v>#DIV/0!</v>
      </c>
      <c r="EU6" s="554">
        <f t="shared" si="154"/>
        <v>0.34375</v>
      </c>
      <c r="EV6" s="553" t="e">
        <f t="shared" si="154"/>
        <v>#DIV/0!</v>
      </c>
      <c r="EW6" s="554">
        <f t="shared" si="154"/>
        <v>0.33333333333333331</v>
      </c>
      <c r="EX6" s="553" t="e">
        <f t="shared" si="154"/>
        <v>#DIV/0!</v>
      </c>
      <c r="EY6" s="554">
        <f t="shared" si="154"/>
        <v>0.25</v>
      </c>
      <c r="EZ6" s="553">
        <f t="shared" si="154"/>
        <v>0.125</v>
      </c>
      <c r="FA6" s="554">
        <f t="shared" si="154"/>
        <v>4.1666666666666664E-2</v>
      </c>
      <c r="FB6" s="553">
        <f t="shared" si="154"/>
        <v>0.75</v>
      </c>
      <c r="FC6" s="554">
        <f t="shared" si="154"/>
        <v>0.75</v>
      </c>
    </row>
    <row r="7" spans="1:159" s="682" customFormat="1" x14ac:dyDescent="0.15">
      <c r="A7" s="683"/>
      <c r="B7" s="1493" t="s">
        <v>243</v>
      </c>
      <c r="C7" s="1494"/>
      <c r="D7" s="1493" t="s">
        <v>128</v>
      </c>
      <c r="E7" s="1494"/>
      <c r="F7" s="1496" t="s">
        <v>586</v>
      </c>
      <c r="G7" s="1497"/>
      <c r="H7" s="1493" t="s">
        <v>512</v>
      </c>
      <c r="I7" s="1494"/>
      <c r="J7" s="1493" t="s">
        <v>126</v>
      </c>
      <c r="K7" s="1494"/>
      <c r="L7" s="1493" t="s">
        <v>92</v>
      </c>
      <c r="M7" s="1494"/>
      <c r="N7" s="1493" t="s">
        <v>97</v>
      </c>
      <c r="O7" s="1494"/>
      <c r="P7" s="1493" t="s">
        <v>347</v>
      </c>
      <c r="Q7" s="1494"/>
      <c r="R7" s="1493" t="s">
        <v>369</v>
      </c>
      <c r="S7" s="1494"/>
      <c r="T7" s="1493" t="s">
        <v>513</v>
      </c>
      <c r="U7" s="1494"/>
      <c r="V7" s="1491" t="s">
        <v>929</v>
      </c>
      <c r="W7" s="1492"/>
      <c r="X7" s="1493" t="s">
        <v>305</v>
      </c>
      <c r="Y7" s="1494"/>
      <c r="Z7" s="1503" t="s">
        <v>438</v>
      </c>
      <c r="AA7" s="1502"/>
      <c r="AB7" s="1491" t="s">
        <v>927</v>
      </c>
      <c r="AC7" s="1492"/>
      <c r="AD7" s="1493" t="s">
        <v>118</v>
      </c>
      <c r="AE7" s="1494"/>
      <c r="AF7" s="1482" t="s">
        <v>1241</v>
      </c>
      <c r="AG7" s="1483"/>
      <c r="AH7" s="1493" t="s">
        <v>437</v>
      </c>
      <c r="AI7" s="1494"/>
      <c r="AJ7" s="1495" t="s">
        <v>526</v>
      </c>
      <c r="AK7" s="1495"/>
      <c r="AL7" s="1493" t="s">
        <v>400</v>
      </c>
      <c r="AM7" s="1494"/>
      <c r="AN7" s="1493" t="s">
        <v>405</v>
      </c>
      <c r="AO7" s="1494"/>
      <c r="AP7" s="1493" t="s">
        <v>386</v>
      </c>
      <c r="AQ7" s="1494"/>
      <c r="AR7" s="1493" t="s">
        <v>113</v>
      </c>
      <c r="AS7" s="1494"/>
      <c r="AT7" s="1493" t="s">
        <v>427</v>
      </c>
      <c r="AU7" s="1494"/>
      <c r="AV7" s="1493" t="s">
        <v>246</v>
      </c>
      <c r="AW7" s="1494"/>
      <c r="AX7" s="1482" t="s">
        <v>591</v>
      </c>
      <c r="AY7" s="1483"/>
      <c r="AZ7" s="1495" t="s">
        <v>449</v>
      </c>
      <c r="BA7" s="1495"/>
      <c r="BB7" s="1495" t="s">
        <v>440</v>
      </c>
      <c r="BC7" s="1495"/>
      <c r="BD7" s="1495" t="s">
        <v>393</v>
      </c>
      <c r="BE7" s="1483"/>
      <c r="BF7" s="1482" t="s">
        <v>525</v>
      </c>
      <c r="BG7" s="1483"/>
      <c r="BH7" s="1482" t="s">
        <v>775</v>
      </c>
      <c r="BI7" s="1483"/>
      <c r="BJ7" s="1495" t="s">
        <v>584</v>
      </c>
      <c r="BK7" s="1495"/>
      <c r="BL7" s="1495" t="s">
        <v>875</v>
      </c>
      <c r="BM7" s="1495"/>
      <c r="BN7" s="1482" t="s">
        <v>774</v>
      </c>
      <c r="BO7" s="1483"/>
      <c r="BP7" s="1493" t="s">
        <v>247</v>
      </c>
      <c r="BQ7" s="1494"/>
      <c r="BR7" s="1482" t="s">
        <v>585</v>
      </c>
      <c r="BS7" s="1483"/>
      <c r="BT7" s="1493" t="s">
        <v>402</v>
      </c>
      <c r="BU7" s="1502"/>
      <c r="BV7" s="1493" t="s">
        <v>40</v>
      </c>
      <c r="BW7" s="1494"/>
      <c r="BX7" s="1493" t="s">
        <v>127</v>
      </c>
      <c r="BY7" s="1494"/>
      <c r="BZ7" s="1495" t="s">
        <v>715</v>
      </c>
      <c r="CA7" s="1495"/>
      <c r="CB7" s="1482" t="s">
        <v>121</v>
      </c>
      <c r="CC7" s="1483"/>
      <c r="CD7" s="1495" t="s">
        <v>776</v>
      </c>
      <c r="CE7" s="1495"/>
      <c r="CF7" s="1482" t="s">
        <v>395</v>
      </c>
      <c r="CG7" s="1483"/>
      <c r="CH7" s="1495" t="s">
        <v>1015</v>
      </c>
      <c r="CI7" s="1495"/>
      <c r="CJ7" s="1482" t="s">
        <v>588</v>
      </c>
      <c r="CK7" s="1483"/>
      <c r="CL7" s="1482" t="s">
        <v>976</v>
      </c>
      <c r="CM7" s="1483"/>
      <c r="CN7" s="1482" t="s">
        <v>1218</v>
      </c>
      <c r="CO7" s="1483"/>
      <c r="CP7" s="1482" t="s">
        <v>589</v>
      </c>
      <c r="CQ7" s="1483"/>
      <c r="CR7" s="1482" t="s">
        <v>520</v>
      </c>
      <c r="CS7" s="1483"/>
      <c r="CT7" s="1482" t="s">
        <v>716</v>
      </c>
      <c r="CU7" s="1483"/>
      <c r="CV7" s="1495" t="s">
        <v>398</v>
      </c>
      <c r="CW7" s="1495"/>
      <c r="CX7" s="1482" t="s">
        <v>592</v>
      </c>
      <c r="CY7" s="1483"/>
      <c r="CZ7" s="1495" t="s">
        <v>773</v>
      </c>
      <c r="DA7" s="1495"/>
      <c r="DB7" s="1482" t="s">
        <v>536</v>
      </c>
      <c r="DC7" s="1483"/>
      <c r="DD7" s="1495" t="s">
        <v>413</v>
      </c>
      <c r="DE7" s="1495"/>
      <c r="DF7" s="1482" t="s">
        <v>1016</v>
      </c>
      <c r="DG7" s="1483"/>
      <c r="DH7" s="1495" t="s">
        <v>1017</v>
      </c>
      <c r="DI7" s="1495"/>
      <c r="DJ7" s="1482" t="s">
        <v>96</v>
      </c>
      <c r="DK7" s="1483"/>
      <c r="DL7" s="1482" t="s">
        <v>1174</v>
      </c>
      <c r="DM7" s="1483"/>
      <c r="DN7" s="1495" t="s">
        <v>587</v>
      </c>
      <c r="DO7" s="1495"/>
      <c r="DP7" s="1482" t="s">
        <v>1170</v>
      </c>
      <c r="DQ7" s="1483"/>
      <c r="DR7" s="1482" t="s">
        <v>524</v>
      </c>
      <c r="DS7" s="1483"/>
      <c r="DT7" s="1495" t="s">
        <v>535</v>
      </c>
      <c r="DU7" s="1495"/>
      <c r="DV7" s="1482" t="s">
        <v>928</v>
      </c>
      <c r="DW7" s="1483"/>
      <c r="DX7" s="1495" t="s">
        <v>928</v>
      </c>
      <c r="DY7" s="1495"/>
      <c r="DZ7" s="1482" t="s">
        <v>989</v>
      </c>
      <c r="EA7" s="1483"/>
      <c r="EB7" s="1482" t="s">
        <v>1014</v>
      </c>
      <c r="EC7" s="1483"/>
      <c r="ED7" s="1482" t="s">
        <v>1084</v>
      </c>
      <c r="EE7" s="1483"/>
      <c r="EF7" s="1482" t="s">
        <v>1217</v>
      </c>
      <c r="EG7" s="1483"/>
      <c r="EH7" s="1482" t="s">
        <v>1233</v>
      </c>
      <c r="EI7" s="1483"/>
      <c r="EJ7" s="1482" t="s">
        <v>1220</v>
      </c>
      <c r="EK7" s="1483"/>
      <c r="EL7" s="1482" t="s">
        <v>1279</v>
      </c>
      <c r="EM7" s="1483"/>
      <c r="EN7" s="1495" t="s">
        <v>988</v>
      </c>
      <c r="EO7" s="1495"/>
      <c r="EP7" s="1482" t="s">
        <v>527</v>
      </c>
      <c r="EQ7" s="1483"/>
      <c r="ER7" s="1482" t="s">
        <v>1278</v>
      </c>
      <c r="ES7" s="1483"/>
      <c r="ET7" s="1482" t="s">
        <v>392</v>
      </c>
      <c r="EU7" s="1495"/>
      <c r="EV7" s="1482" t="s">
        <v>102</v>
      </c>
      <c r="EW7" s="1483"/>
      <c r="EX7" s="1495" t="s">
        <v>439</v>
      </c>
      <c r="EY7" s="1495"/>
      <c r="EZ7" s="1482" t="s">
        <v>1053</v>
      </c>
      <c r="FA7" s="1483"/>
      <c r="FB7" s="1482" t="s">
        <v>1326</v>
      </c>
      <c r="FC7" s="1483"/>
    </row>
    <row r="8" spans="1:159" s="1" customFormat="1" x14ac:dyDescent="0.15">
      <c r="A8" s="560" t="s">
        <v>605</v>
      </c>
      <c r="B8" s="561" t="s">
        <v>606</v>
      </c>
      <c r="C8" s="562" t="s">
        <v>607</v>
      </c>
      <c r="D8" s="561" t="s">
        <v>606</v>
      </c>
      <c r="E8" s="562" t="s">
        <v>607</v>
      </c>
      <c r="F8" s="1147" t="s">
        <v>606</v>
      </c>
      <c r="G8" s="647" t="s">
        <v>607</v>
      </c>
      <c r="H8" s="561" t="s">
        <v>606</v>
      </c>
      <c r="I8" s="562" t="s">
        <v>607</v>
      </c>
      <c r="J8" s="561" t="s">
        <v>606</v>
      </c>
      <c r="K8" s="562" t="s">
        <v>607</v>
      </c>
      <c r="L8" s="561" t="s">
        <v>606</v>
      </c>
      <c r="M8" s="562" t="s">
        <v>607</v>
      </c>
      <c r="N8" s="561" t="s">
        <v>606</v>
      </c>
      <c r="O8" s="562" t="s">
        <v>607</v>
      </c>
      <c r="P8" s="684" t="s">
        <v>606</v>
      </c>
      <c r="Q8" s="685" t="s">
        <v>607</v>
      </c>
      <c r="R8" s="561" t="s">
        <v>606</v>
      </c>
      <c r="S8" s="562" t="s">
        <v>607</v>
      </c>
      <c r="T8" s="1147" t="s">
        <v>606</v>
      </c>
      <c r="U8" s="647" t="s">
        <v>607</v>
      </c>
      <c r="V8" s="1148" t="s">
        <v>606</v>
      </c>
      <c r="W8" s="658" t="s">
        <v>607</v>
      </c>
      <c r="X8" s="561" t="s">
        <v>606</v>
      </c>
      <c r="Y8" s="562" t="s">
        <v>607</v>
      </c>
      <c r="Z8" s="1149" t="s">
        <v>606</v>
      </c>
      <c r="AA8" s="686" t="s">
        <v>607</v>
      </c>
      <c r="AB8" s="1148" t="s">
        <v>606</v>
      </c>
      <c r="AC8" s="658" t="s">
        <v>607</v>
      </c>
      <c r="AD8" s="561" t="s">
        <v>606</v>
      </c>
      <c r="AE8" s="562" t="s">
        <v>607</v>
      </c>
      <c r="AF8" s="561" t="s">
        <v>606</v>
      </c>
      <c r="AG8" s="562" t="s">
        <v>607</v>
      </c>
      <c r="AH8" s="561" t="s">
        <v>606</v>
      </c>
      <c r="AI8" s="562" t="s">
        <v>607</v>
      </c>
      <c r="AJ8" s="1150" t="s">
        <v>606</v>
      </c>
      <c r="AK8" s="664" t="s">
        <v>607</v>
      </c>
      <c r="AL8" s="1147" t="s">
        <v>606</v>
      </c>
      <c r="AM8" s="647" t="s">
        <v>607</v>
      </c>
      <c r="AN8" s="561" t="s">
        <v>606</v>
      </c>
      <c r="AO8" s="562" t="s">
        <v>607</v>
      </c>
      <c r="AP8" s="561" t="s">
        <v>606</v>
      </c>
      <c r="AQ8" s="562" t="s">
        <v>607</v>
      </c>
      <c r="AR8" s="561" t="s">
        <v>606</v>
      </c>
      <c r="AS8" s="562" t="s">
        <v>607</v>
      </c>
      <c r="AT8" s="1147" t="s">
        <v>606</v>
      </c>
      <c r="AU8" s="647" t="s">
        <v>607</v>
      </c>
      <c r="AV8" s="1147" t="s">
        <v>606</v>
      </c>
      <c r="AW8" s="647" t="s">
        <v>607</v>
      </c>
      <c r="AX8" s="1150" t="s">
        <v>606</v>
      </c>
      <c r="AY8" s="664" t="s">
        <v>607</v>
      </c>
      <c r="AZ8" s="1150" t="s">
        <v>606</v>
      </c>
      <c r="BA8" s="664" t="s">
        <v>607</v>
      </c>
      <c r="BB8" s="1150" t="s">
        <v>606</v>
      </c>
      <c r="BC8" s="664" t="s">
        <v>607</v>
      </c>
      <c r="BD8" s="1151" t="s">
        <v>606</v>
      </c>
      <c r="BE8" s="664" t="s">
        <v>607</v>
      </c>
      <c r="BF8" s="1150" t="s">
        <v>606</v>
      </c>
      <c r="BG8" s="668" t="s">
        <v>607</v>
      </c>
      <c r="BH8" s="1150" t="s">
        <v>606</v>
      </c>
      <c r="BI8" s="664" t="s">
        <v>607</v>
      </c>
      <c r="BJ8" s="1150" t="s">
        <v>606</v>
      </c>
      <c r="BK8" s="664" t="s">
        <v>607</v>
      </c>
      <c r="BL8" s="1150" t="s">
        <v>606</v>
      </c>
      <c r="BM8" s="664" t="s">
        <v>607</v>
      </c>
      <c r="BN8" s="1150" t="s">
        <v>606</v>
      </c>
      <c r="BO8" s="664" t="s">
        <v>607</v>
      </c>
      <c r="BP8" s="1147" t="s">
        <v>606</v>
      </c>
      <c r="BQ8" s="647" t="s">
        <v>607</v>
      </c>
      <c r="BR8" s="1150" t="s">
        <v>606</v>
      </c>
      <c r="BS8" s="664" t="s">
        <v>607</v>
      </c>
      <c r="BT8" s="1147" t="s">
        <v>606</v>
      </c>
      <c r="BU8" s="686" t="s">
        <v>607</v>
      </c>
      <c r="BV8" s="1147" t="s">
        <v>606</v>
      </c>
      <c r="BW8" s="647" t="s">
        <v>607</v>
      </c>
      <c r="BX8" s="1149" t="s">
        <v>606</v>
      </c>
      <c r="BY8" s="686" t="s">
        <v>607</v>
      </c>
      <c r="BZ8" s="1150" t="s">
        <v>606</v>
      </c>
      <c r="CA8" s="664" t="s">
        <v>607</v>
      </c>
      <c r="CB8" s="1150" t="s">
        <v>606</v>
      </c>
      <c r="CC8" s="664" t="s">
        <v>607</v>
      </c>
      <c r="CD8" s="1150" t="s">
        <v>606</v>
      </c>
      <c r="CE8" s="664" t="s">
        <v>607</v>
      </c>
      <c r="CF8" s="1150" t="s">
        <v>606</v>
      </c>
      <c r="CG8" s="664" t="s">
        <v>607</v>
      </c>
      <c r="CH8" s="1150" t="s">
        <v>606</v>
      </c>
      <c r="CI8" s="664" t="s">
        <v>607</v>
      </c>
      <c r="CJ8" s="1150" t="s">
        <v>606</v>
      </c>
      <c r="CK8" s="664" t="s">
        <v>607</v>
      </c>
      <c r="CL8" s="1150" t="s">
        <v>606</v>
      </c>
      <c r="CM8" s="664" t="s">
        <v>607</v>
      </c>
      <c r="CN8" s="1150" t="s">
        <v>606</v>
      </c>
      <c r="CO8" s="668" t="s">
        <v>607</v>
      </c>
      <c r="CP8" s="1150" t="s">
        <v>606</v>
      </c>
      <c r="CQ8" s="664" t="s">
        <v>607</v>
      </c>
      <c r="CR8" s="1150" t="s">
        <v>606</v>
      </c>
      <c r="CS8" s="664" t="s">
        <v>607</v>
      </c>
      <c r="CT8" s="1150" t="s">
        <v>606</v>
      </c>
      <c r="CU8" s="664" t="s">
        <v>607</v>
      </c>
      <c r="CV8" s="1150" t="s">
        <v>606</v>
      </c>
      <c r="CW8" s="664" t="s">
        <v>607</v>
      </c>
      <c r="CX8" s="1150" t="s">
        <v>606</v>
      </c>
      <c r="CY8" s="664" t="s">
        <v>607</v>
      </c>
      <c r="CZ8" s="1150" t="s">
        <v>606</v>
      </c>
      <c r="DA8" s="664" t="s">
        <v>607</v>
      </c>
      <c r="DB8" s="1150" t="s">
        <v>606</v>
      </c>
      <c r="DC8" s="664" t="s">
        <v>607</v>
      </c>
      <c r="DD8" s="1150" t="s">
        <v>606</v>
      </c>
      <c r="DE8" s="664" t="s">
        <v>607</v>
      </c>
      <c r="DF8" s="1150" t="s">
        <v>606</v>
      </c>
      <c r="DG8" s="664" t="s">
        <v>607</v>
      </c>
      <c r="DH8" s="1150" t="s">
        <v>606</v>
      </c>
      <c r="DI8" s="664" t="s">
        <v>607</v>
      </c>
      <c r="DJ8" s="1150" t="s">
        <v>606</v>
      </c>
      <c r="DK8" s="664" t="s">
        <v>607</v>
      </c>
      <c r="DL8" s="1150" t="s">
        <v>606</v>
      </c>
      <c r="DM8" s="664" t="s">
        <v>607</v>
      </c>
      <c r="DN8" s="1150" t="s">
        <v>606</v>
      </c>
      <c r="DO8" s="664" t="s">
        <v>607</v>
      </c>
      <c r="DP8" s="1150" t="s">
        <v>606</v>
      </c>
      <c r="DQ8" s="668" t="s">
        <v>607</v>
      </c>
      <c r="DR8" s="1150" t="s">
        <v>606</v>
      </c>
      <c r="DS8" s="664" t="s">
        <v>607</v>
      </c>
      <c r="DT8" s="1150" t="s">
        <v>606</v>
      </c>
      <c r="DU8" s="664" t="s">
        <v>607</v>
      </c>
      <c r="DV8" s="1150" t="s">
        <v>606</v>
      </c>
      <c r="DW8" s="664" t="s">
        <v>607</v>
      </c>
      <c r="DX8" s="1150" t="s">
        <v>606</v>
      </c>
      <c r="DY8" s="664" t="s">
        <v>607</v>
      </c>
      <c r="DZ8" s="1150" t="s">
        <v>606</v>
      </c>
      <c r="EA8" s="664" t="s">
        <v>607</v>
      </c>
      <c r="EB8" s="1150" t="s">
        <v>606</v>
      </c>
      <c r="EC8" s="664" t="s">
        <v>607</v>
      </c>
      <c r="ED8" s="1152" t="s">
        <v>606</v>
      </c>
      <c r="EE8" s="562" t="s">
        <v>607</v>
      </c>
      <c r="EF8" s="1150" t="s">
        <v>606</v>
      </c>
      <c r="EG8" s="668" t="s">
        <v>607</v>
      </c>
      <c r="EH8" s="1150" t="s">
        <v>606</v>
      </c>
      <c r="EI8" s="668" t="s">
        <v>607</v>
      </c>
      <c r="EJ8" s="1150" t="s">
        <v>606</v>
      </c>
      <c r="EK8" s="668" t="s">
        <v>607</v>
      </c>
      <c r="EL8" s="1150" t="s">
        <v>606</v>
      </c>
      <c r="EM8" s="668" t="s">
        <v>607</v>
      </c>
      <c r="EN8" s="1150" t="s">
        <v>606</v>
      </c>
      <c r="EO8" s="664" t="s">
        <v>607</v>
      </c>
      <c r="EP8" s="1150" t="s">
        <v>606</v>
      </c>
      <c r="EQ8" s="664" t="s">
        <v>607</v>
      </c>
      <c r="ER8" s="1150" t="s">
        <v>606</v>
      </c>
      <c r="ES8" s="668" t="s">
        <v>607</v>
      </c>
      <c r="ET8" s="1152" t="s">
        <v>606</v>
      </c>
      <c r="EU8" s="1039" t="s">
        <v>607</v>
      </c>
      <c r="EV8" s="1150" t="s">
        <v>606</v>
      </c>
      <c r="EW8" s="668" t="s">
        <v>607</v>
      </c>
      <c r="EX8" s="1151" t="s">
        <v>606</v>
      </c>
      <c r="EY8" s="664" t="s">
        <v>607</v>
      </c>
      <c r="EZ8" s="1150" t="s">
        <v>606</v>
      </c>
      <c r="FA8" s="668" t="s">
        <v>607</v>
      </c>
      <c r="FB8" s="1150" t="s">
        <v>606</v>
      </c>
      <c r="FC8" s="668" t="s">
        <v>607</v>
      </c>
    </row>
    <row r="9" spans="1:159" x14ac:dyDescent="0.15">
      <c r="A9" s="1489">
        <v>44173</v>
      </c>
      <c r="B9" s="551" t="s">
        <v>615</v>
      </c>
      <c r="C9" s="545" t="s">
        <v>20</v>
      </c>
      <c r="D9" s="551" t="s">
        <v>618</v>
      </c>
      <c r="E9" s="545" t="s">
        <v>20</v>
      </c>
      <c r="F9" s="571" t="s">
        <v>731</v>
      </c>
      <c r="G9" s="538" t="s">
        <v>20</v>
      </c>
      <c r="H9" s="551" t="s">
        <v>5</v>
      </c>
      <c r="I9" s="545"/>
      <c r="J9" s="551" t="s">
        <v>616</v>
      </c>
      <c r="K9" s="545" t="s">
        <v>20</v>
      </c>
      <c r="L9" s="551" t="s">
        <v>614</v>
      </c>
      <c r="M9" s="545" t="s">
        <v>29</v>
      </c>
      <c r="N9" s="551" t="s">
        <v>621</v>
      </c>
      <c r="O9" s="545" t="s">
        <v>622</v>
      </c>
      <c r="P9" s="551" t="s">
        <v>620</v>
      </c>
      <c r="Q9" s="545"/>
      <c r="R9" s="551" t="s">
        <v>617</v>
      </c>
      <c r="S9" s="545" t="s">
        <v>20</v>
      </c>
      <c r="T9" s="539" t="s">
        <v>644</v>
      </c>
      <c r="U9" s="538" t="s">
        <v>20</v>
      </c>
      <c r="V9" s="555"/>
      <c r="W9" s="536"/>
      <c r="X9" s="551" t="s">
        <v>620</v>
      </c>
      <c r="Y9" s="545"/>
      <c r="Z9" s="578" t="s">
        <v>723</v>
      </c>
      <c r="AA9" s="582" t="s">
        <v>29</v>
      </c>
      <c r="AB9" s="555"/>
      <c r="AC9" s="536"/>
      <c r="AD9" s="551" t="s">
        <v>619</v>
      </c>
      <c r="AE9" s="545" t="s">
        <v>29</v>
      </c>
      <c r="AF9" s="555"/>
      <c r="AG9" s="536"/>
      <c r="AH9" s="551" t="s">
        <v>623</v>
      </c>
      <c r="AI9" s="545" t="s">
        <v>20</v>
      </c>
      <c r="AJ9" s="539" t="s">
        <v>641</v>
      </c>
      <c r="AK9" s="587" t="s">
        <v>720</v>
      </c>
      <c r="AL9" s="539" t="s">
        <v>638</v>
      </c>
      <c r="AM9" s="538" t="s">
        <v>20</v>
      </c>
      <c r="AN9" s="551" t="s">
        <v>624</v>
      </c>
      <c r="AO9" s="545" t="s">
        <v>20</v>
      </c>
      <c r="AP9" s="551" t="s">
        <v>625</v>
      </c>
      <c r="AQ9" s="545" t="s">
        <v>29</v>
      </c>
      <c r="AR9" s="551" t="s">
        <v>626</v>
      </c>
      <c r="AS9" s="545" t="s">
        <v>29</v>
      </c>
      <c r="AT9" s="539" t="s">
        <v>653</v>
      </c>
      <c r="AU9" s="568" t="s">
        <v>29</v>
      </c>
      <c r="AV9" s="571" t="s">
        <v>652</v>
      </c>
      <c r="AW9" s="538" t="s">
        <v>20</v>
      </c>
      <c r="AX9" s="578"/>
      <c r="AY9" s="538"/>
      <c r="AZ9" s="539" t="s">
        <v>636</v>
      </c>
      <c r="BA9" s="538" t="s">
        <v>29</v>
      </c>
      <c r="BB9" s="539" t="s">
        <v>660</v>
      </c>
      <c r="BC9" s="538" t="s">
        <v>29</v>
      </c>
      <c r="BD9" s="578" t="s">
        <v>721</v>
      </c>
      <c r="BE9" s="575"/>
      <c r="BF9" s="539" t="s">
        <v>633</v>
      </c>
      <c r="BG9" s="587" t="s">
        <v>719</v>
      </c>
      <c r="BH9" s="555"/>
      <c r="BI9" s="536"/>
      <c r="BJ9" s="539" t="s">
        <v>630</v>
      </c>
      <c r="BK9" s="538" t="s">
        <v>29</v>
      </c>
      <c r="BL9" s="555"/>
      <c r="BM9" s="536"/>
      <c r="BN9" s="555"/>
      <c r="BO9" s="536"/>
      <c r="BP9" s="539" t="s">
        <v>654</v>
      </c>
      <c r="BQ9" s="538" t="s">
        <v>20</v>
      </c>
      <c r="BR9" s="578" t="s">
        <v>728</v>
      </c>
      <c r="BS9" s="582" t="s">
        <v>29</v>
      </c>
      <c r="BT9" s="571" t="s">
        <v>718</v>
      </c>
      <c r="BU9" s="575" t="s">
        <v>29</v>
      </c>
      <c r="BV9" s="539" t="s">
        <v>661</v>
      </c>
      <c r="BW9" s="538" t="s">
        <v>29</v>
      </c>
      <c r="BX9" s="585" t="s">
        <v>5</v>
      </c>
      <c r="BY9" s="582"/>
      <c r="BZ9" s="571" t="s">
        <v>722</v>
      </c>
      <c r="CA9" s="538" t="s">
        <v>20</v>
      </c>
      <c r="CB9" s="604" t="s">
        <v>727</v>
      </c>
      <c r="CC9" s="605" t="s">
        <v>20</v>
      </c>
      <c r="CD9" s="555"/>
      <c r="CE9" s="536"/>
      <c r="CF9" s="539" t="s">
        <v>726</v>
      </c>
      <c r="CG9" s="538" t="s">
        <v>20</v>
      </c>
      <c r="CH9" s="555"/>
      <c r="CI9" s="536"/>
      <c r="CJ9" s="578"/>
      <c r="CK9" s="538"/>
      <c r="CL9" s="555"/>
      <c r="CM9" s="536"/>
      <c r="CN9" s="555"/>
      <c r="CO9" s="536"/>
      <c r="CP9" s="539"/>
      <c r="CQ9" s="538"/>
      <c r="CR9" s="578" t="s">
        <v>724</v>
      </c>
      <c r="CS9" s="582" t="s">
        <v>20</v>
      </c>
      <c r="CT9" s="539" t="s">
        <v>725</v>
      </c>
      <c r="CU9" s="538" t="s">
        <v>20</v>
      </c>
      <c r="CV9" s="578" t="s">
        <v>642</v>
      </c>
      <c r="CW9" s="582" t="s">
        <v>29</v>
      </c>
      <c r="CX9" s="578"/>
      <c r="CY9" s="538"/>
      <c r="CZ9" s="555"/>
      <c r="DA9" s="536"/>
      <c r="DB9" s="539" t="s">
        <v>664</v>
      </c>
      <c r="DC9" s="538" t="s">
        <v>29</v>
      </c>
      <c r="DD9" s="539" t="s">
        <v>658</v>
      </c>
      <c r="DE9" s="582" t="s">
        <v>29</v>
      </c>
      <c r="DF9" s="555"/>
      <c r="DG9" s="536"/>
      <c r="DH9" s="555"/>
      <c r="DI9" s="536"/>
      <c r="DJ9" s="539" t="s">
        <v>734</v>
      </c>
      <c r="DK9" s="581" t="s">
        <v>746</v>
      </c>
      <c r="DL9" s="555"/>
      <c r="DM9" s="536"/>
      <c r="DN9" s="539" t="s">
        <v>735</v>
      </c>
      <c r="DO9" s="538" t="s">
        <v>29</v>
      </c>
      <c r="DP9" s="555"/>
      <c r="DQ9" s="536"/>
      <c r="DR9" s="585" t="s">
        <v>5</v>
      </c>
      <c r="DS9" s="582"/>
      <c r="DT9" s="571" t="s">
        <v>627</v>
      </c>
      <c r="DU9" s="538" t="s">
        <v>29</v>
      </c>
      <c r="DV9" s="555"/>
      <c r="DW9" s="536"/>
      <c r="DX9" s="555"/>
      <c r="DY9" s="536"/>
      <c r="DZ9" s="555"/>
      <c r="EA9" s="536"/>
      <c r="EB9" s="555"/>
      <c r="EC9" s="536"/>
      <c r="ED9" s="555"/>
      <c r="EE9" s="536"/>
      <c r="EF9" s="555"/>
      <c r="EG9" s="536"/>
      <c r="EH9" s="555"/>
      <c r="EI9" s="536"/>
      <c r="EJ9" s="555"/>
      <c r="EK9" s="536"/>
      <c r="EL9" s="555"/>
      <c r="EM9" s="536"/>
      <c r="EN9" s="555"/>
      <c r="EO9" s="536"/>
      <c r="EP9" s="539" t="s">
        <v>733</v>
      </c>
      <c r="EQ9" s="587" t="s">
        <v>777</v>
      </c>
      <c r="ER9" s="555"/>
      <c r="ES9" s="536"/>
      <c r="ET9" s="608" t="s">
        <v>730</v>
      </c>
      <c r="EU9" s="605" t="s">
        <v>20</v>
      </c>
      <c r="EV9" s="537" t="s">
        <v>683</v>
      </c>
      <c r="EW9" s="538" t="s">
        <v>608</v>
      </c>
      <c r="EX9" s="578" t="s">
        <v>742</v>
      </c>
      <c r="EY9" s="582" t="s">
        <v>29</v>
      </c>
      <c r="EZ9" s="555"/>
      <c r="FA9" s="536"/>
      <c r="FB9" s="555"/>
      <c r="FC9" s="536"/>
    </row>
    <row r="10" spans="1:159" x14ac:dyDescent="0.15">
      <c r="A10" s="1489"/>
      <c r="B10" s="539" t="s">
        <v>623</v>
      </c>
      <c r="C10" s="538" t="s">
        <v>29</v>
      </c>
      <c r="D10" s="539" t="s">
        <v>631</v>
      </c>
      <c r="E10" s="538" t="s">
        <v>20</v>
      </c>
      <c r="F10" s="539" t="s">
        <v>634</v>
      </c>
      <c r="G10" s="538" t="s">
        <v>29</v>
      </c>
      <c r="H10" s="539"/>
      <c r="I10" s="538"/>
      <c r="J10" s="539" t="s">
        <v>629</v>
      </c>
      <c r="K10" s="538" t="s">
        <v>29</v>
      </c>
      <c r="L10" s="539" t="s">
        <v>617</v>
      </c>
      <c r="M10" s="538" t="s">
        <v>29</v>
      </c>
      <c r="N10" s="539" t="s">
        <v>619</v>
      </c>
      <c r="O10" s="538" t="s">
        <v>20</v>
      </c>
      <c r="P10" s="539"/>
      <c r="Q10" s="538"/>
      <c r="R10" s="539" t="s">
        <v>630</v>
      </c>
      <c r="S10" s="538" t="s">
        <v>20</v>
      </c>
      <c r="T10" s="539" t="s">
        <v>658</v>
      </c>
      <c r="U10" s="538" t="s">
        <v>29</v>
      </c>
      <c r="V10" s="537"/>
      <c r="W10" s="538"/>
      <c r="X10" s="539"/>
      <c r="Y10" s="538"/>
      <c r="Z10" s="578" t="s">
        <v>674</v>
      </c>
      <c r="AA10" s="582" t="s">
        <v>29</v>
      </c>
      <c r="AB10" s="537"/>
      <c r="AC10" s="538"/>
      <c r="AD10" s="539" t="s">
        <v>632</v>
      </c>
      <c r="AE10" s="538" t="s">
        <v>20</v>
      </c>
      <c r="AF10" s="537"/>
      <c r="AG10" s="538"/>
      <c r="AH10" s="539" t="s">
        <v>615</v>
      </c>
      <c r="AI10" s="538" t="s">
        <v>20</v>
      </c>
      <c r="AJ10" s="539" t="s">
        <v>721</v>
      </c>
      <c r="AK10" s="538" t="s">
        <v>20</v>
      </c>
      <c r="AL10" s="539" t="s">
        <v>644</v>
      </c>
      <c r="AM10" s="538" t="s">
        <v>20</v>
      </c>
      <c r="AN10" s="539" t="s">
        <v>633</v>
      </c>
      <c r="AO10" s="538" t="s">
        <v>20</v>
      </c>
      <c r="AP10" s="539" t="s">
        <v>624</v>
      </c>
      <c r="AQ10" s="538" t="s">
        <v>29</v>
      </c>
      <c r="AR10" s="539" t="s">
        <v>611</v>
      </c>
      <c r="AS10" s="538" t="s">
        <v>29</v>
      </c>
      <c r="AT10" s="539" t="s">
        <v>636</v>
      </c>
      <c r="AU10" s="568" t="s">
        <v>29</v>
      </c>
      <c r="AV10" s="539" t="s">
        <v>654</v>
      </c>
      <c r="AW10" s="538" t="s">
        <v>29</v>
      </c>
      <c r="AX10" s="578"/>
      <c r="AY10" s="538"/>
      <c r="AZ10" s="539" t="s">
        <v>727</v>
      </c>
      <c r="BA10" s="538" t="s">
        <v>29</v>
      </c>
      <c r="BB10" s="539" t="s">
        <v>725</v>
      </c>
      <c r="BC10" s="538" t="s">
        <v>20</v>
      </c>
      <c r="BD10" s="578" t="s">
        <v>664</v>
      </c>
      <c r="BE10" s="575"/>
      <c r="BF10" s="539" t="s">
        <v>613</v>
      </c>
      <c r="BG10" s="538" t="s">
        <v>29</v>
      </c>
      <c r="BH10" s="537"/>
      <c r="BI10" s="538"/>
      <c r="BJ10" s="539" t="s">
        <v>641</v>
      </c>
      <c r="BK10" s="538" t="s">
        <v>29</v>
      </c>
      <c r="BL10" s="537"/>
      <c r="BM10" s="538"/>
      <c r="BN10" s="537"/>
      <c r="BO10" s="538"/>
      <c r="BP10" s="539" t="s">
        <v>729</v>
      </c>
      <c r="BQ10" s="538" t="s">
        <v>29</v>
      </c>
      <c r="BR10" s="578" t="s">
        <v>733</v>
      </c>
      <c r="BS10" s="582" t="s">
        <v>20</v>
      </c>
      <c r="BT10" s="539" t="s">
        <v>640</v>
      </c>
      <c r="BU10" s="575" t="s">
        <v>20</v>
      </c>
      <c r="BV10" s="539" t="s">
        <v>612</v>
      </c>
      <c r="BW10" s="538" t="s">
        <v>29</v>
      </c>
      <c r="BX10" s="578"/>
      <c r="BY10" s="582"/>
      <c r="BZ10" s="539" t="s">
        <v>730</v>
      </c>
      <c r="CA10" s="538" t="s">
        <v>29</v>
      </c>
      <c r="CB10" s="578" t="s">
        <v>718</v>
      </c>
      <c r="CC10" s="582" t="s">
        <v>29</v>
      </c>
      <c r="CD10" s="537"/>
      <c r="CE10" s="538"/>
      <c r="CF10" s="539" t="s">
        <v>731</v>
      </c>
      <c r="CG10" s="538" t="s">
        <v>20</v>
      </c>
      <c r="CH10" s="537"/>
      <c r="CI10" s="538"/>
      <c r="CJ10" s="578"/>
      <c r="CK10" s="538"/>
      <c r="CL10" s="537"/>
      <c r="CM10" s="538"/>
      <c r="CN10" s="537"/>
      <c r="CO10" s="538"/>
      <c r="CP10" s="539"/>
      <c r="CQ10" s="538"/>
      <c r="CR10" s="578" t="s">
        <v>683</v>
      </c>
      <c r="CS10" s="582" t="s">
        <v>29</v>
      </c>
      <c r="CT10" s="539" t="s">
        <v>642</v>
      </c>
      <c r="CU10" s="538" t="s">
        <v>20</v>
      </c>
      <c r="CV10" s="578" t="s">
        <v>661</v>
      </c>
      <c r="CW10" s="582" t="s">
        <v>29</v>
      </c>
      <c r="CX10" s="578"/>
      <c r="CY10" s="538"/>
      <c r="CZ10" s="537"/>
      <c r="DA10" s="538"/>
      <c r="DB10" s="539" t="s">
        <v>653</v>
      </c>
      <c r="DC10" s="538" t="s">
        <v>20</v>
      </c>
      <c r="DD10" s="539" t="s">
        <v>618</v>
      </c>
      <c r="DE10" s="582" t="s">
        <v>29</v>
      </c>
      <c r="DF10" s="537"/>
      <c r="DG10" s="538"/>
      <c r="DH10" s="537"/>
      <c r="DI10" s="538"/>
      <c r="DJ10" s="539" t="s">
        <v>645</v>
      </c>
      <c r="DK10" s="538" t="s">
        <v>20</v>
      </c>
      <c r="DL10" s="537"/>
      <c r="DM10" s="538"/>
      <c r="DN10" s="539" t="s">
        <v>740</v>
      </c>
      <c r="DO10" s="538" t="s">
        <v>20</v>
      </c>
      <c r="DP10" s="537"/>
      <c r="DQ10" s="538"/>
      <c r="DR10" s="578"/>
      <c r="DS10" s="582"/>
      <c r="DT10" s="539" t="s">
        <v>610</v>
      </c>
      <c r="DU10" s="538" t="s">
        <v>29</v>
      </c>
      <c r="DV10" s="537"/>
      <c r="DW10" s="538"/>
      <c r="DX10" s="537"/>
      <c r="DY10" s="538"/>
      <c r="DZ10" s="537"/>
      <c r="EA10" s="538"/>
      <c r="EB10" s="537"/>
      <c r="EC10" s="538"/>
      <c r="ED10" s="537"/>
      <c r="EE10" s="538"/>
      <c r="EF10" s="537"/>
      <c r="EG10" s="538"/>
      <c r="EH10" s="537"/>
      <c r="EI10" s="538"/>
      <c r="EJ10" s="537"/>
      <c r="EK10" s="538"/>
      <c r="EL10" s="537"/>
      <c r="EM10" s="538"/>
      <c r="EN10" s="537"/>
      <c r="EO10" s="538"/>
      <c r="EP10" s="539" t="s">
        <v>646</v>
      </c>
      <c r="EQ10" s="538" t="s">
        <v>29</v>
      </c>
      <c r="ER10" s="537"/>
      <c r="ES10" s="538"/>
      <c r="ET10" s="578" t="s">
        <v>737</v>
      </c>
      <c r="EU10" s="582" t="s">
        <v>20</v>
      </c>
      <c r="EV10" s="537" t="s">
        <v>728</v>
      </c>
      <c r="EW10" s="538" t="s">
        <v>29</v>
      </c>
      <c r="EX10" s="578" t="s">
        <v>734</v>
      </c>
      <c r="EY10" s="582" t="s">
        <v>29</v>
      </c>
      <c r="EZ10" s="537"/>
      <c r="FA10" s="538"/>
      <c r="FB10" s="537"/>
      <c r="FC10" s="538"/>
    </row>
    <row r="11" spans="1:159" x14ac:dyDescent="0.15">
      <c r="A11" s="1489"/>
      <c r="B11" s="539" t="s">
        <v>629</v>
      </c>
      <c r="C11" s="538" t="s">
        <v>20</v>
      </c>
      <c r="D11" s="539" t="s">
        <v>636</v>
      </c>
      <c r="E11" s="538" t="s">
        <v>20</v>
      </c>
      <c r="F11" s="539" t="s">
        <v>646</v>
      </c>
      <c r="G11" s="538" t="s">
        <v>20</v>
      </c>
      <c r="H11" s="539"/>
      <c r="I11" s="538"/>
      <c r="J11" s="539" t="s">
        <v>615</v>
      </c>
      <c r="K11" s="538" t="s">
        <v>29</v>
      </c>
      <c r="L11" s="539" t="s">
        <v>635</v>
      </c>
      <c r="M11" s="538" t="s">
        <v>20</v>
      </c>
      <c r="N11" s="539" t="s">
        <v>627</v>
      </c>
      <c r="O11" s="538" t="s">
        <v>29</v>
      </c>
      <c r="P11" s="539"/>
      <c r="Q11" s="538"/>
      <c r="R11" s="539" t="s">
        <v>611</v>
      </c>
      <c r="S11" s="538" t="s">
        <v>20</v>
      </c>
      <c r="T11" s="539" t="s">
        <v>734</v>
      </c>
      <c r="U11" s="538" t="s">
        <v>29</v>
      </c>
      <c r="V11" s="537"/>
      <c r="W11" s="538"/>
      <c r="X11" s="539"/>
      <c r="Y11" s="538"/>
      <c r="Z11" s="578" t="s">
        <v>721</v>
      </c>
      <c r="AA11" s="582" t="s">
        <v>20</v>
      </c>
      <c r="AB11" s="537"/>
      <c r="AC11" s="538"/>
      <c r="AD11" s="539"/>
      <c r="AE11" s="538" t="s">
        <v>637</v>
      </c>
      <c r="AF11" s="537"/>
      <c r="AG11" s="538"/>
      <c r="AH11" s="539" t="s">
        <v>617</v>
      </c>
      <c r="AI11" s="538" t="s">
        <v>20</v>
      </c>
      <c r="AJ11" s="539" t="s">
        <v>633</v>
      </c>
      <c r="AK11" s="538" t="s">
        <v>20</v>
      </c>
      <c r="AL11" s="539" t="s">
        <v>654</v>
      </c>
      <c r="AM11" s="538" t="s">
        <v>20</v>
      </c>
      <c r="AN11" s="539" t="s">
        <v>638</v>
      </c>
      <c r="AO11" s="538" t="s">
        <v>805</v>
      </c>
      <c r="AP11" s="539" t="s">
        <v>640</v>
      </c>
      <c r="AQ11" s="538" t="s">
        <v>29</v>
      </c>
      <c r="AR11" s="539" t="s">
        <v>643</v>
      </c>
      <c r="AS11" s="538" t="s">
        <v>29</v>
      </c>
      <c r="AT11" s="539" t="s">
        <v>621</v>
      </c>
      <c r="AU11" s="568" t="s">
        <v>29</v>
      </c>
      <c r="AV11" s="539" t="s">
        <v>612</v>
      </c>
      <c r="AW11" s="538" t="s">
        <v>29</v>
      </c>
      <c r="AX11" s="578"/>
      <c r="AY11" s="538"/>
      <c r="AZ11" s="539" t="s">
        <v>732</v>
      </c>
      <c r="BA11" s="538" t="s">
        <v>20</v>
      </c>
      <c r="BB11" s="539" t="s">
        <v>626</v>
      </c>
      <c r="BC11" s="538" t="s">
        <v>20</v>
      </c>
      <c r="BD11" s="578" t="s">
        <v>644</v>
      </c>
      <c r="BE11" s="575"/>
      <c r="BF11" s="539" t="s">
        <v>628</v>
      </c>
      <c r="BG11" s="538" t="s">
        <v>29</v>
      </c>
      <c r="BH11" s="537"/>
      <c r="BI11" s="538"/>
      <c r="BJ11" s="539" t="s">
        <v>624</v>
      </c>
      <c r="BK11" s="538" t="s">
        <v>29</v>
      </c>
      <c r="BL11" s="537"/>
      <c r="BM11" s="538"/>
      <c r="BN11" s="537"/>
      <c r="BO11" s="538"/>
      <c r="BP11" s="539" t="s">
        <v>733</v>
      </c>
      <c r="BQ11" s="581" t="s">
        <v>622</v>
      </c>
      <c r="BR11" s="578" t="s">
        <v>683</v>
      </c>
      <c r="BS11" s="582" t="s">
        <v>29</v>
      </c>
      <c r="BT11" s="539" t="s">
        <v>723</v>
      </c>
      <c r="BU11" s="575" t="s">
        <v>29</v>
      </c>
      <c r="BV11" s="539" t="s">
        <v>641</v>
      </c>
      <c r="BW11" s="538" t="s">
        <v>29</v>
      </c>
      <c r="BX11" s="578"/>
      <c r="BY11" s="582"/>
      <c r="BZ11" s="539" t="s">
        <v>664</v>
      </c>
      <c r="CA11" s="538" t="s">
        <v>20</v>
      </c>
      <c r="CB11" s="578" t="s">
        <v>645</v>
      </c>
      <c r="CC11" s="582" t="s">
        <v>20</v>
      </c>
      <c r="CD11" s="537"/>
      <c r="CE11" s="538"/>
      <c r="CF11" s="539" t="s">
        <v>642</v>
      </c>
      <c r="CG11" s="538" t="s">
        <v>20</v>
      </c>
      <c r="CH11" s="537"/>
      <c r="CI11" s="538"/>
      <c r="CJ11" s="578"/>
      <c r="CK11" s="538"/>
      <c r="CL11" s="537"/>
      <c r="CM11" s="538"/>
      <c r="CN11" s="537"/>
      <c r="CO11" s="538"/>
      <c r="CP11" s="539"/>
      <c r="CQ11" s="538"/>
      <c r="CR11" s="578" t="s">
        <v>674</v>
      </c>
      <c r="CS11" s="582" t="s">
        <v>20</v>
      </c>
      <c r="CT11" s="539" t="s">
        <v>718</v>
      </c>
      <c r="CU11" s="538" t="s">
        <v>20</v>
      </c>
      <c r="CV11" s="578" t="s">
        <v>729</v>
      </c>
      <c r="CW11" s="582" t="s">
        <v>29</v>
      </c>
      <c r="CX11" s="578"/>
      <c r="CY11" s="538"/>
      <c r="CZ11" s="537"/>
      <c r="DA11" s="538"/>
      <c r="DB11" s="539" t="s">
        <v>661</v>
      </c>
      <c r="DC11" s="538" t="s">
        <v>29</v>
      </c>
      <c r="DD11" s="539" t="s">
        <v>727</v>
      </c>
      <c r="DE11" s="582" t="s">
        <v>29</v>
      </c>
      <c r="DF11" s="537"/>
      <c r="DG11" s="538"/>
      <c r="DH11" s="537"/>
      <c r="DI11" s="538"/>
      <c r="DJ11" s="539" t="s">
        <v>740</v>
      </c>
      <c r="DK11" s="538" t="s">
        <v>29</v>
      </c>
      <c r="DL11" s="537"/>
      <c r="DM11" s="538"/>
      <c r="DN11" s="539" t="s">
        <v>725</v>
      </c>
      <c r="DO11" s="538" t="s">
        <v>20</v>
      </c>
      <c r="DP11" s="537"/>
      <c r="DQ11" s="538"/>
      <c r="DR11" s="578"/>
      <c r="DS11" s="582"/>
      <c r="DT11" s="539" t="s">
        <v>619</v>
      </c>
      <c r="DU11" s="538" t="s">
        <v>20</v>
      </c>
      <c r="DV11" s="537"/>
      <c r="DW11" s="538"/>
      <c r="DX11" s="537"/>
      <c r="DY11" s="538"/>
      <c r="DZ11" s="537"/>
      <c r="EA11" s="538"/>
      <c r="EB11" s="537"/>
      <c r="EC11" s="538"/>
      <c r="ED11" s="537"/>
      <c r="EE11" s="538"/>
      <c r="EF11" s="537"/>
      <c r="EG11" s="538"/>
      <c r="EH11" s="537"/>
      <c r="EI11" s="538"/>
      <c r="EJ11" s="537"/>
      <c r="EK11" s="538"/>
      <c r="EL11" s="537"/>
      <c r="EM11" s="538"/>
      <c r="EN11" s="537"/>
      <c r="EO11" s="538"/>
      <c r="EP11" s="539" t="s">
        <v>728</v>
      </c>
      <c r="EQ11" s="538" t="s">
        <v>29</v>
      </c>
      <c r="ER11" s="537"/>
      <c r="ES11" s="538"/>
      <c r="ET11" s="578" t="s">
        <v>722</v>
      </c>
      <c r="EU11" s="582" t="s">
        <v>20</v>
      </c>
      <c r="EV11" s="537" t="s">
        <v>731</v>
      </c>
      <c r="EW11" s="538" t="s">
        <v>20</v>
      </c>
      <c r="EX11" s="578" t="s">
        <v>737</v>
      </c>
      <c r="EY11" s="583" t="s">
        <v>622</v>
      </c>
      <c r="EZ11" s="537"/>
      <c r="FA11" s="538"/>
      <c r="FB11" s="537"/>
      <c r="FC11" s="538"/>
    </row>
    <row r="12" spans="1:159" x14ac:dyDescent="0.15">
      <c r="A12" s="1489"/>
      <c r="B12" s="539" t="s">
        <v>633</v>
      </c>
      <c r="C12" s="538" t="s">
        <v>20</v>
      </c>
      <c r="D12" s="539" t="s">
        <v>642</v>
      </c>
      <c r="E12" s="538" t="s">
        <v>29</v>
      </c>
      <c r="F12" s="539" t="s">
        <v>735</v>
      </c>
      <c r="G12" s="538" t="s">
        <v>29</v>
      </c>
      <c r="H12" s="539"/>
      <c r="I12" s="538"/>
      <c r="J12" s="539" t="s">
        <v>612</v>
      </c>
      <c r="K12" s="538" t="s">
        <v>20</v>
      </c>
      <c r="L12" s="539" t="s">
        <v>631</v>
      </c>
      <c r="M12" s="538" t="s">
        <v>20</v>
      </c>
      <c r="N12" s="539" t="s">
        <v>614</v>
      </c>
      <c r="O12" s="538" t="s">
        <v>20</v>
      </c>
      <c r="P12" s="539"/>
      <c r="Q12" s="538"/>
      <c r="R12" s="539" t="s">
        <v>609</v>
      </c>
      <c r="S12" s="538" t="s">
        <v>29</v>
      </c>
      <c r="T12" s="539" t="s">
        <v>660</v>
      </c>
      <c r="U12" s="538" t="s">
        <v>20</v>
      </c>
      <c r="V12" s="537"/>
      <c r="W12" s="538"/>
      <c r="X12" s="539"/>
      <c r="Y12" s="538"/>
      <c r="Z12" s="578" t="s">
        <v>626</v>
      </c>
      <c r="AA12" s="582" t="s">
        <v>20</v>
      </c>
      <c r="AB12" s="537"/>
      <c r="AC12" s="538"/>
      <c r="AD12" s="539"/>
      <c r="AE12" s="538" t="s">
        <v>637</v>
      </c>
      <c r="AF12" s="537"/>
      <c r="AG12" s="538"/>
      <c r="AH12" s="539" t="s">
        <v>621</v>
      </c>
      <c r="AI12" s="538" t="s">
        <v>29</v>
      </c>
      <c r="AJ12" s="539" t="s">
        <v>658</v>
      </c>
      <c r="AK12" s="538" t="s">
        <v>20</v>
      </c>
      <c r="AL12" s="539" t="s">
        <v>683</v>
      </c>
      <c r="AM12" s="538" t="s">
        <v>29</v>
      </c>
      <c r="AN12" s="539" t="s">
        <v>643</v>
      </c>
      <c r="AO12" s="538" t="s">
        <v>29</v>
      </c>
      <c r="AP12" s="539" t="s">
        <v>644</v>
      </c>
      <c r="AQ12" s="538" t="s">
        <v>20</v>
      </c>
      <c r="AR12" s="539" t="s">
        <v>628</v>
      </c>
      <c r="AS12" s="538" t="s">
        <v>622</v>
      </c>
      <c r="AT12" s="539" t="s">
        <v>630</v>
      </c>
      <c r="AU12" s="568" t="s">
        <v>20</v>
      </c>
      <c r="AV12" s="539" t="s">
        <v>664</v>
      </c>
      <c r="AW12" s="538" t="s">
        <v>20</v>
      </c>
      <c r="AX12" s="578"/>
      <c r="AY12" s="538"/>
      <c r="AZ12" s="539" t="s">
        <v>725</v>
      </c>
      <c r="BA12" s="538" t="s">
        <v>20</v>
      </c>
      <c r="BB12" s="539" t="s">
        <v>730</v>
      </c>
      <c r="BC12" s="538" t="s">
        <v>20</v>
      </c>
      <c r="BD12" s="578" t="s">
        <v>636</v>
      </c>
      <c r="BE12" s="575"/>
      <c r="BF12" s="539" t="s">
        <v>652</v>
      </c>
      <c r="BG12" s="538" t="s">
        <v>29</v>
      </c>
      <c r="BH12" s="537"/>
      <c r="BI12" s="538"/>
      <c r="BJ12" s="539" t="s">
        <v>627</v>
      </c>
      <c r="BK12" s="538" t="s">
        <v>29</v>
      </c>
      <c r="BL12" s="537"/>
      <c r="BM12" s="538"/>
      <c r="BN12" s="537"/>
      <c r="BO12" s="538"/>
      <c r="BP12" s="539" t="s">
        <v>653</v>
      </c>
      <c r="BQ12" s="581" t="s">
        <v>29</v>
      </c>
      <c r="BR12" s="578" t="s">
        <v>618</v>
      </c>
      <c r="BS12" s="582" t="s">
        <v>29</v>
      </c>
      <c r="BT12" s="539" t="s">
        <v>615</v>
      </c>
      <c r="BU12" s="575" t="s">
        <v>20</v>
      </c>
      <c r="BV12" s="539" t="s">
        <v>617</v>
      </c>
      <c r="BW12" s="538" t="s">
        <v>29</v>
      </c>
      <c r="BX12" s="578"/>
      <c r="BY12" s="582"/>
      <c r="BZ12" s="539" t="s">
        <v>654</v>
      </c>
      <c r="CA12" s="538" t="s">
        <v>20</v>
      </c>
      <c r="CB12" s="578" t="s">
        <v>736</v>
      </c>
      <c r="CC12" s="582" t="s">
        <v>20</v>
      </c>
      <c r="CD12" s="537"/>
      <c r="CE12" s="538"/>
      <c r="CF12" s="539" t="s">
        <v>723</v>
      </c>
      <c r="CG12" s="538" t="s">
        <v>639</v>
      </c>
      <c r="CH12" s="537"/>
      <c r="CI12" s="538"/>
      <c r="CJ12" s="578"/>
      <c r="CK12" s="538"/>
      <c r="CL12" s="537"/>
      <c r="CM12" s="538"/>
      <c r="CN12" s="537"/>
      <c r="CO12" s="538"/>
      <c r="CP12" s="539"/>
      <c r="CQ12" s="538"/>
      <c r="CR12" s="578" t="s">
        <v>734</v>
      </c>
      <c r="CS12" s="582" t="s">
        <v>29</v>
      </c>
      <c r="CT12" s="539" t="s">
        <v>624</v>
      </c>
      <c r="CU12" s="538" t="s">
        <v>29</v>
      </c>
      <c r="CV12" s="578" t="s">
        <v>721</v>
      </c>
      <c r="CW12" s="582" t="s">
        <v>29</v>
      </c>
      <c r="CX12" s="578"/>
      <c r="CY12" s="538"/>
      <c r="CZ12" s="537"/>
      <c r="DA12" s="538"/>
      <c r="DB12" s="539" t="s">
        <v>733</v>
      </c>
      <c r="DC12" s="538" t="s">
        <v>29</v>
      </c>
      <c r="DD12" s="539" t="s">
        <v>740</v>
      </c>
      <c r="DE12" s="583" t="s">
        <v>622</v>
      </c>
      <c r="DF12" s="537"/>
      <c r="DG12" s="538"/>
      <c r="DH12" s="537"/>
      <c r="DI12" s="538"/>
      <c r="DJ12" s="539" t="s">
        <v>728</v>
      </c>
      <c r="DK12" s="538" t="s">
        <v>20</v>
      </c>
      <c r="DL12" s="537"/>
      <c r="DM12" s="538"/>
      <c r="DN12" s="539" t="s">
        <v>722</v>
      </c>
      <c r="DO12" s="538" t="s">
        <v>29</v>
      </c>
      <c r="DP12" s="537"/>
      <c r="DQ12" s="538"/>
      <c r="DR12" s="578"/>
      <c r="DS12" s="582"/>
      <c r="DT12" s="539" t="s">
        <v>674</v>
      </c>
      <c r="DU12" s="538" t="s">
        <v>29</v>
      </c>
      <c r="DV12" s="537"/>
      <c r="DW12" s="538"/>
      <c r="DX12" s="537"/>
      <c r="DY12" s="538"/>
      <c r="DZ12" s="537"/>
      <c r="EA12" s="538"/>
      <c r="EB12" s="537"/>
      <c r="EC12" s="538"/>
      <c r="ED12" s="537"/>
      <c r="EE12" s="538"/>
      <c r="EF12" s="537"/>
      <c r="EG12" s="538"/>
      <c r="EH12" s="537"/>
      <c r="EI12" s="538"/>
      <c r="EJ12" s="537"/>
      <c r="EK12" s="538"/>
      <c r="EL12" s="537"/>
      <c r="EM12" s="538"/>
      <c r="EN12" s="537"/>
      <c r="EO12" s="538"/>
      <c r="EP12" s="539" t="s">
        <v>727</v>
      </c>
      <c r="EQ12" s="538" t="s">
        <v>20</v>
      </c>
      <c r="ER12" s="537"/>
      <c r="ES12" s="538"/>
      <c r="ET12" s="578" t="s">
        <v>732</v>
      </c>
      <c r="EU12" s="582" t="s">
        <v>29</v>
      </c>
      <c r="EV12" s="537" t="s">
        <v>645</v>
      </c>
      <c r="EW12" s="538" t="s">
        <v>29</v>
      </c>
      <c r="EX12" s="578" t="s">
        <v>675</v>
      </c>
      <c r="EY12" s="583" t="s">
        <v>29</v>
      </c>
      <c r="EZ12" s="537"/>
      <c r="FA12" s="538"/>
      <c r="FB12" s="537"/>
      <c r="FC12" s="538"/>
    </row>
    <row r="13" spans="1:159" x14ac:dyDescent="0.15">
      <c r="A13" s="1490"/>
      <c r="B13" s="534"/>
      <c r="C13" s="544"/>
      <c r="D13" s="534"/>
      <c r="E13" s="544"/>
      <c r="F13" s="591"/>
      <c r="G13" s="594"/>
      <c r="H13" s="534"/>
      <c r="I13" s="544"/>
      <c r="J13" s="534"/>
      <c r="K13" s="544"/>
      <c r="L13" s="534"/>
      <c r="M13" s="544"/>
      <c r="N13" s="534"/>
      <c r="O13" s="544"/>
      <c r="P13" s="591"/>
      <c r="Q13" s="592"/>
      <c r="R13" s="534"/>
      <c r="S13" s="544"/>
      <c r="T13" s="591"/>
      <c r="U13" s="594"/>
      <c r="V13" s="660"/>
      <c r="W13" s="594"/>
      <c r="X13" s="534"/>
      <c r="Y13" s="544"/>
      <c r="Z13" s="595"/>
      <c r="AA13" s="597"/>
      <c r="AB13" s="660"/>
      <c r="AC13" s="594"/>
      <c r="AD13" s="534"/>
      <c r="AE13" s="544"/>
      <c r="AF13" s="556"/>
      <c r="AG13" s="535"/>
      <c r="AH13" s="534"/>
      <c r="AI13" s="544"/>
      <c r="AJ13" s="591"/>
      <c r="AK13" s="594"/>
      <c r="AL13" s="591"/>
      <c r="AM13" s="594"/>
      <c r="AN13" s="534" t="s">
        <v>645</v>
      </c>
      <c r="AO13" s="544" t="s">
        <v>29</v>
      </c>
      <c r="AP13" s="534" t="s">
        <v>646</v>
      </c>
      <c r="AQ13" s="544" t="s">
        <v>20</v>
      </c>
      <c r="AR13" s="591"/>
      <c r="AS13" s="592"/>
      <c r="AT13" s="591"/>
      <c r="AU13" s="598"/>
      <c r="AV13" s="591"/>
      <c r="AW13" s="594"/>
      <c r="AX13" s="595"/>
      <c r="AY13" s="594"/>
      <c r="AZ13" s="591"/>
      <c r="BA13" s="594"/>
      <c r="BB13" s="591"/>
      <c r="BC13" s="594"/>
      <c r="BD13" s="595"/>
      <c r="BE13" s="599"/>
      <c r="BF13" s="591"/>
      <c r="BG13" s="594"/>
      <c r="BH13" s="660"/>
      <c r="BI13" s="594"/>
      <c r="BJ13" s="591"/>
      <c r="BK13" s="594"/>
      <c r="BL13" s="660"/>
      <c r="BM13" s="594"/>
      <c r="BN13" s="660"/>
      <c r="BO13" s="594"/>
      <c r="BP13" s="591" t="s">
        <v>621</v>
      </c>
      <c r="BQ13" s="627" t="s">
        <v>20</v>
      </c>
      <c r="BR13" s="595"/>
      <c r="BS13" s="597"/>
      <c r="BT13" s="591"/>
      <c r="BU13" s="593"/>
      <c r="BV13" s="591"/>
      <c r="BW13" s="592"/>
      <c r="BX13" s="595"/>
      <c r="BY13" s="597"/>
      <c r="BZ13" s="591"/>
      <c r="CA13" s="594"/>
      <c r="CB13" s="595"/>
      <c r="CC13" s="597"/>
      <c r="CD13" s="660"/>
      <c r="CE13" s="594"/>
      <c r="CF13" s="591"/>
      <c r="CG13" s="594"/>
      <c r="CH13" s="660"/>
      <c r="CI13" s="594"/>
      <c r="CJ13" s="595"/>
      <c r="CK13" s="592"/>
      <c r="CL13" s="660"/>
      <c r="CM13" s="594"/>
      <c r="CN13" s="556"/>
      <c r="CO13" s="535"/>
      <c r="CP13" s="591"/>
      <c r="CQ13" s="594"/>
      <c r="CR13" s="595"/>
      <c r="CS13" s="597"/>
      <c r="CT13" s="591"/>
      <c r="CU13" s="594"/>
      <c r="CV13" s="595"/>
      <c r="CW13" s="597"/>
      <c r="CX13" s="595"/>
      <c r="CY13" s="594"/>
      <c r="CZ13" s="660"/>
      <c r="DA13" s="594"/>
      <c r="DB13" s="591"/>
      <c r="DC13" s="594"/>
      <c r="DD13" s="591"/>
      <c r="DE13" s="596"/>
      <c r="DF13" s="660"/>
      <c r="DG13" s="594"/>
      <c r="DH13" s="660"/>
      <c r="DI13" s="594"/>
      <c r="DJ13" s="591"/>
      <c r="DK13" s="594"/>
      <c r="DL13" s="660"/>
      <c r="DM13" s="594"/>
      <c r="DN13" s="591"/>
      <c r="DO13" s="594"/>
      <c r="DP13" s="556"/>
      <c r="DQ13" s="535"/>
      <c r="DR13" s="595"/>
      <c r="DS13" s="597"/>
      <c r="DT13" s="591"/>
      <c r="DU13" s="594"/>
      <c r="DV13" s="660"/>
      <c r="DW13" s="594"/>
      <c r="DX13" s="660"/>
      <c r="DY13" s="594"/>
      <c r="DZ13" s="660"/>
      <c r="EA13" s="594"/>
      <c r="EB13" s="660"/>
      <c r="EC13" s="594"/>
      <c r="ED13" s="660"/>
      <c r="EE13" s="594"/>
      <c r="EF13" s="556"/>
      <c r="EG13" s="535"/>
      <c r="EH13" s="556"/>
      <c r="EI13" s="535"/>
      <c r="EJ13" s="556"/>
      <c r="EK13" s="535"/>
      <c r="EL13" s="556"/>
      <c r="EM13" s="535"/>
      <c r="EN13" s="660"/>
      <c r="EO13" s="594"/>
      <c r="EP13" s="591"/>
      <c r="EQ13" s="594"/>
      <c r="ER13" s="556"/>
      <c r="ES13" s="535"/>
      <c r="ET13" s="595"/>
      <c r="EU13" s="597"/>
      <c r="EV13" s="660"/>
      <c r="EW13" s="594"/>
      <c r="EX13" s="595"/>
      <c r="EY13" s="596"/>
      <c r="EZ13" s="556"/>
      <c r="FA13" s="535"/>
      <c r="FB13" s="556"/>
      <c r="FC13" s="535"/>
    </row>
    <row r="14" spans="1:159" x14ac:dyDescent="0.15">
      <c r="A14" s="1488">
        <v>44187</v>
      </c>
      <c r="B14" s="542" t="s">
        <v>650</v>
      </c>
      <c r="C14" s="543" t="s">
        <v>20</v>
      </c>
      <c r="D14" s="542" t="s">
        <v>615</v>
      </c>
      <c r="E14" s="543" t="s">
        <v>20</v>
      </c>
      <c r="F14" s="613" t="s">
        <v>722</v>
      </c>
      <c r="G14" s="611" t="s">
        <v>20</v>
      </c>
      <c r="H14" s="542" t="s">
        <v>638</v>
      </c>
      <c r="I14" s="543" t="s">
        <v>29</v>
      </c>
      <c r="J14" s="542" t="s">
        <v>631</v>
      </c>
      <c r="K14" s="543" t="s">
        <v>20</v>
      </c>
      <c r="L14" s="542" t="s">
        <v>5</v>
      </c>
      <c r="M14" s="543"/>
      <c r="N14" s="542" t="s">
        <v>617</v>
      </c>
      <c r="O14" s="543" t="s">
        <v>608</v>
      </c>
      <c r="P14" s="610" t="s">
        <v>620</v>
      </c>
      <c r="Q14" s="611"/>
      <c r="R14" s="542" t="s">
        <v>616</v>
      </c>
      <c r="S14" s="543" t="s">
        <v>29</v>
      </c>
      <c r="T14" s="613" t="s">
        <v>674</v>
      </c>
      <c r="U14" s="611" t="s">
        <v>20</v>
      </c>
      <c r="V14" s="661"/>
      <c r="W14" s="611"/>
      <c r="X14" s="542" t="s">
        <v>620</v>
      </c>
      <c r="Y14" s="543"/>
      <c r="Z14" s="619" t="s">
        <v>733</v>
      </c>
      <c r="AA14" s="614" t="s">
        <v>20</v>
      </c>
      <c r="AB14" s="661"/>
      <c r="AC14" s="611"/>
      <c r="AD14" s="542" t="s">
        <v>613</v>
      </c>
      <c r="AE14" s="543" t="s">
        <v>20</v>
      </c>
      <c r="AF14" s="661"/>
      <c r="AG14" s="611"/>
      <c r="AH14" s="542" t="s">
        <v>652</v>
      </c>
      <c r="AI14" s="543" t="s">
        <v>29</v>
      </c>
      <c r="AJ14" s="610" t="s">
        <v>661</v>
      </c>
      <c r="AK14" s="611" t="s">
        <v>29</v>
      </c>
      <c r="AL14" s="610" t="s">
        <v>624</v>
      </c>
      <c r="AM14" s="611" t="s">
        <v>20</v>
      </c>
      <c r="AN14" s="542" t="s">
        <v>653</v>
      </c>
      <c r="AO14" s="543"/>
      <c r="AP14" s="542" t="s">
        <v>654</v>
      </c>
      <c r="AQ14" s="543" t="s">
        <v>20</v>
      </c>
      <c r="AR14" s="610" t="s">
        <v>619</v>
      </c>
      <c r="AS14" s="611" t="s">
        <v>29</v>
      </c>
      <c r="AT14" s="610" t="s">
        <v>610</v>
      </c>
      <c r="AU14" s="618" t="s">
        <v>20</v>
      </c>
      <c r="AV14" s="613" t="s">
        <v>655</v>
      </c>
      <c r="AW14" s="611" t="s">
        <v>29</v>
      </c>
      <c r="AX14" s="619"/>
      <c r="AY14" s="611"/>
      <c r="AZ14" s="610" t="s">
        <v>731</v>
      </c>
      <c r="BA14" s="611" t="s">
        <v>20</v>
      </c>
      <c r="BB14" s="610" t="s">
        <v>625</v>
      </c>
      <c r="BC14" s="611" t="s">
        <v>29</v>
      </c>
      <c r="BD14" s="619" t="s">
        <v>618</v>
      </c>
      <c r="BE14" s="620"/>
      <c r="BF14" s="613" t="s">
        <v>664</v>
      </c>
      <c r="BG14" s="611" t="s">
        <v>29</v>
      </c>
      <c r="BH14" s="661"/>
      <c r="BI14" s="611"/>
      <c r="BJ14" s="610" t="s">
        <v>686</v>
      </c>
      <c r="BK14" s="611" t="s">
        <v>20</v>
      </c>
      <c r="BL14" s="661"/>
      <c r="BM14" s="611"/>
      <c r="BN14" s="661"/>
      <c r="BO14" s="611"/>
      <c r="BP14" s="613" t="s">
        <v>630</v>
      </c>
      <c r="BQ14" s="629" t="s">
        <v>20</v>
      </c>
      <c r="BR14" s="619" t="s">
        <v>658</v>
      </c>
      <c r="BS14" s="614" t="s">
        <v>20</v>
      </c>
      <c r="BT14" s="613" t="s">
        <v>642</v>
      </c>
      <c r="BU14" s="614" t="s">
        <v>29</v>
      </c>
      <c r="BV14" s="610" t="s">
        <v>681</v>
      </c>
      <c r="BW14" s="611" t="s">
        <v>20</v>
      </c>
      <c r="BX14" s="617" t="s">
        <v>5</v>
      </c>
      <c r="BY14" s="614"/>
      <c r="BZ14" s="613" t="s">
        <v>640</v>
      </c>
      <c r="CA14" s="611" t="s">
        <v>29</v>
      </c>
      <c r="CB14" s="619" t="s">
        <v>732</v>
      </c>
      <c r="CC14" s="614" t="s">
        <v>824</v>
      </c>
      <c r="CD14" s="661"/>
      <c r="CE14" s="611"/>
      <c r="CF14" s="610" t="s">
        <v>739</v>
      </c>
      <c r="CG14" s="611" t="s">
        <v>20</v>
      </c>
      <c r="CH14" s="661"/>
      <c r="CI14" s="611"/>
      <c r="CJ14" s="619"/>
      <c r="CK14" s="611"/>
      <c r="CL14" s="661"/>
      <c r="CM14" s="611"/>
      <c r="CN14" s="661"/>
      <c r="CO14" s="611"/>
      <c r="CP14" s="610"/>
      <c r="CQ14" s="611"/>
      <c r="CR14" s="619" t="s">
        <v>644</v>
      </c>
      <c r="CS14" s="614" t="s">
        <v>20</v>
      </c>
      <c r="CT14" s="610" t="s">
        <v>730</v>
      </c>
      <c r="CU14" s="611" t="s">
        <v>29</v>
      </c>
      <c r="CV14" s="617" t="s">
        <v>723</v>
      </c>
      <c r="CW14" s="614" t="s">
        <v>622</v>
      </c>
      <c r="CX14" s="619"/>
      <c r="CY14" s="611"/>
      <c r="CZ14" s="661"/>
      <c r="DA14" s="611"/>
      <c r="DB14" s="613" t="s">
        <v>721</v>
      </c>
      <c r="DC14" s="611" t="s">
        <v>29</v>
      </c>
      <c r="DD14" s="610" t="s">
        <v>634</v>
      </c>
      <c r="DE14" s="616" t="s">
        <v>29</v>
      </c>
      <c r="DF14" s="661"/>
      <c r="DG14" s="611"/>
      <c r="DH14" s="661"/>
      <c r="DI14" s="611"/>
      <c r="DJ14" s="613" t="s">
        <v>735</v>
      </c>
      <c r="DK14" s="611" t="s">
        <v>29</v>
      </c>
      <c r="DL14" s="661"/>
      <c r="DM14" s="611"/>
      <c r="DN14" s="610" t="s">
        <v>646</v>
      </c>
      <c r="DO14" s="611" t="s">
        <v>29</v>
      </c>
      <c r="DP14" s="661"/>
      <c r="DQ14" s="611"/>
      <c r="DR14" s="615" t="s">
        <v>738</v>
      </c>
      <c r="DS14" s="614" t="s">
        <v>29</v>
      </c>
      <c r="DT14" s="613" t="s">
        <v>660</v>
      </c>
      <c r="DU14" s="611" t="s">
        <v>29</v>
      </c>
      <c r="DV14" s="661"/>
      <c r="DW14" s="611"/>
      <c r="DX14" s="661"/>
      <c r="DY14" s="611"/>
      <c r="DZ14" s="661"/>
      <c r="EA14" s="611"/>
      <c r="EB14" s="661"/>
      <c r="EC14" s="611"/>
      <c r="ED14" s="661"/>
      <c r="EE14" s="611"/>
      <c r="EF14" s="661"/>
      <c r="EG14" s="611"/>
      <c r="EH14" s="661"/>
      <c r="EI14" s="611"/>
      <c r="EJ14" s="661"/>
      <c r="EK14" s="611"/>
      <c r="EL14" s="661"/>
      <c r="EM14" s="611"/>
      <c r="EN14" s="661"/>
      <c r="EO14" s="611"/>
      <c r="EP14" s="610" t="s">
        <v>742</v>
      </c>
      <c r="EQ14" s="611" t="s">
        <v>29</v>
      </c>
      <c r="ER14" s="661"/>
      <c r="ES14" s="611"/>
      <c r="ET14" s="615" t="s">
        <v>645</v>
      </c>
      <c r="EU14" s="614" t="s">
        <v>29</v>
      </c>
      <c r="EV14" s="661" t="s">
        <v>5</v>
      </c>
      <c r="EW14" s="611"/>
      <c r="EX14" s="617" t="s">
        <v>740</v>
      </c>
      <c r="EY14" s="629" t="s">
        <v>29</v>
      </c>
      <c r="EZ14" s="661"/>
      <c r="FA14" s="611"/>
      <c r="FB14" s="661"/>
      <c r="FC14" s="611"/>
    </row>
    <row r="15" spans="1:159" x14ac:dyDescent="0.15">
      <c r="A15" s="1489"/>
      <c r="B15" s="540" t="s">
        <v>631</v>
      </c>
      <c r="C15" s="541" t="s">
        <v>639</v>
      </c>
      <c r="D15" s="540" t="s">
        <v>638</v>
      </c>
      <c r="E15" s="541" t="s">
        <v>20</v>
      </c>
      <c r="F15" s="540" t="s">
        <v>728</v>
      </c>
      <c r="G15" s="541" t="s">
        <v>20</v>
      </c>
      <c r="H15" s="540" t="s">
        <v>630</v>
      </c>
      <c r="I15" s="541" t="s">
        <v>20</v>
      </c>
      <c r="J15" s="540" t="s">
        <v>643</v>
      </c>
      <c r="K15" s="541" t="s">
        <v>29</v>
      </c>
      <c r="L15" s="540"/>
      <c r="M15" s="541"/>
      <c r="N15" s="540" t="s">
        <v>649</v>
      </c>
      <c r="O15" s="541" t="s">
        <v>20</v>
      </c>
      <c r="P15" s="540"/>
      <c r="Q15" s="541"/>
      <c r="R15" s="540" t="s">
        <v>647</v>
      </c>
      <c r="S15" s="541" t="s">
        <v>29</v>
      </c>
      <c r="T15" s="540" t="s">
        <v>624</v>
      </c>
      <c r="U15" s="541" t="s">
        <v>29</v>
      </c>
      <c r="V15" s="659"/>
      <c r="W15" s="541"/>
      <c r="X15" s="540"/>
      <c r="Y15" s="541"/>
      <c r="Z15" s="579" t="s">
        <v>654</v>
      </c>
      <c r="AA15" s="576" t="s">
        <v>20</v>
      </c>
      <c r="AB15" s="659"/>
      <c r="AC15" s="541"/>
      <c r="AD15" s="540" t="s">
        <v>657</v>
      </c>
      <c r="AE15" s="541" t="s">
        <v>29</v>
      </c>
      <c r="AF15" s="659"/>
      <c r="AG15" s="541"/>
      <c r="AH15" s="540" t="s">
        <v>648</v>
      </c>
      <c r="AI15" s="541" t="s">
        <v>29</v>
      </c>
      <c r="AJ15" s="540" t="s">
        <v>642</v>
      </c>
      <c r="AK15" s="541" t="s">
        <v>20</v>
      </c>
      <c r="AL15" s="540" t="s">
        <v>652</v>
      </c>
      <c r="AM15" s="541" t="s">
        <v>29</v>
      </c>
      <c r="AN15" s="540" t="s">
        <v>611</v>
      </c>
      <c r="AO15" s="541"/>
      <c r="AP15" s="540" t="s">
        <v>658</v>
      </c>
      <c r="AQ15" s="541" t="s">
        <v>29</v>
      </c>
      <c r="AR15" s="540" t="s">
        <v>627</v>
      </c>
      <c r="AS15" s="541" t="s">
        <v>29</v>
      </c>
      <c r="AT15" s="540" t="s">
        <v>661</v>
      </c>
      <c r="AU15" s="586" t="s">
        <v>20</v>
      </c>
      <c r="AV15" s="540" t="s">
        <v>625</v>
      </c>
      <c r="AW15" s="541" t="s">
        <v>29</v>
      </c>
      <c r="AX15" s="579"/>
      <c r="AY15" s="541"/>
      <c r="AZ15" s="540" t="s">
        <v>722</v>
      </c>
      <c r="BA15" s="541" t="s">
        <v>20</v>
      </c>
      <c r="BB15" s="540" t="s">
        <v>723</v>
      </c>
      <c r="BC15" s="541" t="s">
        <v>20</v>
      </c>
      <c r="BD15" s="579" t="s">
        <v>653</v>
      </c>
      <c r="BE15" s="577"/>
      <c r="BF15" s="540" t="s">
        <v>681</v>
      </c>
      <c r="BG15" s="541" t="s">
        <v>29</v>
      </c>
      <c r="BH15" s="659"/>
      <c r="BI15" s="541"/>
      <c r="BJ15" s="540" t="s">
        <v>674</v>
      </c>
      <c r="BK15" s="541" t="s">
        <v>29</v>
      </c>
      <c r="BL15" s="659"/>
      <c r="BM15" s="541"/>
      <c r="BN15" s="659"/>
      <c r="BO15" s="541"/>
      <c r="BP15" s="540" t="s">
        <v>615</v>
      </c>
      <c r="BQ15" s="581" t="s">
        <v>608</v>
      </c>
      <c r="BR15" s="579" t="s">
        <v>738</v>
      </c>
      <c r="BS15" s="576" t="s">
        <v>29</v>
      </c>
      <c r="BT15" s="540" t="s">
        <v>633</v>
      </c>
      <c r="BU15" s="576" t="s">
        <v>20</v>
      </c>
      <c r="BV15" s="540" t="s">
        <v>660</v>
      </c>
      <c r="BW15" s="541" t="s">
        <v>29</v>
      </c>
      <c r="BX15" s="579"/>
      <c r="BY15" s="576"/>
      <c r="BZ15" s="540" t="s">
        <v>670</v>
      </c>
      <c r="CA15" s="541" t="s">
        <v>29</v>
      </c>
      <c r="CB15" s="579" t="s">
        <v>733</v>
      </c>
      <c r="CC15" s="576" t="s">
        <v>20</v>
      </c>
      <c r="CD15" s="659"/>
      <c r="CE15" s="541"/>
      <c r="CF15" s="540" t="s">
        <v>730</v>
      </c>
      <c r="CG15" s="541" t="s">
        <v>20</v>
      </c>
      <c r="CH15" s="659"/>
      <c r="CI15" s="541"/>
      <c r="CJ15" s="579"/>
      <c r="CK15" s="541"/>
      <c r="CL15" s="659"/>
      <c r="CM15" s="541"/>
      <c r="CN15" s="659"/>
      <c r="CO15" s="541"/>
      <c r="CP15" s="540"/>
      <c r="CQ15" s="541"/>
      <c r="CR15" s="579" t="s">
        <v>618</v>
      </c>
      <c r="CS15" s="576" t="s">
        <v>29</v>
      </c>
      <c r="CT15" s="540" t="s">
        <v>721</v>
      </c>
      <c r="CU15" s="541" t="s">
        <v>20</v>
      </c>
      <c r="CV15" s="579" t="s">
        <v>651</v>
      </c>
      <c r="CW15" s="576" t="s">
        <v>29</v>
      </c>
      <c r="CX15" s="579"/>
      <c r="CY15" s="541"/>
      <c r="CZ15" s="659"/>
      <c r="DA15" s="541"/>
      <c r="DB15" s="540" t="s">
        <v>640</v>
      </c>
      <c r="DC15" s="541" t="s">
        <v>29</v>
      </c>
      <c r="DD15" s="540" t="s">
        <v>778</v>
      </c>
      <c r="DE15" s="583" t="s">
        <v>20</v>
      </c>
      <c r="DF15" s="659"/>
      <c r="DG15" s="541"/>
      <c r="DH15" s="659"/>
      <c r="DI15" s="541"/>
      <c r="DJ15" s="540" t="s">
        <v>675</v>
      </c>
      <c r="DK15" s="541" t="s">
        <v>29</v>
      </c>
      <c r="DL15" s="659"/>
      <c r="DM15" s="541"/>
      <c r="DN15" s="540" t="s">
        <v>645</v>
      </c>
      <c r="DO15" s="541" t="s">
        <v>20</v>
      </c>
      <c r="DP15" s="659"/>
      <c r="DQ15" s="541"/>
      <c r="DR15" s="579" t="s">
        <v>725</v>
      </c>
      <c r="DS15" s="576" t="s">
        <v>29</v>
      </c>
      <c r="DT15" s="540" t="s">
        <v>664</v>
      </c>
      <c r="DU15" s="541" t="s">
        <v>29</v>
      </c>
      <c r="DV15" s="659"/>
      <c r="DW15" s="541"/>
      <c r="DX15" s="659"/>
      <c r="DY15" s="541"/>
      <c r="DZ15" s="659"/>
      <c r="EA15" s="541"/>
      <c r="EB15" s="659"/>
      <c r="EC15" s="541"/>
      <c r="ED15" s="659"/>
      <c r="EE15" s="541"/>
      <c r="EF15" s="659"/>
      <c r="EG15" s="541"/>
      <c r="EH15" s="659"/>
      <c r="EI15" s="541"/>
      <c r="EJ15" s="659"/>
      <c r="EK15" s="541"/>
      <c r="EL15" s="659"/>
      <c r="EM15" s="541"/>
      <c r="EN15" s="659"/>
      <c r="EO15" s="541"/>
      <c r="EP15" s="540" t="s">
        <v>740</v>
      </c>
      <c r="EQ15" s="541" t="s">
        <v>29</v>
      </c>
      <c r="ER15" s="659"/>
      <c r="ES15" s="541"/>
      <c r="ET15" s="579" t="s">
        <v>742</v>
      </c>
      <c r="EU15" s="576" t="s">
        <v>29</v>
      </c>
      <c r="EV15" s="659"/>
      <c r="EW15" s="541"/>
      <c r="EX15" s="579" t="s">
        <v>646</v>
      </c>
      <c r="EY15" s="581" t="s">
        <v>20</v>
      </c>
      <c r="EZ15" s="659"/>
      <c r="FA15" s="541"/>
      <c r="FB15" s="659"/>
      <c r="FC15" s="541"/>
    </row>
    <row r="16" spans="1:159" x14ac:dyDescent="0.15">
      <c r="A16" s="1489"/>
      <c r="B16" s="540" t="s">
        <v>609</v>
      </c>
      <c r="C16" s="541" t="s">
        <v>20</v>
      </c>
      <c r="D16" s="540" t="s">
        <v>619</v>
      </c>
      <c r="E16" s="541" t="s">
        <v>20</v>
      </c>
      <c r="F16" s="540" t="s">
        <v>658</v>
      </c>
      <c r="G16" s="541" t="s">
        <v>29</v>
      </c>
      <c r="H16" s="540" t="s">
        <v>633</v>
      </c>
      <c r="I16" s="541" t="s">
        <v>20</v>
      </c>
      <c r="J16" s="540" t="s">
        <v>660</v>
      </c>
      <c r="K16" s="541" t="s">
        <v>29</v>
      </c>
      <c r="L16" s="540"/>
      <c r="M16" s="541"/>
      <c r="N16" s="540" t="s">
        <v>638</v>
      </c>
      <c r="O16" s="541" t="s">
        <v>20</v>
      </c>
      <c r="P16" s="540"/>
      <c r="Q16" s="541"/>
      <c r="R16" s="540" t="s">
        <v>621</v>
      </c>
      <c r="S16" s="541" t="s">
        <v>29</v>
      </c>
      <c r="T16" s="540" t="s">
        <v>647</v>
      </c>
      <c r="U16" s="541" t="s">
        <v>29</v>
      </c>
      <c r="V16" s="659"/>
      <c r="W16" s="541"/>
      <c r="X16" s="540"/>
      <c r="Y16" s="541"/>
      <c r="Z16" s="579" t="s">
        <v>722</v>
      </c>
      <c r="AA16" s="576" t="s">
        <v>20</v>
      </c>
      <c r="AB16" s="659"/>
      <c r="AC16" s="541"/>
      <c r="AD16" s="540"/>
      <c r="AE16" s="541" t="s">
        <v>637</v>
      </c>
      <c r="AF16" s="659"/>
      <c r="AG16" s="541"/>
      <c r="AH16" s="540"/>
      <c r="AI16" s="541" t="s">
        <v>637</v>
      </c>
      <c r="AJ16" s="540" t="s">
        <v>634</v>
      </c>
      <c r="AK16" s="541" t="s">
        <v>29</v>
      </c>
      <c r="AL16" s="540" t="s">
        <v>674</v>
      </c>
      <c r="AM16" s="541" t="s">
        <v>29</v>
      </c>
      <c r="AN16" s="540" t="s">
        <v>652</v>
      </c>
      <c r="AO16" s="541"/>
      <c r="AP16" s="540" t="s">
        <v>653</v>
      </c>
      <c r="AQ16" s="541" t="s">
        <v>20</v>
      </c>
      <c r="AR16" s="540" t="s">
        <v>656</v>
      </c>
      <c r="AS16" s="541" t="s">
        <v>29</v>
      </c>
      <c r="AT16" s="540" t="s">
        <v>655</v>
      </c>
      <c r="AU16" s="586" t="s">
        <v>29</v>
      </c>
      <c r="AV16" s="540" t="s">
        <v>721</v>
      </c>
      <c r="AW16" s="541" t="s">
        <v>29</v>
      </c>
      <c r="AX16" s="579"/>
      <c r="AY16" s="541"/>
      <c r="AZ16" s="540" t="s">
        <v>723</v>
      </c>
      <c r="BA16" s="541" t="s">
        <v>20</v>
      </c>
      <c r="BB16" s="540" t="s">
        <v>654</v>
      </c>
      <c r="BC16" s="541" t="s">
        <v>20</v>
      </c>
      <c r="BD16" s="579" t="s">
        <v>615</v>
      </c>
      <c r="BE16" s="577"/>
      <c r="BF16" s="540" t="s">
        <v>649</v>
      </c>
      <c r="BG16" s="541" t="s">
        <v>29</v>
      </c>
      <c r="BH16" s="659"/>
      <c r="BI16" s="541"/>
      <c r="BJ16" s="540" t="s">
        <v>681</v>
      </c>
      <c r="BK16" s="541" t="s">
        <v>29</v>
      </c>
      <c r="BL16" s="659"/>
      <c r="BM16" s="541"/>
      <c r="BN16" s="659"/>
      <c r="BO16" s="541"/>
      <c r="BP16" s="540" t="s">
        <v>651</v>
      </c>
      <c r="BQ16" s="541" t="s">
        <v>29</v>
      </c>
      <c r="BR16" s="579" t="s">
        <v>731</v>
      </c>
      <c r="BS16" s="576" t="s">
        <v>20</v>
      </c>
      <c r="BT16" s="540" t="s">
        <v>661</v>
      </c>
      <c r="BU16" s="576" t="s">
        <v>20</v>
      </c>
      <c r="BV16" s="540" t="s">
        <v>629</v>
      </c>
      <c r="BW16" s="541" t="s">
        <v>29</v>
      </c>
      <c r="BX16" s="579"/>
      <c r="BY16" s="576"/>
      <c r="BZ16" s="540" t="s">
        <v>650</v>
      </c>
      <c r="CA16" s="541" t="s">
        <v>20</v>
      </c>
      <c r="CB16" s="579" t="s">
        <v>644</v>
      </c>
      <c r="CC16" s="576" t="s">
        <v>20</v>
      </c>
      <c r="CD16" s="659"/>
      <c r="CE16" s="541"/>
      <c r="CF16" s="540" t="s">
        <v>686</v>
      </c>
      <c r="CG16" s="541" t="s">
        <v>29</v>
      </c>
      <c r="CH16" s="659"/>
      <c r="CI16" s="541"/>
      <c r="CJ16" s="579"/>
      <c r="CK16" s="541"/>
      <c r="CL16" s="659"/>
      <c r="CM16" s="541"/>
      <c r="CN16" s="659"/>
      <c r="CO16" s="541"/>
      <c r="CP16" s="540"/>
      <c r="CQ16" s="541"/>
      <c r="CR16" s="579" t="s">
        <v>740</v>
      </c>
      <c r="CS16" s="576" t="s">
        <v>29</v>
      </c>
      <c r="CT16" s="540" t="s">
        <v>736</v>
      </c>
      <c r="CU16" s="541" t="s">
        <v>20</v>
      </c>
      <c r="CV16" s="579" t="s">
        <v>670</v>
      </c>
      <c r="CW16" s="576" t="s">
        <v>29</v>
      </c>
      <c r="CX16" s="579"/>
      <c r="CY16" s="541"/>
      <c r="CZ16" s="659"/>
      <c r="DA16" s="541"/>
      <c r="DB16" s="540" t="s">
        <v>618</v>
      </c>
      <c r="DC16" s="541" t="s">
        <v>29</v>
      </c>
      <c r="DD16" s="540" t="s">
        <v>728</v>
      </c>
      <c r="DE16" s="583" t="s">
        <v>29</v>
      </c>
      <c r="DF16" s="659"/>
      <c r="DG16" s="541"/>
      <c r="DH16" s="659"/>
      <c r="DI16" s="541"/>
      <c r="DJ16" s="540" t="s">
        <v>646</v>
      </c>
      <c r="DK16" s="541" t="s">
        <v>29</v>
      </c>
      <c r="DL16" s="659"/>
      <c r="DM16" s="541"/>
      <c r="DN16" s="540" t="s">
        <v>739</v>
      </c>
      <c r="DO16" s="541" t="s">
        <v>29</v>
      </c>
      <c r="DP16" s="659"/>
      <c r="DQ16" s="541"/>
      <c r="DR16" s="579" t="s">
        <v>727</v>
      </c>
      <c r="DS16" s="576" t="s">
        <v>20</v>
      </c>
      <c r="DT16" s="540" t="s">
        <v>625</v>
      </c>
      <c r="DU16" s="541" t="s">
        <v>29</v>
      </c>
      <c r="DV16" s="659"/>
      <c r="DW16" s="541"/>
      <c r="DX16" s="659"/>
      <c r="DY16" s="541"/>
      <c r="DZ16" s="659"/>
      <c r="EA16" s="541"/>
      <c r="EB16" s="659"/>
      <c r="EC16" s="541"/>
      <c r="ED16" s="659"/>
      <c r="EE16" s="541"/>
      <c r="EF16" s="659"/>
      <c r="EG16" s="541"/>
      <c r="EH16" s="659"/>
      <c r="EI16" s="541"/>
      <c r="EJ16" s="659"/>
      <c r="EK16" s="541"/>
      <c r="EL16" s="659"/>
      <c r="EM16" s="541"/>
      <c r="EN16" s="659"/>
      <c r="EO16" s="541"/>
      <c r="EP16" s="540" t="s">
        <v>640</v>
      </c>
      <c r="EQ16" s="541" t="s">
        <v>29</v>
      </c>
      <c r="ER16" s="659"/>
      <c r="ES16" s="541"/>
      <c r="ET16" s="579" t="s">
        <v>725</v>
      </c>
      <c r="EU16" s="576" t="s">
        <v>20</v>
      </c>
      <c r="EV16" s="659"/>
      <c r="EW16" s="541"/>
      <c r="EX16" s="579" t="s">
        <v>730</v>
      </c>
      <c r="EY16" s="581" t="s">
        <v>29</v>
      </c>
      <c r="EZ16" s="659"/>
      <c r="FA16" s="541"/>
      <c r="FB16" s="659"/>
      <c r="FC16" s="541"/>
    </row>
    <row r="17" spans="1:159" x14ac:dyDescent="0.15">
      <c r="A17" s="1489"/>
      <c r="B17" s="540" t="s">
        <v>657</v>
      </c>
      <c r="C17" s="541" t="s">
        <v>29</v>
      </c>
      <c r="D17" s="540" t="s">
        <v>625</v>
      </c>
      <c r="E17" s="541" t="s">
        <v>20</v>
      </c>
      <c r="F17" s="540" t="s">
        <v>645</v>
      </c>
      <c r="G17" s="541" t="s">
        <v>20</v>
      </c>
      <c r="H17" s="540" t="s">
        <v>649</v>
      </c>
      <c r="I17" s="541" t="s">
        <v>29</v>
      </c>
      <c r="J17" s="540" t="s">
        <v>661</v>
      </c>
      <c r="K17" s="541" t="s">
        <v>29</v>
      </c>
      <c r="L17" s="540"/>
      <c r="M17" s="541"/>
      <c r="N17" s="540" t="s">
        <v>643</v>
      </c>
      <c r="O17" s="541" t="s">
        <v>29</v>
      </c>
      <c r="P17" s="540"/>
      <c r="Q17" s="541"/>
      <c r="R17" s="540" t="s">
        <v>623</v>
      </c>
      <c r="S17" s="541" t="s">
        <v>20</v>
      </c>
      <c r="T17" s="540" t="s">
        <v>740</v>
      </c>
      <c r="U17" s="541" t="s">
        <v>29</v>
      </c>
      <c r="V17" s="659"/>
      <c r="W17" s="541"/>
      <c r="X17" s="540"/>
      <c r="Y17" s="541"/>
      <c r="Z17" s="579" t="s">
        <v>725</v>
      </c>
      <c r="AA17" s="576" t="s">
        <v>29</v>
      </c>
      <c r="AB17" s="659"/>
      <c r="AC17" s="541"/>
      <c r="AD17" s="540"/>
      <c r="AE17" s="541" t="s">
        <v>637</v>
      </c>
      <c r="AF17" s="659"/>
      <c r="AG17" s="541"/>
      <c r="AH17" s="540"/>
      <c r="AI17" s="541" t="s">
        <v>637</v>
      </c>
      <c r="AJ17" s="540" t="s">
        <v>723</v>
      </c>
      <c r="AK17" s="541" t="s">
        <v>29</v>
      </c>
      <c r="AL17" s="540" t="s">
        <v>613</v>
      </c>
      <c r="AM17" s="541" t="s">
        <v>20</v>
      </c>
      <c r="AN17" s="540" t="s">
        <v>614</v>
      </c>
      <c r="AO17" s="541"/>
      <c r="AP17" s="540" t="s">
        <v>650</v>
      </c>
      <c r="AQ17" s="541" t="s">
        <v>20</v>
      </c>
      <c r="AR17" s="540" t="s">
        <v>611</v>
      </c>
      <c r="AS17" s="541" t="s">
        <v>29</v>
      </c>
      <c r="AT17" s="540" t="s">
        <v>618</v>
      </c>
      <c r="AU17" s="586" t="s">
        <v>20</v>
      </c>
      <c r="AV17" s="540" t="s">
        <v>674</v>
      </c>
      <c r="AW17" s="541" t="s">
        <v>29</v>
      </c>
      <c r="AX17" s="579"/>
      <c r="AY17" s="541"/>
      <c r="AZ17" s="540" t="s">
        <v>642</v>
      </c>
      <c r="BA17" s="649" t="s">
        <v>827</v>
      </c>
      <c r="BB17" s="540" t="s">
        <v>652</v>
      </c>
      <c r="BC17" s="541" t="s">
        <v>29</v>
      </c>
      <c r="BD17" s="579" t="s">
        <v>660</v>
      </c>
      <c r="BE17" s="577"/>
      <c r="BF17" s="540" t="s">
        <v>644</v>
      </c>
      <c r="BG17" s="541" t="s">
        <v>20</v>
      </c>
      <c r="BH17" s="659"/>
      <c r="BI17" s="541"/>
      <c r="BJ17" s="540" t="s">
        <v>638</v>
      </c>
      <c r="BK17" s="541" t="s">
        <v>20</v>
      </c>
      <c r="BL17" s="659"/>
      <c r="BM17" s="541"/>
      <c r="BN17" s="659"/>
      <c r="BO17" s="541"/>
      <c r="BP17" s="540" t="s">
        <v>670</v>
      </c>
      <c r="BQ17" s="541" t="s">
        <v>20</v>
      </c>
      <c r="BR17" s="579" t="s">
        <v>646</v>
      </c>
      <c r="BS17" s="576" t="s">
        <v>20</v>
      </c>
      <c r="BT17" s="540" t="s">
        <v>653</v>
      </c>
      <c r="BU17" s="576" t="s">
        <v>20</v>
      </c>
      <c r="BV17" s="540" t="s">
        <v>633</v>
      </c>
      <c r="BW17" s="541" t="s">
        <v>29</v>
      </c>
      <c r="BX17" s="579"/>
      <c r="BY17" s="576"/>
      <c r="BZ17" s="540" t="s">
        <v>727</v>
      </c>
      <c r="CA17" s="541" t="s">
        <v>20</v>
      </c>
      <c r="CB17" s="579" t="s">
        <v>664</v>
      </c>
      <c r="CC17" s="576" t="s">
        <v>29</v>
      </c>
      <c r="CD17" s="659"/>
      <c r="CE17" s="541"/>
      <c r="CF17" s="540" t="s">
        <v>658</v>
      </c>
      <c r="CG17" s="541" t="s">
        <v>20</v>
      </c>
      <c r="CH17" s="659"/>
      <c r="CI17" s="541"/>
      <c r="CJ17" s="579"/>
      <c r="CK17" s="541"/>
      <c r="CL17" s="659"/>
      <c r="CM17" s="541"/>
      <c r="CN17" s="659"/>
      <c r="CO17" s="541"/>
      <c r="CP17" s="540"/>
      <c r="CQ17" s="541"/>
      <c r="CR17" s="579" t="s">
        <v>741</v>
      </c>
      <c r="CS17" s="576" t="s">
        <v>20</v>
      </c>
      <c r="CT17" s="540" t="s">
        <v>738</v>
      </c>
      <c r="CU17" s="541" t="s">
        <v>29</v>
      </c>
      <c r="CV17" s="579" t="s">
        <v>630</v>
      </c>
      <c r="CW17" s="576" t="s">
        <v>29</v>
      </c>
      <c r="CX17" s="579"/>
      <c r="CY17" s="541"/>
      <c r="CZ17" s="659"/>
      <c r="DA17" s="541"/>
      <c r="DB17" s="540" t="s">
        <v>675</v>
      </c>
      <c r="DC17" s="541" t="s">
        <v>29</v>
      </c>
      <c r="DD17" s="540" t="s">
        <v>640</v>
      </c>
      <c r="DE17" s="583" t="s">
        <v>20</v>
      </c>
      <c r="DF17" s="659"/>
      <c r="DG17" s="541"/>
      <c r="DH17" s="659"/>
      <c r="DI17" s="541"/>
      <c r="DJ17" s="540" t="s">
        <v>731</v>
      </c>
      <c r="DK17" s="541" t="s">
        <v>20</v>
      </c>
      <c r="DL17" s="659"/>
      <c r="DM17" s="541"/>
      <c r="DN17" s="540" t="s">
        <v>733</v>
      </c>
      <c r="DO17" s="541" t="s">
        <v>29</v>
      </c>
      <c r="DP17" s="659"/>
      <c r="DQ17" s="541"/>
      <c r="DR17" s="579" t="s">
        <v>647</v>
      </c>
      <c r="DS17" s="576" t="s">
        <v>29</v>
      </c>
      <c r="DT17" s="540" t="s">
        <v>651</v>
      </c>
      <c r="DU17" s="541" t="s">
        <v>29</v>
      </c>
      <c r="DV17" s="659"/>
      <c r="DW17" s="541"/>
      <c r="DX17" s="659"/>
      <c r="DY17" s="541"/>
      <c r="DZ17" s="659"/>
      <c r="EA17" s="541"/>
      <c r="EB17" s="659"/>
      <c r="EC17" s="541"/>
      <c r="ED17" s="659"/>
      <c r="EE17" s="541"/>
      <c r="EF17" s="659"/>
      <c r="EG17" s="541"/>
      <c r="EH17" s="659"/>
      <c r="EI17" s="541"/>
      <c r="EJ17" s="659"/>
      <c r="EK17" s="541"/>
      <c r="EL17" s="659"/>
      <c r="EM17" s="541"/>
      <c r="EN17" s="659"/>
      <c r="EO17" s="541"/>
      <c r="EP17" s="540" t="s">
        <v>648</v>
      </c>
      <c r="EQ17" s="541" t="s">
        <v>29</v>
      </c>
      <c r="ER17" s="659"/>
      <c r="ES17" s="541"/>
      <c r="ET17" s="579" t="s">
        <v>686</v>
      </c>
      <c r="EU17" s="576" t="s">
        <v>29</v>
      </c>
      <c r="EV17" s="659"/>
      <c r="EW17" s="541"/>
      <c r="EX17" s="579" t="s">
        <v>732</v>
      </c>
      <c r="EY17" s="581" t="s">
        <v>29</v>
      </c>
      <c r="EZ17" s="659"/>
      <c r="FA17" s="541"/>
      <c r="FB17" s="659"/>
      <c r="FC17" s="541"/>
    </row>
    <row r="18" spans="1:159" x14ac:dyDescent="0.15">
      <c r="A18" s="1490"/>
      <c r="B18" s="546"/>
      <c r="C18" s="547"/>
      <c r="D18" s="546"/>
      <c r="E18" s="547"/>
      <c r="F18" s="621"/>
      <c r="G18" s="622"/>
      <c r="H18" s="546"/>
      <c r="I18" s="547"/>
      <c r="J18" s="546"/>
      <c r="K18" s="547"/>
      <c r="L18" s="546"/>
      <c r="M18" s="547"/>
      <c r="N18" s="546"/>
      <c r="O18" s="547"/>
      <c r="P18" s="621"/>
      <c r="Q18" s="622"/>
      <c r="R18" s="546"/>
      <c r="S18" s="547"/>
      <c r="T18" s="621"/>
      <c r="U18" s="622"/>
      <c r="V18" s="662"/>
      <c r="W18" s="622"/>
      <c r="X18" s="546"/>
      <c r="Y18" s="547"/>
      <c r="Z18" s="624" t="s">
        <v>732</v>
      </c>
      <c r="AA18" s="623" t="s">
        <v>20</v>
      </c>
      <c r="AB18" s="662"/>
      <c r="AC18" s="622"/>
      <c r="AD18" s="546"/>
      <c r="AE18" s="547"/>
      <c r="AF18" s="662"/>
      <c r="AG18" s="622"/>
      <c r="AH18" s="546"/>
      <c r="AI18" s="547"/>
      <c r="AJ18" s="621"/>
      <c r="AK18" s="622"/>
      <c r="AL18" s="621"/>
      <c r="AM18" s="622"/>
      <c r="AN18" s="546"/>
      <c r="AO18" s="547"/>
      <c r="AP18" s="546"/>
      <c r="AQ18" s="547"/>
      <c r="AR18" s="621"/>
      <c r="AS18" s="622"/>
      <c r="AT18" s="621"/>
      <c r="AU18" s="625"/>
      <c r="AV18" s="621"/>
      <c r="AW18" s="622"/>
      <c r="AX18" s="624"/>
      <c r="AY18" s="622"/>
      <c r="AZ18" s="621"/>
      <c r="BA18" s="622"/>
      <c r="BB18" s="621"/>
      <c r="BC18" s="622"/>
      <c r="BD18" s="624"/>
      <c r="BE18" s="626"/>
      <c r="BF18" s="621"/>
      <c r="BG18" s="622"/>
      <c r="BH18" s="662"/>
      <c r="BI18" s="622"/>
      <c r="BJ18" s="621"/>
      <c r="BK18" s="622"/>
      <c r="BL18" s="662"/>
      <c r="BM18" s="622"/>
      <c r="BN18" s="662"/>
      <c r="BO18" s="622"/>
      <c r="BP18" s="621"/>
      <c r="BQ18" s="622"/>
      <c r="BR18" s="624"/>
      <c r="BS18" s="623"/>
      <c r="BT18" s="621"/>
      <c r="BU18" s="623"/>
      <c r="BV18" s="621"/>
      <c r="BW18" s="622"/>
      <c r="BX18" s="624"/>
      <c r="BY18" s="623"/>
      <c r="BZ18" s="621"/>
      <c r="CA18" s="622"/>
      <c r="CB18" s="624"/>
      <c r="CC18" s="623"/>
      <c r="CD18" s="662"/>
      <c r="CE18" s="622"/>
      <c r="CF18" s="621"/>
      <c r="CG18" s="622"/>
      <c r="CH18" s="662"/>
      <c r="CI18" s="622"/>
      <c r="CJ18" s="624"/>
      <c r="CK18" s="622"/>
      <c r="CL18" s="662"/>
      <c r="CM18" s="622"/>
      <c r="CN18" s="662"/>
      <c r="CO18" s="622"/>
      <c r="CP18" s="621"/>
      <c r="CQ18" s="622"/>
      <c r="CR18" s="624"/>
      <c r="CS18" s="623"/>
      <c r="CT18" s="621"/>
      <c r="CU18" s="622"/>
      <c r="CV18" s="624"/>
      <c r="CW18" s="623"/>
      <c r="CX18" s="624"/>
      <c r="CY18" s="622"/>
      <c r="CZ18" s="662"/>
      <c r="DA18" s="622"/>
      <c r="DB18" s="621"/>
      <c r="DC18" s="622"/>
      <c r="DD18" s="621"/>
      <c r="DE18" s="632"/>
      <c r="DF18" s="662"/>
      <c r="DG18" s="622"/>
      <c r="DH18" s="662"/>
      <c r="DI18" s="622"/>
      <c r="DJ18" s="621" t="s">
        <v>640</v>
      </c>
      <c r="DK18" s="622" t="s">
        <v>29</v>
      </c>
      <c r="DL18" s="662"/>
      <c r="DM18" s="622"/>
      <c r="DN18" s="621"/>
      <c r="DO18" s="622"/>
      <c r="DP18" s="662"/>
      <c r="DQ18" s="622"/>
      <c r="DR18" s="624"/>
      <c r="DS18" s="623"/>
      <c r="DT18" s="621"/>
      <c r="DU18" s="622"/>
      <c r="DV18" s="662"/>
      <c r="DW18" s="622"/>
      <c r="DX18" s="662"/>
      <c r="DY18" s="622"/>
      <c r="DZ18" s="662"/>
      <c r="EA18" s="622"/>
      <c r="EB18" s="662"/>
      <c r="EC18" s="622"/>
      <c r="ED18" s="662"/>
      <c r="EE18" s="622"/>
      <c r="EF18" s="662"/>
      <c r="EG18" s="622"/>
      <c r="EH18" s="662"/>
      <c r="EI18" s="622"/>
      <c r="EJ18" s="662"/>
      <c r="EK18" s="622"/>
      <c r="EL18" s="662"/>
      <c r="EM18" s="622"/>
      <c r="EN18" s="662"/>
      <c r="EO18" s="622"/>
      <c r="EP18" s="621"/>
      <c r="EQ18" s="622"/>
      <c r="ER18" s="662"/>
      <c r="ES18" s="622"/>
      <c r="ET18" s="624"/>
      <c r="EU18" s="623"/>
      <c r="EV18" s="662"/>
      <c r="EW18" s="622"/>
      <c r="EX18" s="624"/>
      <c r="EY18" s="630"/>
      <c r="EZ18" s="662"/>
      <c r="FA18" s="622"/>
      <c r="FB18" s="662"/>
      <c r="FC18" s="622"/>
    </row>
    <row r="19" spans="1:159" x14ac:dyDescent="0.15">
      <c r="A19" s="1488">
        <v>43842</v>
      </c>
      <c r="B19" s="548" t="s">
        <v>616</v>
      </c>
      <c r="C19" s="536" t="s">
        <v>29</v>
      </c>
      <c r="D19" s="548" t="s">
        <v>661</v>
      </c>
      <c r="E19" s="536" t="s">
        <v>639</v>
      </c>
      <c r="F19" s="600" t="s">
        <v>732</v>
      </c>
      <c r="G19" s="545" t="s">
        <v>20</v>
      </c>
      <c r="H19" s="548" t="s">
        <v>625</v>
      </c>
      <c r="I19" s="536" t="s">
        <v>29</v>
      </c>
      <c r="J19" s="548" t="s">
        <v>609</v>
      </c>
      <c r="K19" s="536" t="s">
        <v>20</v>
      </c>
      <c r="L19" s="548" t="s">
        <v>5</v>
      </c>
      <c r="M19" s="536"/>
      <c r="N19" s="548" t="s">
        <v>610</v>
      </c>
      <c r="O19" s="536" t="s">
        <v>29</v>
      </c>
      <c r="P19" s="600" t="s">
        <v>620</v>
      </c>
      <c r="Q19" s="545"/>
      <c r="R19" s="548" t="s">
        <v>664</v>
      </c>
      <c r="S19" s="536" t="s">
        <v>20</v>
      </c>
      <c r="T19" s="551" t="s">
        <v>5</v>
      </c>
      <c r="U19" s="545"/>
      <c r="V19" s="555"/>
      <c r="W19" s="536"/>
      <c r="X19" s="548" t="s">
        <v>620</v>
      </c>
      <c r="Y19" s="536"/>
      <c r="Z19" s="604" t="s">
        <v>738</v>
      </c>
      <c r="AA19" s="605" t="s">
        <v>20</v>
      </c>
      <c r="AB19" s="555"/>
      <c r="AC19" s="536"/>
      <c r="AD19" s="548" t="s">
        <v>659</v>
      </c>
      <c r="AE19" s="536" t="s">
        <v>20</v>
      </c>
      <c r="AF19" s="555"/>
      <c r="AG19" s="536"/>
      <c r="AH19" s="548" t="s">
        <v>629</v>
      </c>
      <c r="AI19" s="536" t="s">
        <v>20</v>
      </c>
      <c r="AJ19" s="601" t="s">
        <v>644</v>
      </c>
      <c r="AK19" s="545" t="s">
        <v>20</v>
      </c>
      <c r="AL19" s="601" t="s">
        <v>660</v>
      </c>
      <c r="AM19" s="545" t="s">
        <v>29</v>
      </c>
      <c r="AN19" s="548"/>
      <c r="AO19" s="536" t="s">
        <v>637</v>
      </c>
      <c r="AP19" s="548" t="s">
        <v>665</v>
      </c>
      <c r="AQ19" s="536" t="s">
        <v>20</v>
      </c>
      <c r="AR19" s="600" t="s">
        <v>672</v>
      </c>
      <c r="AS19" s="545" t="s">
        <v>29</v>
      </c>
      <c r="AT19" s="601" t="s">
        <v>733</v>
      </c>
      <c r="AU19" s="606" t="s">
        <v>29</v>
      </c>
      <c r="AV19" s="600" t="s">
        <v>634</v>
      </c>
      <c r="AW19" s="603" t="s">
        <v>622</v>
      </c>
      <c r="AX19" s="604"/>
      <c r="AY19" s="545"/>
      <c r="AZ19" s="601" t="s">
        <v>667</v>
      </c>
      <c r="BA19" s="545" t="s">
        <v>20</v>
      </c>
      <c r="BB19" s="551" t="s">
        <v>5</v>
      </c>
      <c r="BC19" s="545"/>
      <c r="BD19" s="604" t="s">
        <v>681</v>
      </c>
      <c r="BE19" s="602"/>
      <c r="BF19" s="601" t="s">
        <v>688</v>
      </c>
      <c r="BG19" s="545" t="s">
        <v>20</v>
      </c>
      <c r="BH19" s="601"/>
      <c r="BI19" s="606"/>
      <c r="BJ19" s="551" t="s">
        <v>5</v>
      </c>
      <c r="BK19" s="545"/>
      <c r="BL19" s="601"/>
      <c r="BM19" s="606"/>
      <c r="BN19" s="601"/>
      <c r="BO19" s="606"/>
      <c r="BP19" s="601" t="s">
        <v>613</v>
      </c>
      <c r="BQ19" s="545" t="s">
        <v>29</v>
      </c>
      <c r="BR19" s="607" t="s">
        <v>5</v>
      </c>
      <c r="BS19" s="605"/>
      <c r="BT19" s="601" t="s">
        <v>743</v>
      </c>
      <c r="BU19" s="602" t="s">
        <v>20</v>
      </c>
      <c r="BV19" s="601" t="s">
        <v>673</v>
      </c>
      <c r="BW19" s="603" t="s">
        <v>622</v>
      </c>
      <c r="BX19" s="604" t="s">
        <v>630</v>
      </c>
      <c r="BY19" s="605" t="s">
        <v>29</v>
      </c>
      <c r="BZ19" s="600" t="s">
        <v>652</v>
      </c>
      <c r="CA19" s="545" t="s">
        <v>20</v>
      </c>
      <c r="CB19" s="604" t="s">
        <v>658</v>
      </c>
      <c r="CC19" s="605" t="s">
        <v>20</v>
      </c>
      <c r="CD19" s="601"/>
      <c r="CE19" s="606"/>
      <c r="CF19" s="601" t="s">
        <v>640</v>
      </c>
      <c r="CG19" s="545" t="s">
        <v>29</v>
      </c>
      <c r="CH19" s="555"/>
      <c r="CI19" s="536"/>
      <c r="CJ19" s="604" t="s">
        <v>674</v>
      </c>
      <c r="CK19" s="545" t="s">
        <v>29</v>
      </c>
      <c r="CL19" s="555"/>
      <c r="CM19" s="536"/>
      <c r="CN19" s="555"/>
      <c r="CO19" s="536"/>
      <c r="CP19" s="601"/>
      <c r="CQ19" s="545"/>
      <c r="CR19" s="604" t="s">
        <v>739</v>
      </c>
      <c r="CS19" s="605" t="s">
        <v>20</v>
      </c>
      <c r="CT19" s="600" t="s">
        <v>670</v>
      </c>
      <c r="CU19" s="545" t="s">
        <v>29</v>
      </c>
      <c r="CV19" s="604" t="s">
        <v>624</v>
      </c>
      <c r="CW19" s="605" t="s">
        <v>29</v>
      </c>
      <c r="CX19" s="604"/>
      <c r="CY19" s="545"/>
      <c r="CZ19" s="601"/>
      <c r="DA19" s="606"/>
      <c r="DB19" s="601" t="s">
        <v>645</v>
      </c>
      <c r="DC19" s="609" t="s">
        <v>777</v>
      </c>
      <c r="DD19" s="601" t="s">
        <v>646</v>
      </c>
      <c r="DE19" s="628" t="s">
        <v>29</v>
      </c>
      <c r="DF19" s="555"/>
      <c r="DG19" s="536"/>
      <c r="DH19" s="555"/>
      <c r="DI19" s="536"/>
      <c r="DJ19" s="601" t="s">
        <v>742</v>
      </c>
      <c r="DK19" s="545" t="s">
        <v>29</v>
      </c>
      <c r="DL19" s="555"/>
      <c r="DM19" s="536"/>
      <c r="DN19" s="551" t="s">
        <v>5</v>
      </c>
      <c r="DO19" s="545"/>
      <c r="DP19" s="555"/>
      <c r="DQ19" s="536"/>
      <c r="DR19" s="608" t="s">
        <v>723</v>
      </c>
      <c r="DS19" s="605" t="s">
        <v>29</v>
      </c>
      <c r="DT19" s="600" t="s">
        <v>721</v>
      </c>
      <c r="DU19" s="609" t="s">
        <v>744</v>
      </c>
      <c r="DV19" s="555"/>
      <c r="DW19" s="536"/>
      <c r="DX19" s="555"/>
      <c r="DY19" s="536"/>
      <c r="DZ19" s="555"/>
      <c r="EA19" s="536"/>
      <c r="EB19" s="555"/>
      <c r="EC19" s="536"/>
      <c r="ED19" s="555"/>
      <c r="EE19" s="536"/>
      <c r="EF19" s="555"/>
      <c r="EG19" s="536"/>
      <c r="EH19" s="555"/>
      <c r="EI19" s="536"/>
      <c r="EJ19" s="555"/>
      <c r="EK19" s="536"/>
      <c r="EL19" s="555"/>
      <c r="EM19" s="536"/>
      <c r="EN19" s="555"/>
      <c r="EO19" s="536"/>
      <c r="EP19" s="551" t="s">
        <v>752</v>
      </c>
      <c r="EQ19" s="545"/>
      <c r="ER19" s="555"/>
      <c r="ES19" s="536"/>
      <c r="ET19" s="608" t="s">
        <v>731</v>
      </c>
      <c r="EU19" s="605" t="s">
        <v>20</v>
      </c>
      <c r="EV19" s="601" t="s">
        <v>668</v>
      </c>
      <c r="EW19" s="606" t="s">
        <v>29</v>
      </c>
      <c r="EX19" s="604" t="s">
        <v>728</v>
      </c>
      <c r="EY19" s="603" t="s">
        <v>29</v>
      </c>
      <c r="EZ19" s="555"/>
      <c r="FA19" s="536"/>
      <c r="FB19" s="555"/>
      <c r="FC19" s="536"/>
    </row>
    <row r="20" spans="1:159" x14ac:dyDescent="0.15">
      <c r="A20" s="1489"/>
      <c r="B20" s="539" t="s">
        <v>613</v>
      </c>
      <c r="C20" s="538" t="s">
        <v>29</v>
      </c>
      <c r="D20" s="539" t="s">
        <v>669</v>
      </c>
      <c r="E20" s="538" t="s">
        <v>20</v>
      </c>
      <c r="F20" s="539" t="s">
        <v>640</v>
      </c>
      <c r="G20" s="538" t="s">
        <v>29</v>
      </c>
      <c r="H20" s="539" t="s">
        <v>624</v>
      </c>
      <c r="I20" s="538" t="s">
        <v>29</v>
      </c>
      <c r="J20" s="539" t="s">
        <v>668</v>
      </c>
      <c r="K20" s="538" t="s">
        <v>29</v>
      </c>
      <c r="L20" s="539"/>
      <c r="M20" s="538"/>
      <c r="N20" s="539" t="s">
        <v>623</v>
      </c>
      <c r="O20" s="538" t="s">
        <v>20</v>
      </c>
      <c r="P20" s="539"/>
      <c r="Q20" s="538"/>
      <c r="R20" s="539" t="s">
        <v>659</v>
      </c>
      <c r="S20" s="538" t="s">
        <v>20</v>
      </c>
      <c r="T20" s="539"/>
      <c r="U20" s="538"/>
      <c r="V20" s="537"/>
      <c r="W20" s="538"/>
      <c r="X20" s="539"/>
      <c r="Y20" s="538"/>
      <c r="Z20" s="578" t="s">
        <v>736</v>
      </c>
      <c r="AA20" s="582" t="s">
        <v>639</v>
      </c>
      <c r="AB20" s="537"/>
      <c r="AC20" s="538"/>
      <c r="AD20" s="539" t="s">
        <v>663</v>
      </c>
      <c r="AE20" s="538" t="s">
        <v>29</v>
      </c>
      <c r="AF20" s="537"/>
      <c r="AG20" s="538"/>
      <c r="AH20" s="539" t="s">
        <v>609</v>
      </c>
      <c r="AI20" s="538" t="s">
        <v>29</v>
      </c>
      <c r="AJ20" s="539" t="s">
        <v>681</v>
      </c>
      <c r="AK20" s="538" t="s">
        <v>20</v>
      </c>
      <c r="AL20" s="539" t="s">
        <v>655</v>
      </c>
      <c r="AM20" s="538" t="s">
        <v>20</v>
      </c>
      <c r="AN20" s="539" t="s">
        <v>661</v>
      </c>
      <c r="AO20" s="538" t="s">
        <v>29</v>
      </c>
      <c r="AP20" s="539" t="s">
        <v>670</v>
      </c>
      <c r="AQ20" s="538" t="s">
        <v>806</v>
      </c>
      <c r="AR20" s="539" t="s">
        <v>617</v>
      </c>
      <c r="AS20" s="538" t="s">
        <v>29</v>
      </c>
      <c r="AT20" s="539" t="s">
        <v>662</v>
      </c>
      <c r="AU20" s="568" t="s">
        <v>29</v>
      </c>
      <c r="AV20" s="539" t="s">
        <v>658</v>
      </c>
      <c r="AW20" s="581" t="s">
        <v>20</v>
      </c>
      <c r="AX20" s="578"/>
      <c r="AY20" s="538"/>
      <c r="AZ20" s="539" t="s">
        <v>739</v>
      </c>
      <c r="BA20" s="538" t="s">
        <v>20</v>
      </c>
      <c r="BB20" s="539"/>
      <c r="BC20" s="538"/>
      <c r="BD20" s="578" t="s">
        <v>743</v>
      </c>
      <c r="BE20" s="575"/>
      <c r="BF20" s="539" t="s">
        <v>733</v>
      </c>
      <c r="BG20" s="538" t="s">
        <v>29</v>
      </c>
      <c r="BH20" s="539"/>
      <c r="BI20" s="568"/>
      <c r="BJ20" s="539"/>
      <c r="BK20" s="538"/>
      <c r="BL20" s="539"/>
      <c r="BM20" s="568"/>
      <c r="BN20" s="539"/>
      <c r="BO20" s="568"/>
      <c r="BP20" s="539" t="s">
        <v>638</v>
      </c>
      <c r="BQ20" s="538" t="s">
        <v>29</v>
      </c>
      <c r="BR20" s="578"/>
      <c r="BS20" s="582"/>
      <c r="BT20" s="539" t="s">
        <v>673</v>
      </c>
      <c r="BU20" s="575" t="s">
        <v>29</v>
      </c>
      <c r="BV20" s="539" t="s">
        <v>664</v>
      </c>
      <c r="BW20" s="581" t="s">
        <v>20</v>
      </c>
      <c r="BX20" s="578" t="s">
        <v>644</v>
      </c>
      <c r="BY20" s="582" t="s">
        <v>29</v>
      </c>
      <c r="BZ20" s="539" t="s">
        <v>630</v>
      </c>
      <c r="CA20" s="538" t="s">
        <v>20</v>
      </c>
      <c r="CB20" s="578" t="s">
        <v>721</v>
      </c>
      <c r="CC20" s="582" t="s">
        <v>29</v>
      </c>
      <c r="CD20" s="539"/>
      <c r="CE20" s="568"/>
      <c r="CF20" s="539" t="s">
        <v>665</v>
      </c>
      <c r="CG20" s="538" t="s">
        <v>20</v>
      </c>
      <c r="CH20" s="537"/>
      <c r="CI20" s="538"/>
      <c r="CJ20" s="578" t="s">
        <v>625</v>
      </c>
      <c r="CK20" s="538" t="s">
        <v>29</v>
      </c>
      <c r="CL20" s="537"/>
      <c r="CM20" s="538"/>
      <c r="CN20" s="537"/>
      <c r="CO20" s="538"/>
      <c r="CP20" s="539"/>
      <c r="CQ20" s="538"/>
      <c r="CR20" s="578" t="s">
        <v>672</v>
      </c>
      <c r="CS20" s="582" t="s">
        <v>20</v>
      </c>
      <c r="CT20" s="539" t="s">
        <v>653</v>
      </c>
      <c r="CU20" s="538" t="s">
        <v>29</v>
      </c>
      <c r="CV20" s="578" t="s">
        <v>688</v>
      </c>
      <c r="CW20" s="582" t="s">
        <v>20</v>
      </c>
      <c r="CX20" s="578"/>
      <c r="CY20" s="538"/>
      <c r="CZ20" s="539"/>
      <c r="DA20" s="568"/>
      <c r="DB20" s="539" t="s">
        <v>728</v>
      </c>
      <c r="DC20" s="538" t="s">
        <v>20</v>
      </c>
      <c r="DD20" s="539" t="s">
        <v>732</v>
      </c>
      <c r="DE20" s="583" t="s">
        <v>608</v>
      </c>
      <c r="DF20" s="537"/>
      <c r="DG20" s="538"/>
      <c r="DH20" s="537"/>
      <c r="DI20" s="538"/>
      <c r="DJ20" s="539" t="s">
        <v>725</v>
      </c>
      <c r="DK20" s="538" t="s">
        <v>29</v>
      </c>
      <c r="DL20" s="537"/>
      <c r="DM20" s="538"/>
      <c r="DN20" s="539"/>
      <c r="DO20" s="538"/>
      <c r="DP20" s="537"/>
      <c r="DQ20" s="538"/>
      <c r="DR20" s="578" t="s">
        <v>740</v>
      </c>
      <c r="DS20" s="582" t="s">
        <v>29</v>
      </c>
      <c r="DT20" s="539" t="s">
        <v>738</v>
      </c>
      <c r="DU20" s="538" t="s">
        <v>29</v>
      </c>
      <c r="DV20" s="537"/>
      <c r="DW20" s="538"/>
      <c r="DX20" s="537"/>
      <c r="DY20" s="538"/>
      <c r="DZ20" s="537"/>
      <c r="EA20" s="538"/>
      <c r="EB20" s="537"/>
      <c r="EC20" s="538"/>
      <c r="ED20" s="537"/>
      <c r="EE20" s="538"/>
      <c r="EF20" s="537"/>
      <c r="EG20" s="538"/>
      <c r="EH20" s="537"/>
      <c r="EI20" s="538"/>
      <c r="EJ20" s="537"/>
      <c r="EK20" s="538"/>
      <c r="EL20" s="537"/>
      <c r="EM20" s="538"/>
      <c r="EN20" s="537"/>
      <c r="EO20" s="538"/>
      <c r="EP20" s="539"/>
      <c r="EQ20" s="538"/>
      <c r="ER20" s="537"/>
      <c r="ES20" s="538"/>
      <c r="ET20" s="578" t="s">
        <v>745</v>
      </c>
      <c r="EU20" s="582" t="s">
        <v>29</v>
      </c>
      <c r="EV20" s="539" t="s">
        <v>646</v>
      </c>
      <c r="EW20" s="568" t="s">
        <v>20</v>
      </c>
      <c r="EX20" s="578" t="s">
        <v>645</v>
      </c>
      <c r="EY20" s="581" t="s">
        <v>20</v>
      </c>
      <c r="EZ20" s="537"/>
      <c r="FA20" s="538"/>
      <c r="FB20" s="537"/>
      <c r="FC20" s="538"/>
    </row>
    <row r="21" spans="1:159" x14ac:dyDescent="0.15">
      <c r="A21" s="1489"/>
      <c r="B21" s="539" t="s">
        <v>671</v>
      </c>
      <c r="C21" s="538" t="s">
        <v>29</v>
      </c>
      <c r="D21" s="539" t="s">
        <v>621</v>
      </c>
      <c r="E21" s="538" t="s">
        <v>20</v>
      </c>
      <c r="F21" s="539" t="s">
        <v>667</v>
      </c>
      <c r="G21" s="538" t="s">
        <v>29</v>
      </c>
      <c r="H21" s="539" t="s">
        <v>653</v>
      </c>
      <c r="I21" s="538" t="s">
        <v>29</v>
      </c>
      <c r="J21" s="539" t="s">
        <v>652</v>
      </c>
      <c r="K21" s="538" t="s">
        <v>20</v>
      </c>
      <c r="L21" s="539"/>
      <c r="M21" s="538"/>
      <c r="N21" s="539" t="s">
        <v>613</v>
      </c>
      <c r="O21" s="538" t="s">
        <v>20</v>
      </c>
      <c r="P21" s="539"/>
      <c r="Q21" s="538"/>
      <c r="R21" s="539" t="s">
        <v>664</v>
      </c>
      <c r="S21" s="538" t="s">
        <v>29</v>
      </c>
      <c r="T21" s="539"/>
      <c r="U21" s="538"/>
      <c r="V21" s="537"/>
      <c r="W21" s="538"/>
      <c r="X21" s="539"/>
      <c r="Y21" s="538"/>
      <c r="Z21" s="578" t="s">
        <v>645</v>
      </c>
      <c r="AA21" s="582" t="s">
        <v>29</v>
      </c>
      <c r="AB21" s="537"/>
      <c r="AC21" s="538"/>
      <c r="AD21" s="539"/>
      <c r="AE21" s="538" t="s">
        <v>637</v>
      </c>
      <c r="AF21" s="537"/>
      <c r="AG21" s="538"/>
      <c r="AH21" s="539" t="s">
        <v>656</v>
      </c>
      <c r="AI21" s="538" t="s">
        <v>20</v>
      </c>
      <c r="AJ21" s="539" t="s">
        <v>738</v>
      </c>
      <c r="AK21" s="538" t="s">
        <v>20</v>
      </c>
      <c r="AL21" s="539" t="s">
        <v>662</v>
      </c>
      <c r="AM21" s="538" t="s">
        <v>29</v>
      </c>
      <c r="AN21" s="539" t="s">
        <v>672</v>
      </c>
      <c r="AO21" s="538" t="s">
        <v>29</v>
      </c>
      <c r="AP21" s="539" t="s">
        <v>664</v>
      </c>
      <c r="AQ21" s="538" t="s">
        <v>29</v>
      </c>
      <c r="AR21" s="539" t="s">
        <v>625</v>
      </c>
      <c r="AS21" s="538" t="s">
        <v>20</v>
      </c>
      <c r="AT21" s="539" t="s">
        <v>619</v>
      </c>
      <c r="AU21" s="568" t="s">
        <v>29</v>
      </c>
      <c r="AV21" s="539" t="s">
        <v>681</v>
      </c>
      <c r="AW21" s="581" t="s">
        <v>20</v>
      </c>
      <c r="AX21" s="578"/>
      <c r="AY21" s="538"/>
      <c r="AZ21" s="539" t="s">
        <v>737</v>
      </c>
      <c r="BA21" s="538" t="s">
        <v>20</v>
      </c>
      <c r="BB21" s="539"/>
      <c r="BC21" s="538"/>
      <c r="BD21" s="578" t="s">
        <v>631</v>
      </c>
      <c r="BE21" s="575"/>
      <c r="BF21" s="539" t="s">
        <v>658</v>
      </c>
      <c r="BG21" s="581" t="s">
        <v>622</v>
      </c>
      <c r="BH21" s="539"/>
      <c r="BI21" s="568"/>
      <c r="BJ21" s="539"/>
      <c r="BK21" s="538"/>
      <c r="BL21" s="539"/>
      <c r="BM21" s="568"/>
      <c r="BN21" s="539"/>
      <c r="BO21" s="568"/>
      <c r="BP21" s="539" t="s">
        <v>721</v>
      </c>
      <c r="BQ21" s="538" t="s">
        <v>20</v>
      </c>
      <c r="BR21" s="578"/>
      <c r="BS21" s="582"/>
      <c r="BT21" s="539" t="s">
        <v>638</v>
      </c>
      <c r="BU21" s="575" t="s">
        <v>20</v>
      </c>
      <c r="BV21" s="539" t="s">
        <v>674</v>
      </c>
      <c r="BW21" s="581" t="s">
        <v>29</v>
      </c>
      <c r="BX21" s="578" t="s">
        <v>663</v>
      </c>
      <c r="BY21" s="582" t="s">
        <v>29</v>
      </c>
      <c r="BZ21" s="539" t="s">
        <v>665</v>
      </c>
      <c r="CA21" s="538" t="s">
        <v>20</v>
      </c>
      <c r="CB21" s="578" t="s">
        <v>673</v>
      </c>
      <c r="CC21" s="582" t="s">
        <v>29</v>
      </c>
      <c r="CD21" s="539"/>
      <c r="CE21" s="568"/>
      <c r="CF21" s="539" t="s">
        <v>624</v>
      </c>
      <c r="CG21" s="538" t="s">
        <v>29</v>
      </c>
      <c r="CH21" s="537"/>
      <c r="CI21" s="538"/>
      <c r="CJ21" s="578" t="s">
        <v>644</v>
      </c>
      <c r="CK21" s="538" t="s">
        <v>29</v>
      </c>
      <c r="CL21" s="537"/>
      <c r="CM21" s="538"/>
      <c r="CN21" s="537"/>
      <c r="CO21" s="538"/>
      <c r="CP21" s="539"/>
      <c r="CQ21" s="538"/>
      <c r="CR21" s="578" t="s">
        <v>728</v>
      </c>
      <c r="CS21" s="582" t="s">
        <v>20</v>
      </c>
      <c r="CT21" s="539" t="s">
        <v>630</v>
      </c>
      <c r="CU21" s="538" t="s">
        <v>20</v>
      </c>
      <c r="CV21" s="578" t="s">
        <v>743</v>
      </c>
      <c r="CW21" s="582" t="s">
        <v>20</v>
      </c>
      <c r="CX21" s="578"/>
      <c r="CY21" s="538"/>
      <c r="CZ21" s="539"/>
      <c r="DA21" s="568"/>
      <c r="DB21" s="539" t="s">
        <v>732</v>
      </c>
      <c r="DC21" s="538" t="s">
        <v>29</v>
      </c>
      <c r="DD21" s="539" t="s">
        <v>731</v>
      </c>
      <c r="DE21" s="582" t="s">
        <v>20</v>
      </c>
      <c r="DF21" s="537"/>
      <c r="DG21" s="538"/>
      <c r="DH21" s="537"/>
      <c r="DI21" s="538"/>
      <c r="DJ21" s="539" t="s">
        <v>745</v>
      </c>
      <c r="DK21" s="538" t="s">
        <v>20</v>
      </c>
      <c r="DL21" s="537"/>
      <c r="DM21" s="538"/>
      <c r="DN21" s="539"/>
      <c r="DO21" s="538"/>
      <c r="DP21" s="537"/>
      <c r="DQ21" s="538"/>
      <c r="DR21" s="578"/>
      <c r="DS21" s="582" t="s">
        <v>637</v>
      </c>
      <c r="DT21" s="539" t="s">
        <v>733</v>
      </c>
      <c r="DU21" s="538" t="s">
        <v>29</v>
      </c>
      <c r="DV21" s="537"/>
      <c r="DW21" s="538"/>
      <c r="DX21" s="537"/>
      <c r="DY21" s="538"/>
      <c r="DZ21" s="537"/>
      <c r="EA21" s="538"/>
      <c r="EB21" s="537"/>
      <c r="EC21" s="538"/>
      <c r="ED21" s="537"/>
      <c r="EE21" s="538"/>
      <c r="EF21" s="537"/>
      <c r="EG21" s="538"/>
      <c r="EH21" s="537"/>
      <c r="EI21" s="538"/>
      <c r="EJ21" s="537"/>
      <c r="EK21" s="538"/>
      <c r="EL21" s="537"/>
      <c r="EM21" s="538"/>
      <c r="EN21" s="537"/>
      <c r="EO21" s="538"/>
      <c r="EP21" s="539"/>
      <c r="EQ21" s="538"/>
      <c r="ER21" s="537"/>
      <c r="ES21" s="538"/>
      <c r="ET21" s="578" t="s">
        <v>723</v>
      </c>
      <c r="EU21" s="582" t="s">
        <v>29</v>
      </c>
      <c r="EV21" s="539" t="s">
        <v>749</v>
      </c>
      <c r="EW21" s="568" t="s">
        <v>29</v>
      </c>
      <c r="EX21" s="578" t="s">
        <v>725</v>
      </c>
      <c r="EY21" s="581" t="s">
        <v>29</v>
      </c>
      <c r="EZ21" s="537"/>
      <c r="FA21" s="538"/>
      <c r="FB21" s="537"/>
      <c r="FC21" s="538"/>
    </row>
    <row r="22" spans="1:159" x14ac:dyDescent="0.15">
      <c r="A22" s="1489"/>
      <c r="B22" s="539" t="s">
        <v>619</v>
      </c>
      <c r="C22" s="538" t="s">
        <v>29</v>
      </c>
      <c r="D22" s="539" t="s">
        <v>673</v>
      </c>
      <c r="E22" s="538" t="s">
        <v>20</v>
      </c>
      <c r="F22" s="539" t="s">
        <v>737</v>
      </c>
      <c r="G22" s="538" t="s">
        <v>20</v>
      </c>
      <c r="H22" s="539" t="s">
        <v>675</v>
      </c>
      <c r="I22" s="538" t="s">
        <v>20</v>
      </c>
      <c r="J22" s="539" t="s">
        <v>659</v>
      </c>
      <c r="K22" s="538" t="s">
        <v>20</v>
      </c>
      <c r="L22" s="539"/>
      <c r="M22" s="538"/>
      <c r="N22" s="539" t="s">
        <v>624</v>
      </c>
      <c r="O22" s="538" t="s">
        <v>20</v>
      </c>
      <c r="P22" s="539"/>
      <c r="Q22" s="538"/>
      <c r="R22" s="539" t="s">
        <v>631</v>
      </c>
      <c r="S22" s="538" t="s">
        <v>20</v>
      </c>
      <c r="T22" s="539"/>
      <c r="U22" s="538"/>
      <c r="V22" s="537"/>
      <c r="W22" s="538"/>
      <c r="X22" s="539"/>
      <c r="Y22" s="538"/>
      <c r="Z22" s="578" t="s">
        <v>667</v>
      </c>
      <c r="AA22" s="582" t="s">
        <v>29</v>
      </c>
      <c r="AB22" s="537"/>
      <c r="AC22" s="538"/>
      <c r="AD22" s="539"/>
      <c r="AE22" s="538" t="s">
        <v>637</v>
      </c>
      <c r="AF22" s="537"/>
      <c r="AG22" s="538"/>
      <c r="AH22" s="539" t="s">
        <v>614</v>
      </c>
      <c r="AI22" s="538" t="s">
        <v>29</v>
      </c>
      <c r="AJ22" s="539" t="s">
        <v>629</v>
      </c>
      <c r="AK22" s="538" t="s">
        <v>29</v>
      </c>
      <c r="AL22" s="539" t="s">
        <v>738</v>
      </c>
      <c r="AM22" s="538" t="s">
        <v>20</v>
      </c>
      <c r="AN22" s="539" t="s">
        <v>623</v>
      </c>
      <c r="AO22" s="538" t="s">
        <v>29</v>
      </c>
      <c r="AP22" s="539" t="s">
        <v>638</v>
      </c>
      <c r="AQ22" s="538" t="s">
        <v>20</v>
      </c>
      <c r="AR22" s="539" t="s">
        <v>613</v>
      </c>
      <c r="AS22" s="538" t="s">
        <v>29</v>
      </c>
      <c r="AT22" s="539" t="s">
        <v>644</v>
      </c>
      <c r="AU22" s="568" t="s">
        <v>29</v>
      </c>
      <c r="AV22" s="539" t="s">
        <v>688</v>
      </c>
      <c r="AW22" s="581" t="s">
        <v>29</v>
      </c>
      <c r="AX22" s="578"/>
      <c r="AY22" s="538"/>
      <c r="AZ22" s="539" t="s">
        <v>728</v>
      </c>
      <c r="BA22" s="538" t="s">
        <v>20</v>
      </c>
      <c r="BB22" s="539"/>
      <c r="BC22" s="538"/>
      <c r="BD22" s="578" t="s">
        <v>672</v>
      </c>
      <c r="BE22" s="575"/>
      <c r="BF22" s="539" t="s">
        <v>670</v>
      </c>
      <c r="BG22" s="581" t="s">
        <v>29</v>
      </c>
      <c r="BH22" s="539"/>
      <c r="BI22" s="568"/>
      <c r="BJ22" s="539"/>
      <c r="BK22" s="538"/>
      <c r="BL22" s="539"/>
      <c r="BM22" s="568"/>
      <c r="BN22" s="539"/>
      <c r="BO22" s="568"/>
      <c r="BP22" s="539" t="s">
        <v>663</v>
      </c>
      <c r="BQ22" s="538" t="s">
        <v>313</v>
      </c>
      <c r="BR22" s="578"/>
      <c r="BS22" s="582"/>
      <c r="BT22" s="539" t="s">
        <v>656</v>
      </c>
      <c r="BU22" s="575" t="s">
        <v>29</v>
      </c>
      <c r="BV22" s="539" t="s">
        <v>721</v>
      </c>
      <c r="BW22" s="581" t="s">
        <v>29</v>
      </c>
      <c r="BX22" s="578" t="s">
        <v>653</v>
      </c>
      <c r="BY22" s="582" t="s">
        <v>20</v>
      </c>
      <c r="BZ22" s="539" t="s">
        <v>743</v>
      </c>
      <c r="CA22" s="538" t="s">
        <v>639</v>
      </c>
      <c r="CB22" s="578" t="s">
        <v>630</v>
      </c>
      <c r="CC22" s="582" t="s">
        <v>20</v>
      </c>
      <c r="CD22" s="539"/>
      <c r="CE22" s="568"/>
      <c r="CF22" s="539" t="s">
        <v>661</v>
      </c>
      <c r="CG22" s="538" t="s">
        <v>29</v>
      </c>
      <c r="CH22" s="537"/>
      <c r="CI22" s="538"/>
      <c r="CJ22" s="578" t="s">
        <v>733</v>
      </c>
      <c r="CK22" s="538" t="s">
        <v>29</v>
      </c>
      <c r="CL22" s="537"/>
      <c r="CM22" s="538"/>
      <c r="CN22" s="537"/>
      <c r="CO22" s="538"/>
      <c r="CP22" s="539"/>
      <c r="CQ22" s="538"/>
      <c r="CR22" s="578" t="s">
        <v>725</v>
      </c>
      <c r="CS22" s="582" t="s">
        <v>20</v>
      </c>
      <c r="CT22" s="539" t="s">
        <v>662</v>
      </c>
      <c r="CU22" s="538" t="s">
        <v>29</v>
      </c>
      <c r="CV22" s="578" t="s">
        <v>652</v>
      </c>
      <c r="CW22" s="582" t="s">
        <v>20</v>
      </c>
      <c r="CX22" s="578"/>
      <c r="CY22" s="538"/>
      <c r="CZ22" s="539"/>
      <c r="DA22" s="568"/>
      <c r="DB22" s="539" t="s">
        <v>646</v>
      </c>
      <c r="DC22" s="538" t="s">
        <v>29</v>
      </c>
      <c r="DD22" s="539" t="s">
        <v>723</v>
      </c>
      <c r="DE22" s="582" t="s">
        <v>29</v>
      </c>
      <c r="DF22" s="537"/>
      <c r="DG22" s="538"/>
      <c r="DH22" s="537"/>
      <c r="DI22" s="538"/>
      <c r="DJ22" s="539" t="s">
        <v>634</v>
      </c>
      <c r="DK22" s="538" t="s">
        <v>29</v>
      </c>
      <c r="DL22" s="537"/>
      <c r="DM22" s="538"/>
      <c r="DN22" s="539"/>
      <c r="DO22" s="538"/>
      <c r="DP22" s="537"/>
      <c r="DQ22" s="538"/>
      <c r="DR22" s="578"/>
      <c r="DS22" s="582" t="s">
        <v>637</v>
      </c>
      <c r="DT22" s="539" t="s">
        <v>645</v>
      </c>
      <c r="DU22" s="538" t="s">
        <v>29</v>
      </c>
      <c r="DV22" s="537"/>
      <c r="DW22" s="538"/>
      <c r="DX22" s="537"/>
      <c r="DY22" s="538"/>
      <c r="DZ22" s="537"/>
      <c r="EA22" s="538"/>
      <c r="EB22" s="537"/>
      <c r="EC22" s="538"/>
      <c r="ED22" s="537"/>
      <c r="EE22" s="538"/>
      <c r="EF22" s="537"/>
      <c r="EG22" s="538"/>
      <c r="EH22" s="537"/>
      <c r="EI22" s="538"/>
      <c r="EJ22" s="537"/>
      <c r="EK22" s="538"/>
      <c r="EL22" s="537"/>
      <c r="EM22" s="538"/>
      <c r="EN22" s="537"/>
      <c r="EO22" s="538"/>
      <c r="EP22" s="539"/>
      <c r="EQ22" s="538"/>
      <c r="ER22" s="537"/>
      <c r="ES22" s="538"/>
      <c r="ET22" s="578" t="s">
        <v>740</v>
      </c>
      <c r="EU22" s="582" t="s">
        <v>29</v>
      </c>
      <c r="EV22" s="539" t="s">
        <v>742</v>
      </c>
      <c r="EW22" s="568" t="s">
        <v>29</v>
      </c>
      <c r="EX22" s="578" t="s">
        <v>668</v>
      </c>
      <c r="EY22" s="581" t="s">
        <v>20</v>
      </c>
      <c r="EZ22" s="537"/>
      <c r="FA22" s="538"/>
      <c r="FB22" s="537"/>
      <c r="FC22" s="538"/>
    </row>
    <row r="23" spans="1:159" x14ac:dyDescent="0.15">
      <c r="A23" s="1490"/>
      <c r="B23" s="534"/>
      <c r="C23" s="535"/>
      <c r="D23" s="534"/>
      <c r="E23" s="535"/>
      <c r="F23" s="591"/>
      <c r="G23" s="594"/>
      <c r="H23" s="534"/>
      <c r="I23" s="535"/>
      <c r="J23" s="534"/>
      <c r="K23" s="535"/>
      <c r="L23" s="534"/>
      <c r="M23" s="535"/>
      <c r="N23" s="534"/>
      <c r="O23" s="535"/>
      <c r="P23" s="591"/>
      <c r="Q23" s="594"/>
      <c r="R23" s="534"/>
      <c r="S23" s="535"/>
      <c r="T23" s="591"/>
      <c r="U23" s="594"/>
      <c r="V23" s="660"/>
      <c r="W23" s="594"/>
      <c r="X23" s="534"/>
      <c r="Y23" s="535"/>
      <c r="Z23" s="595"/>
      <c r="AA23" s="597"/>
      <c r="AB23" s="660"/>
      <c r="AC23" s="594"/>
      <c r="AD23" s="534"/>
      <c r="AE23" s="535"/>
      <c r="AF23" s="556"/>
      <c r="AG23" s="535"/>
      <c r="AH23" s="534"/>
      <c r="AI23" s="535"/>
      <c r="AJ23" s="591"/>
      <c r="AK23" s="594"/>
      <c r="AL23" s="591"/>
      <c r="AM23" s="594"/>
      <c r="AN23" s="534"/>
      <c r="AO23" s="535"/>
      <c r="AP23" s="534"/>
      <c r="AQ23" s="535"/>
      <c r="AR23" s="591"/>
      <c r="AS23" s="594"/>
      <c r="AT23" s="591"/>
      <c r="AU23" s="592"/>
      <c r="AV23" s="591"/>
      <c r="AW23" s="627"/>
      <c r="AX23" s="595"/>
      <c r="AY23" s="594"/>
      <c r="AZ23" s="591"/>
      <c r="BA23" s="594"/>
      <c r="BB23" s="591"/>
      <c r="BC23" s="594"/>
      <c r="BD23" s="595"/>
      <c r="BE23" s="593"/>
      <c r="BF23" s="591"/>
      <c r="BG23" s="627"/>
      <c r="BH23" s="591"/>
      <c r="BI23" s="592"/>
      <c r="BJ23" s="591"/>
      <c r="BK23" s="594"/>
      <c r="BL23" s="591"/>
      <c r="BM23" s="592"/>
      <c r="BN23" s="591"/>
      <c r="BO23" s="592"/>
      <c r="BP23" s="591"/>
      <c r="BQ23" s="594"/>
      <c r="BR23" s="595"/>
      <c r="BS23" s="597"/>
      <c r="BT23" s="591"/>
      <c r="BU23" s="593"/>
      <c r="BV23" s="591"/>
      <c r="BW23" s="627"/>
      <c r="BX23" s="595"/>
      <c r="BY23" s="597"/>
      <c r="BZ23" s="591"/>
      <c r="CA23" s="594"/>
      <c r="CB23" s="595"/>
      <c r="CC23" s="597"/>
      <c r="CD23" s="591"/>
      <c r="CE23" s="592"/>
      <c r="CF23" s="591"/>
      <c r="CG23" s="594"/>
      <c r="CH23" s="660"/>
      <c r="CI23" s="594"/>
      <c r="CJ23" s="595"/>
      <c r="CK23" s="594"/>
      <c r="CL23" s="660"/>
      <c r="CM23" s="594"/>
      <c r="CN23" s="556"/>
      <c r="CO23" s="535"/>
      <c r="CP23" s="591"/>
      <c r="CQ23" s="594"/>
      <c r="CR23" s="595"/>
      <c r="CS23" s="597"/>
      <c r="CT23" s="591"/>
      <c r="CU23" s="594"/>
      <c r="CV23" s="595"/>
      <c r="CW23" s="597"/>
      <c r="CX23" s="595"/>
      <c r="CY23" s="594"/>
      <c r="CZ23" s="591"/>
      <c r="DA23" s="592"/>
      <c r="DB23" s="591"/>
      <c r="DC23" s="594"/>
      <c r="DD23" s="591"/>
      <c r="DE23" s="597"/>
      <c r="DF23" s="660"/>
      <c r="DG23" s="594"/>
      <c r="DH23" s="660"/>
      <c r="DI23" s="594"/>
      <c r="DJ23" s="591"/>
      <c r="DK23" s="594"/>
      <c r="DL23" s="660"/>
      <c r="DM23" s="594"/>
      <c r="DN23" s="591"/>
      <c r="DO23" s="594"/>
      <c r="DP23" s="660"/>
      <c r="DQ23" s="594"/>
      <c r="DR23" s="595"/>
      <c r="DS23" s="597"/>
      <c r="DT23" s="591"/>
      <c r="DU23" s="594"/>
      <c r="DV23" s="660"/>
      <c r="DW23" s="594"/>
      <c r="DX23" s="660"/>
      <c r="DY23" s="594"/>
      <c r="DZ23" s="660"/>
      <c r="EA23" s="594"/>
      <c r="EB23" s="660"/>
      <c r="EC23" s="594"/>
      <c r="ED23" s="660"/>
      <c r="EE23" s="594"/>
      <c r="EF23" s="556"/>
      <c r="EG23" s="535"/>
      <c r="EH23" s="556"/>
      <c r="EI23" s="535"/>
      <c r="EJ23" s="660"/>
      <c r="EK23" s="594"/>
      <c r="EL23" s="556"/>
      <c r="EM23" s="535"/>
      <c r="EN23" s="660"/>
      <c r="EO23" s="594"/>
      <c r="EP23" s="591"/>
      <c r="EQ23" s="594"/>
      <c r="ER23" s="556"/>
      <c r="ES23" s="535"/>
      <c r="ET23" s="595"/>
      <c r="EU23" s="597"/>
      <c r="EV23" s="591"/>
      <c r="EW23" s="592"/>
      <c r="EX23" s="595"/>
      <c r="EY23" s="627"/>
      <c r="EZ23" s="660"/>
      <c r="FA23" s="594"/>
      <c r="FB23" s="660"/>
      <c r="FC23" s="594"/>
    </row>
    <row r="24" spans="1:159" x14ac:dyDescent="0.15">
      <c r="A24" s="1488">
        <v>43856</v>
      </c>
      <c r="B24" s="542" t="s">
        <v>634</v>
      </c>
      <c r="C24" s="543" t="s">
        <v>20</v>
      </c>
      <c r="D24" s="542" t="s">
        <v>677</v>
      </c>
      <c r="E24" s="543" t="s">
        <v>20</v>
      </c>
      <c r="F24" s="613" t="s">
        <v>749</v>
      </c>
      <c r="G24" s="611" t="s">
        <v>20</v>
      </c>
      <c r="H24" s="542" t="s">
        <v>661</v>
      </c>
      <c r="I24" s="543" t="s">
        <v>29</v>
      </c>
      <c r="J24" s="542" t="s">
        <v>655</v>
      </c>
      <c r="K24" s="543" t="s">
        <v>20</v>
      </c>
      <c r="L24" s="542" t="s">
        <v>611</v>
      </c>
      <c r="M24" s="543" t="s">
        <v>20</v>
      </c>
      <c r="N24" s="542" t="s">
        <v>650</v>
      </c>
      <c r="O24" s="543" t="s">
        <v>29</v>
      </c>
      <c r="P24" s="610" t="s">
        <v>620</v>
      </c>
      <c r="Q24" s="611"/>
      <c r="R24" s="542" t="s">
        <v>5</v>
      </c>
      <c r="S24" s="543"/>
      <c r="T24" s="610" t="s">
        <v>653</v>
      </c>
      <c r="U24" s="611" t="s">
        <v>29</v>
      </c>
      <c r="V24" s="661"/>
      <c r="W24" s="611"/>
      <c r="X24" s="542" t="s">
        <v>620</v>
      </c>
      <c r="Y24" s="543"/>
      <c r="Z24" s="619" t="s">
        <v>638</v>
      </c>
      <c r="AA24" s="614" t="s">
        <v>20</v>
      </c>
      <c r="AB24" s="661"/>
      <c r="AC24" s="611"/>
      <c r="AD24" s="542" t="s">
        <v>610</v>
      </c>
      <c r="AE24" s="543" t="s">
        <v>20</v>
      </c>
      <c r="AF24" s="661"/>
      <c r="AG24" s="611"/>
      <c r="AH24" s="542" t="s">
        <v>616</v>
      </c>
      <c r="AI24" s="543" t="s">
        <v>29</v>
      </c>
      <c r="AJ24" s="612" t="s">
        <v>5</v>
      </c>
      <c r="AK24" s="611"/>
      <c r="AL24" s="610" t="s">
        <v>681</v>
      </c>
      <c r="AM24" s="611" t="s">
        <v>20</v>
      </c>
      <c r="AN24" s="542" t="s">
        <v>619</v>
      </c>
      <c r="AO24" s="543" t="s">
        <v>29</v>
      </c>
      <c r="AP24" s="542" t="s">
        <v>631</v>
      </c>
      <c r="AQ24" s="543" t="s">
        <v>20</v>
      </c>
      <c r="AR24" s="610" t="s">
        <v>680</v>
      </c>
      <c r="AS24" s="611" t="s">
        <v>746</v>
      </c>
      <c r="AT24" s="612" t="s">
        <v>5</v>
      </c>
      <c r="AU24" s="618"/>
      <c r="AV24" s="613" t="s">
        <v>642</v>
      </c>
      <c r="AW24" s="629" t="s">
        <v>608</v>
      </c>
      <c r="AX24" s="617"/>
      <c r="AY24" s="611"/>
      <c r="AZ24" s="610" t="s">
        <v>742</v>
      </c>
      <c r="BA24" s="611" t="s">
        <v>29</v>
      </c>
      <c r="BB24" s="610" t="s">
        <v>732</v>
      </c>
      <c r="BC24" s="611" t="s">
        <v>29</v>
      </c>
      <c r="BD24" s="617" t="s">
        <v>5</v>
      </c>
      <c r="BE24" s="614"/>
      <c r="BF24" s="610" t="s">
        <v>738</v>
      </c>
      <c r="BG24" s="629" t="s">
        <v>29</v>
      </c>
      <c r="BH24" s="610"/>
      <c r="BI24" s="618"/>
      <c r="BJ24" s="613" t="s">
        <v>747</v>
      </c>
      <c r="BK24" s="611" t="s">
        <v>29</v>
      </c>
      <c r="BL24" s="610"/>
      <c r="BM24" s="618"/>
      <c r="BN24" s="610"/>
      <c r="BO24" s="618"/>
      <c r="BP24" s="612" t="s">
        <v>5</v>
      </c>
      <c r="BQ24" s="611"/>
      <c r="BR24" s="617" t="s">
        <v>5</v>
      </c>
      <c r="BS24" s="614"/>
      <c r="BT24" s="610" t="s">
        <v>658</v>
      </c>
      <c r="BU24" s="620" t="s">
        <v>20</v>
      </c>
      <c r="BV24" s="610" t="s">
        <v>679</v>
      </c>
      <c r="BW24" s="629" t="s">
        <v>29</v>
      </c>
      <c r="BX24" s="617" t="s">
        <v>5</v>
      </c>
      <c r="BY24" s="614"/>
      <c r="BZ24" s="613" t="s">
        <v>666</v>
      </c>
      <c r="CA24" s="611" t="s">
        <v>29</v>
      </c>
      <c r="CB24" s="619" t="s">
        <v>665</v>
      </c>
      <c r="CC24" s="614" t="s">
        <v>20</v>
      </c>
      <c r="CD24" s="610"/>
      <c r="CE24" s="618"/>
      <c r="CF24" s="610" t="s">
        <v>630</v>
      </c>
      <c r="CG24" s="611" t="s">
        <v>20</v>
      </c>
      <c r="CH24" s="661"/>
      <c r="CI24" s="611"/>
      <c r="CJ24" s="619" t="s">
        <v>645</v>
      </c>
      <c r="CK24" s="611" t="s">
        <v>29</v>
      </c>
      <c r="CL24" s="661"/>
      <c r="CM24" s="611"/>
      <c r="CN24" s="661"/>
      <c r="CO24" s="611"/>
      <c r="CP24" s="610"/>
      <c r="CQ24" s="611"/>
      <c r="CR24" s="617" t="s">
        <v>5</v>
      </c>
      <c r="CS24" s="614"/>
      <c r="CT24" s="610" t="s">
        <v>674</v>
      </c>
      <c r="CU24" s="611" t="s">
        <v>29</v>
      </c>
      <c r="CV24" s="619" t="s">
        <v>745</v>
      </c>
      <c r="CW24" s="614" t="s">
        <v>20</v>
      </c>
      <c r="CX24" s="617"/>
      <c r="CY24" s="611"/>
      <c r="CZ24" s="610"/>
      <c r="DA24" s="618"/>
      <c r="DB24" s="610" t="s">
        <v>644</v>
      </c>
      <c r="DC24" s="611" t="s">
        <v>29</v>
      </c>
      <c r="DD24" s="610" t="s">
        <v>678</v>
      </c>
      <c r="DE24" s="614" t="s">
        <v>29</v>
      </c>
      <c r="DF24" s="661"/>
      <c r="DG24" s="611"/>
      <c r="DH24" s="661"/>
      <c r="DI24" s="611"/>
      <c r="DJ24" s="610" t="s">
        <v>618</v>
      </c>
      <c r="DK24" s="611" t="s">
        <v>20</v>
      </c>
      <c r="DL24" s="661"/>
      <c r="DM24" s="611"/>
      <c r="DN24" s="610" t="s">
        <v>731</v>
      </c>
      <c r="DO24" s="611" t="s">
        <v>29</v>
      </c>
      <c r="DP24" s="661"/>
      <c r="DQ24" s="611"/>
      <c r="DR24" s="617"/>
      <c r="DS24" s="614" t="s">
        <v>637</v>
      </c>
      <c r="DT24" s="613" t="s">
        <v>670</v>
      </c>
      <c r="DU24" s="611" t="s">
        <v>29</v>
      </c>
      <c r="DV24" s="661"/>
      <c r="DW24" s="611"/>
      <c r="DX24" s="661"/>
      <c r="DY24" s="611"/>
      <c r="DZ24" s="661"/>
      <c r="EA24" s="611"/>
      <c r="EB24" s="661"/>
      <c r="EC24" s="611"/>
      <c r="ED24" s="661"/>
      <c r="EE24" s="611"/>
      <c r="EF24" s="661"/>
      <c r="EG24" s="611"/>
      <c r="EH24" s="661"/>
      <c r="EI24" s="611"/>
      <c r="EJ24" s="661"/>
      <c r="EK24" s="611"/>
      <c r="EL24" s="661"/>
      <c r="EM24" s="611"/>
      <c r="EN24" s="661"/>
      <c r="EO24" s="611"/>
      <c r="EP24" s="612" t="s">
        <v>752</v>
      </c>
      <c r="EQ24" s="611"/>
      <c r="ER24" s="661"/>
      <c r="ES24" s="611"/>
      <c r="ET24" s="615" t="s">
        <v>646</v>
      </c>
      <c r="EU24" s="616" t="s">
        <v>622</v>
      </c>
      <c r="EV24" s="610" t="s">
        <v>5</v>
      </c>
      <c r="EW24" s="618"/>
      <c r="EX24" s="619" t="s">
        <v>727</v>
      </c>
      <c r="EY24" s="629" t="s">
        <v>608</v>
      </c>
      <c r="EZ24" s="661"/>
      <c r="FA24" s="611"/>
      <c r="FB24" s="661"/>
      <c r="FC24" s="611"/>
    </row>
    <row r="25" spans="1:159" x14ac:dyDescent="0.15">
      <c r="A25" s="1489"/>
      <c r="B25" s="540" t="s">
        <v>643</v>
      </c>
      <c r="C25" s="541" t="s">
        <v>29</v>
      </c>
      <c r="D25" s="540" t="s">
        <v>656</v>
      </c>
      <c r="E25" s="541" t="s">
        <v>29</v>
      </c>
      <c r="F25" s="540" t="s">
        <v>779</v>
      </c>
      <c r="G25" s="541" t="s">
        <v>20</v>
      </c>
      <c r="H25" s="540" t="s">
        <v>677</v>
      </c>
      <c r="I25" s="541" t="s">
        <v>29</v>
      </c>
      <c r="J25" s="540" t="s">
        <v>611</v>
      </c>
      <c r="K25" s="541" t="s">
        <v>29</v>
      </c>
      <c r="L25" s="540" t="s">
        <v>650</v>
      </c>
      <c r="M25" s="541" t="s">
        <v>29</v>
      </c>
      <c r="N25" s="540" t="s">
        <v>655</v>
      </c>
      <c r="O25" s="541" t="s">
        <v>29</v>
      </c>
      <c r="P25" s="540"/>
      <c r="Q25" s="541"/>
      <c r="R25" s="540"/>
      <c r="S25" s="541"/>
      <c r="T25" s="540" t="s">
        <v>725</v>
      </c>
      <c r="U25" s="541" t="s">
        <v>20</v>
      </c>
      <c r="V25" s="659"/>
      <c r="W25" s="541"/>
      <c r="X25" s="540"/>
      <c r="Y25" s="541"/>
      <c r="Z25" s="579" t="s">
        <v>633</v>
      </c>
      <c r="AA25" s="576" t="s">
        <v>20</v>
      </c>
      <c r="AB25" s="659"/>
      <c r="AC25" s="541"/>
      <c r="AD25" s="540" t="s">
        <v>609</v>
      </c>
      <c r="AE25" s="541" t="s">
        <v>29</v>
      </c>
      <c r="AF25" s="659"/>
      <c r="AG25" s="541"/>
      <c r="AH25" s="540" t="s">
        <v>678</v>
      </c>
      <c r="AI25" s="541" t="s">
        <v>20</v>
      </c>
      <c r="AJ25" s="540"/>
      <c r="AK25" s="541"/>
      <c r="AL25" s="540" t="s">
        <v>631</v>
      </c>
      <c r="AM25" s="541" t="s">
        <v>29</v>
      </c>
      <c r="AN25" s="540" t="s">
        <v>629</v>
      </c>
      <c r="AO25" s="541" t="s">
        <v>20</v>
      </c>
      <c r="AP25" s="540" t="s">
        <v>675</v>
      </c>
      <c r="AQ25" s="541" t="s">
        <v>29</v>
      </c>
      <c r="AR25" s="540" t="s">
        <v>661</v>
      </c>
      <c r="AS25" s="541" t="s">
        <v>20</v>
      </c>
      <c r="AT25" s="540"/>
      <c r="AU25" s="586"/>
      <c r="AV25" s="540" t="s">
        <v>618</v>
      </c>
      <c r="AW25" s="541" t="s">
        <v>20</v>
      </c>
      <c r="AX25" s="579"/>
      <c r="AY25" s="541"/>
      <c r="AZ25" s="540" t="s">
        <v>738</v>
      </c>
      <c r="BA25" s="541" t="s">
        <v>20</v>
      </c>
      <c r="BB25" s="540" t="s">
        <v>653</v>
      </c>
      <c r="BC25" s="541" t="s">
        <v>29</v>
      </c>
      <c r="BD25" s="579"/>
      <c r="BE25" s="576"/>
      <c r="BF25" s="540" t="s">
        <v>674</v>
      </c>
      <c r="BG25" s="581" t="s">
        <v>20</v>
      </c>
      <c r="BH25" s="540"/>
      <c r="BI25" s="586"/>
      <c r="BJ25" s="540" t="s">
        <v>679</v>
      </c>
      <c r="BK25" s="581" t="s">
        <v>622</v>
      </c>
      <c r="BL25" s="540"/>
      <c r="BM25" s="586"/>
      <c r="BN25" s="540"/>
      <c r="BO25" s="586"/>
      <c r="BP25" s="540"/>
      <c r="BQ25" s="541"/>
      <c r="BR25" s="579"/>
      <c r="BS25" s="576"/>
      <c r="BT25" s="540" t="s">
        <v>630</v>
      </c>
      <c r="BU25" s="577" t="s">
        <v>29</v>
      </c>
      <c r="BV25" s="540" t="s">
        <v>670</v>
      </c>
      <c r="BW25" s="581" t="s">
        <v>20</v>
      </c>
      <c r="BX25" s="579"/>
      <c r="BY25" s="576"/>
      <c r="BZ25" s="540" t="s">
        <v>681</v>
      </c>
      <c r="CA25" s="541" t="s">
        <v>20</v>
      </c>
      <c r="CB25" s="579" t="s">
        <v>638</v>
      </c>
      <c r="CC25" s="576" t="s">
        <v>29</v>
      </c>
      <c r="CD25" s="540"/>
      <c r="CE25" s="586"/>
      <c r="CF25" s="540" t="s">
        <v>749</v>
      </c>
      <c r="CG25" s="541" t="s">
        <v>29</v>
      </c>
      <c r="CH25" s="659"/>
      <c r="CI25" s="541"/>
      <c r="CJ25" s="579" t="s">
        <v>745</v>
      </c>
      <c r="CK25" s="541" t="s">
        <v>29</v>
      </c>
      <c r="CL25" s="659"/>
      <c r="CM25" s="541"/>
      <c r="CN25" s="659"/>
      <c r="CO25" s="541"/>
      <c r="CP25" s="540"/>
      <c r="CQ25" s="541"/>
      <c r="CR25" s="579"/>
      <c r="CS25" s="576"/>
      <c r="CT25" s="540" t="s">
        <v>732</v>
      </c>
      <c r="CU25" s="541" t="s">
        <v>20</v>
      </c>
      <c r="CV25" s="579" t="s">
        <v>748</v>
      </c>
      <c r="CW25" s="576" t="s">
        <v>29</v>
      </c>
      <c r="CX25" s="579"/>
      <c r="CY25" s="541"/>
      <c r="CZ25" s="540"/>
      <c r="DA25" s="586"/>
      <c r="DB25" s="540" t="s">
        <v>743</v>
      </c>
      <c r="DC25" s="541" t="s">
        <v>20</v>
      </c>
      <c r="DD25" s="540" t="s">
        <v>642</v>
      </c>
      <c r="DE25" s="576" t="s">
        <v>29</v>
      </c>
      <c r="DF25" s="659"/>
      <c r="DG25" s="541"/>
      <c r="DH25" s="659"/>
      <c r="DI25" s="541"/>
      <c r="DJ25" s="540" t="s">
        <v>658</v>
      </c>
      <c r="DK25" s="541" t="s">
        <v>29</v>
      </c>
      <c r="DL25" s="659"/>
      <c r="DM25" s="541"/>
      <c r="DN25" s="540" t="s">
        <v>728</v>
      </c>
      <c r="DO25" s="541" t="s">
        <v>20</v>
      </c>
      <c r="DP25" s="659"/>
      <c r="DQ25" s="541"/>
      <c r="DR25" s="579"/>
      <c r="DS25" s="576" t="s">
        <v>637</v>
      </c>
      <c r="DT25" s="540" t="s">
        <v>747</v>
      </c>
      <c r="DU25" s="541" t="s">
        <v>20</v>
      </c>
      <c r="DV25" s="659"/>
      <c r="DW25" s="541"/>
      <c r="DX25" s="659"/>
      <c r="DY25" s="541"/>
      <c r="DZ25" s="659"/>
      <c r="EA25" s="541"/>
      <c r="EB25" s="659"/>
      <c r="EC25" s="541"/>
      <c r="ED25" s="659"/>
      <c r="EE25" s="541"/>
      <c r="EF25" s="659"/>
      <c r="EG25" s="541"/>
      <c r="EH25" s="659"/>
      <c r="EI25" s="541"/>
      <c r="EJ25" s="659"/>
      <c r="EK25" s="541"/>
      <c r="EL25" s="659"/>
      <c r="EM25" s="541"/>
      <c r="EN25" s="659"/>
      <c r="EO25" s="541"/>
      <c r="EP25" s="540"/>
      <c r="EQ25" s="541"/>
      <c r="ER25" s="659"/>
      <c r="ES25" s="541"/>
      <c r="ET25" s="579" t="s">
        <v>727</v>
      </c>
      <c r="EU25" s="583" t="s">
        <v>29</v>
      </c>
      <c r="EV25" s="540"/>
      <c r="EW25" s="586"/>
      <c r="EX25" s="579" t="s">
        <v>742</v>
      </c>
      <c r="EY25" s="541" t="s">
        <v>29</v>
      </c>
      <c r="EZ25" s="659"/>
      <c r="FA25" s="541"/>
      <c r="FB25" s="659"/>
      <c r="FC25" s="541"/>
    </row>
    <row r="26" spans="1:159" x14ac:dyDescent="0.15">
      <c r="A26" s="1489"/>
      <c r="B26" s="540" t="s">
        <v>617</v>
      </c>
      <c r="C26" s="541" t="s">
        <v>20</v>
      </c>
      <c r="D26" s="540" t="s">
        <v>614</v>
      </c>
      <c r="E26" s="541" t="s">
        <v>20</v>
      </c>
      <c r="F26" s="540" t="s">
        <v>743</v>
      </c>
      <c r="G26" s="541" t="s">
        <v>20</v>
      </c>
      <c r="H26" s="540" t="s">
        <v>665</v>
      </c>
      <c r="I26" s="541" t="s">
        <v>20</v>
      </c>
      <c r="J26" s="540" t="s">
        <v>653</v>
      </c>
      <c r="K26" s="541" t="s">
        <v>20</v>
      </c>
      <c r="L26" s="540" t="s">
        <v>669</v>
      </c>
      <c r="M26" s="541" t="s">
        <v>29</v>
      </c>
      <c r="N26" s="540" t="s">
        <v>674</v>
      </c>
      <c r="O26" s="541" t="s">
        <v>20</v>
      </c>
      <c r="P26" s="540"/>
      <c r="Q26" s="541"/>
      <c r="R26" s="540"/>
      <c r="S26" s="541"/>
      <c r="T26" s="540" t="s">
        <v>638</v>
      </c>
      <c r="U26" s="541" t="s">
        <v>20</v>
      </c>
      <c r="V26" s="659"/>
      <c r="W26" s="541"/>
      <c r="X26" s="540"/>
      <c r="Y26" s="541"/>
      <c r="Z26" s="579" t="s">
        <v>658</v>
      </c>
      <c r="AA26" s="576" t="s">
        <v>20</v>
      </c>
      <c r="AB26" s="659"/>
      <c r="AC26" s="541"/>
      <c r="AD26" s="540"/>
      <c r="AE26" s="541" t="s">
        <v>637</v>
      </c>
      <c r="AF26" s="659"/>
      <c r="AG26" s="541"/>
      <c r="AH26" s="540" t="s">
        <v>643</v>
      </c>
      <c r="AI26" s="541" t="s">
        <v>29</v>
      </c>
      <c r="AJ26" s="540"/>
      <c r="AK26" s="541"/>
      <c r="AL26" s="540" t="s">
        <v>670</v>
      </c>
      <c r="AM26" s="541" t="s">
        <v>29</v>
      </c>
      <c r="AN26" s="540"/>
      <c r="AO26" s="541" t="s">
        <v>637</v>
      </c>
      <c r="AP26" s="540" t="s">
        <v>633</v>
      </c>
      <c r="AQ26" s="541" t="s">
        <v>20</v>
      </c>
      <c r="AR26" s="540" t="s">
        <v>677</v>
      </c>
      <c r="AS26" s="541" t="s">
        <v>20</v>
      </c>
      <c r="AT26" s="540"/>
      <c r="AU26" s="586"/>
      <c r="AV26" s="540" t="s">
        <v>619</v>
      </c>
      <c r="AW26" s="541" t="s">
        <v>29</v>
      </c>
      <c r="AX26" s="579"/>
      <c r="AY26" s="541"/>
      <c r="AZ26" s="540" t="s">
        <v>646</v>
      </c>
      <c r="BA26" s="541" t="s">
        <v>20</v>
      </c>
      <c r="BB26" s="540" t="s">
        <v>650</v>
      </c>
      <c r="BC26" s="541" t="s">
        <v>29</v>
      </c>
      <c r="BD26" s="579"/>
      <c r="BE26" s="576"/>
      <c r="BF26" s="540" t="s">
        <v>747</v>
      </c>
      <c r="BG26" s="581" t="s">
        <v>20</v>
      </c>
      <c r="BH26" s="540"/>
      <c r="BI26" s="586"/>
      <c r="BJ26" s="540" t="s">
        <v>680</v>
      </c>
      <c r="BK26" s="581" t="s">
        <v>29</v>
      </c>
      <c r="BL26" s="540"/>
      <c r="BM26" s="586"/>
      <c r="BN26" s="540"/>
      <c r="BO26" s="586"/>
      <c r="BP26" s="540"/>
      <c r="BQ26" s="541"/>
      <c r="BR26" s="579"/>
      <c r="BS26" s="576"/>
      <c r="BT26" s="540" t="s">
        <v>629</v>
      </c>
      <c r="BU26" s="577" t="s">
        <v>29</v>
      </c>
      <c r="BV26" s="540" t="s">
        <v>642</v>
      </c>
      <c r="BW26" s="581" t="s">
        <v>29</v>
      </c>
      <c r="BX26" s="579"/>
      <c r="BY26" s="576"/>
      <c r="BZ26" s="540" t="s">
        <v>631</v>
      </c>
      <c r="CA26" s="541" t="s">
        <v>29</v>
      </c>
      <c r="CB26" s="579" t="s">
        <v>661</v>
      </c>
      <c r="CC26" s="576" t="s">
        <v>20</v>
      </c>
      <c r="CD26" s="540"/>
      <c r="CE26" s="586"/>
      <c r="CF26" s="540" t="s">
        <v>725</v>
      </c>
      <c r="CG26" s="541" t="s">
        <v>20</v>
      </c>
      <c r="CH26" s="659"/>
      <c r="CI26" s="541"/>
      <c r="CJ26" s="579" t="s">
        <v>742</v>
      </c>
      <c r="CK26" s="541" t="s">
        <v>29</v>
      </c>
      <c r="CL26" s="659"/>
      <c r="CM26" s="541"/>
      <c r="CN26" s="659"/>
      <c r="CO26" s="541"/>
      <c r="CP26" s="540"/>
      <c r="CQ26" s="541"/>
      <c r="CR26" s="579"/>
      <c r="CS26" s="576"/>
      <c r="CT26" s="540" t="s">
        <v>679</v>
      </c>
      <c r="CU26" s="541" t="s">
        <v>29</v>
      </c>
      <c r="CV26" s="579"/>
      <c r="CW26" s="576" t="s">
        <v>637</v>
      </c>
      <c r="CX26" s="579"/>
      <c r="CY26" s="541"/>
      <c r="CZ26" s="540"/>
      <c r="DA26" s="586"/>
      <c r="DB26" s="540" t="s">
        <v>731</v>
      </c>
      <c r="DC26" s="541" t="s">
        <v>20</v>
      </c>
      <c r="DD26" s="540" t="s">
        <v>738</v>
      </c>
      <c r="DE26" s="576" t="s">
        <v>29</v>
      </c>
      <c r="DF26" s="659"/>
      <c r="DG26" s="541"/>
      <c r="DH26" s="659"/>
      <c r="DI26" s="541"/>
      <c r="DJ26" s="540" t="s">
        <v>727</v>
      </c>
      <c r="DK26" s="541" t="s">
        <v>29</v>
      </c>
      <c r="DL26" s="659"/>
      <c r="DM26" s="541"/>
      <c r="DN26" s="540" t="s">
        <v>732</v>
      </c>
      <c r="DO26" s="541" t="s">
        <v>20</v>
      </c>
      <c r="DP26" s="659"/>
      <c r="DQ26" s="541"/>
      <c r="DR26" s="579" t="s">
        <v>634</v>
      </c>
      <c r="DS26" s="576" t="s">
        <v>29</v>
      </c>
      <c r="DT26" s="540" t="s">
        <v>681</v>
      </c>
      <c r="DU26" s="541" t="s">
        <v>29</v>
      </c>
      <c r="DV26" s="659"/>
      <c r="DW26" s="541"/>
      <c r="DX26" s="659"/>
      <c r="DY26" s="541"/>
      <c r="DZ26" s="659"/>
      <c r="EA26" s="541"/>
      <c r="EB26" s="659"/>
      <c r="EC26" s="541"/>
      <c r="ED26" s="659"/>
      <c r="EE26" s="541"/>
      <c r="EF26" s="659"/>
      <c r="EG26" s="541"/>
      <c r="EH26" s="659"/>
      <c r="EI26" s="541"/>
      <c r="EJ26" s="659"/>
      <c r="EK26" s="541"/>
      <c r="EL26" s="659"/>
      <c r="EM26" s="541"/>
      <c r="EN26" s="659"/>
      <c r="EO26" s="541"/>
      <c r="EP26" s="540"/>
      <c r="EQ26" s="541"/>
      <c r="ER26" s="659"/>
      <c r="ES26" s="541"/>
      <c r="ET26" s="579" t="s">
        <v>678</v>
      </c>
      <c r="EU26" s="583" t="s">
        <v>20</v>
      </c>
      <c r="EV26" s="540"/>
      <c r="EW26" s="586"/>
      <c r="EX26" s="579" t="s">
        <v>745</v>
      </c>
      <c r="EY26" s="541" t="s">
        <v>29</v>
      </c>
      <c r="EZ26" s="659"/>
      <c r="FA26" s="541"/>
      <c r="FB26" s="659"/>
      <c r="FC26" s="541"/>
    </row>
    <row r="27" spans="1:159" x14ac:dyDescent="0.15">
      <c r="A27" s="1489"/>
      <c r="B27" s="540" t="s">
        <v>661</v>
      </c>
      <c r="C27" s="541" t="s">
        <v>20</v>
      </c>
      <c r="D27" s="540" t="s">
        <v>611</v>
      </c>
      <c r="E27" s="541" t="s">
        <v>20</v>
      </c>
      <c r="F27" s="540" t="s">
        <v>725</v>
      </c>
      <c r="G27" s="649" t="s">
        <v>826</v>
      </c>
      <c r="H27" s="540" t="s">
        <v>656</v>
      </c>
      <c r="I27" s="541" t="s">
        <v>29</v>
      </c>
      <c r="J27" s="540" t="s">
        <v>617</v>
      </c>
      <c r="K27" s="541" t="s">
        <v>29</v>
      </c>
      <c r="L27" s="540" t="s">
        <v>680</v>
      </c>
      <c r="M27" s="541" t="s">
        <v>20</v>
      </c>
      <c r="N27" s="540" t="s">
        <v>653</v>
      </c>
      <c r="O27" s="541" t="s">
        <v>20</v>
      </c>
      <c r="P27" s="540"/>
      <c r="Q27" s="541"/>
      <c r="R27" s="540"/>
      <c r="S27" s="541"/>
      <c r="T27" s="540" t="s">
        <v>650</v>
      </c>
      <c r="U27" s="541" t="s">
        <v>20</v>
      </c>
      <c r="V27" s="659"/>
      <c r="W27" s="541"/>
      <c r="X27" s="540"/>
      <c r="Y27" s="541"/>
      <c r="Z27" s="579" t="s">
        <v>643</v>
      </c>
      <c r="AA27" s="576" t="s">
        <v>29</v>
      </c>
      <c r="AB27" s="659"/>
      <c r="AC27" s="541"/>
      <c r="AD27" s="540"/>
      <c r="AE27" s="541" t="s">
        <v>637</v>
      </c>
      <c r="AF27" s="659"/>
      <c r="AG27" s="541"/>
      <c r="AH27" s="540" t="s">
        <v>669</v>
      </c>
      <c r="AI27" s="541" t="s">
        <v>29</v>
      </c>
      <c r="AJ27" s="540"/>
      <c r="AK27" s="541"/>
      <c r="AL27" s="540" t="s">
        <v>659</v>
      </c>
      <c r="AM27" s="541" t="s">
        <v>29</v>
      </c>
      <c r="AN27" s="540"/>
      <c r="AO27" s="541" t="s">
        <v>637</v>
      </c>
      <c r="AP27" s="540" t="s">
        <v>628</v>
      </c>
      <c r="AQ27" s="541" t="s">
        <v>29</v>
      </c>
      <c r="AR27" s="540" t="s">
        <v>633</v>
      </c>
      <c r="AS27" s="541" t="s">
        <v>29</v>
      </c>
      <c r="AT27" s="540"/>
      <c r="AU27" s="586"/>
      <c r="AV27" s="540" t="s">
        <v>629</v>
      </c>
      <c r="AW27" s="541" t="s">
        <v>29</v>
      </c>
      <c r="AX27" s="579"/>
      <c r="AY27" s="541"/>
      <c r="AZ27" s="540" t="s">
        <v>670</v>
      </c>
      <c r="BA27" s="541" t="s">
        <v>20</v>
      </c>
      <c r="BB27" s="540" t="s">
        <v>674</v>
      </c>
      <c r="BC27" s="541" t="s">
        <v>29</v>
      </c>
      <c r="BD27" s="579"/>
      <c r="BE27" s="576"/>
      <c r="BF27" s="540" t="s">
        <v>665</v>
      </c>
      <c r="BG27" s="581" t="s">
        <v>29</v>
      </c>
      <c r="BH27" s="540"/>
      <c r="BI27" s="586"/>
      <c r="BJ27" s="540" t="s">
        <v>699</v>
      </c>
      <c r="BK27" s="581" t="s">
        <v>20</v>
      </c>
      <c r="BL27" s="540"/>
      <c r="BM27" s="586"/>
      <c r="BN27" s="540"/>
      <c r="BO27" s="586"/>
      <c r="BP27" s="540"/>
      <c r="BQ27" s="541"/>
      <c r="BR27" s="579"/>
      <c r="BS27" s="576"/>
      <c r="BT27" s="540" t="s">
        <v>618</v>
      </c>
      <c r="BU27" s="577" t="s">
        <v>20</v>
      </c>
      <c r="BV27" s="540" t="s">
        <v>658</v>
      </c>
      <c r="BW27" s="581" t="s">
        <v>20</v>
      </c>
      <c r="BX27" s="579"/>
      <c r="BY27" s="576"/>
      <c r="BZ27" s="540" t="s">
        <v>747</v>
      </c>
      <c r="CA27" s="541" t="s">
        <v>29</v>
      </c>
      <c r="CB27" s="579" t="s">
        <v>749</v>
      </c>
      <c r="CC27" s="576" t="s">
        <v>29</v>
      </c>
      <c r="CD27" s="540"/>
      <c r="CE27" s="586"/>
      <c r="CF27" s="540" t="s">
        <v>676</v>
      </c>
      <c r="CG27" s="541" t="s">
        <v>20</v>
      </c>
      <c r="CH27" s="659"/>
      <c r="CI27" s="541"/>
      <c r="CJ27" s="579" t="s">
        <v>612</v>
      </c>
      <c r="CK27" s="541" t="s">
        <v>29</v>
      </c>
      <c r="CL27" s="659"/>
      <c r="CM27" s="541"/>
      <c r="CN27" s="659"/>
      <c r="CO27" s="541"/>
      <c r="CP27" s="540"/>
      <c r="CQ27" s="541"/>
      <c r="CR27" s="579"/>
      <c r="CS27" s="576"/>
      <c r="CT27" s="540" t="s">
        <v>638</v>
      </c>
      <c r="CU27" s="541" t="s">
        <v>29</v>
      </c>
      <c r="CV27" s="579"/>
      <c r="CW27" s="576" t="s">
        <v>637</v>
      </c>
      <c r="CX27" s="579"/>
      <c r="CY27" s="541"/>
      <c r="CZ27" s="540"/>
      <c r="DA27" s="586"/>
      <c r="DB27" s="540" t="s">
        <v>678</v>
      </c>
      <c r="DC27" s="541" t="s">
        <v>29</v>
      </c>
      <c r="DD27" s="540" t="s">
        <v>742</v>
      </c>
      <c r="DE27" s="576" t="s">
        <v>29</v>
      </c>
      <c r="DF27" s="659"/>
      <c r="DG27" s="541"/>
      <c r="DH27" s="659"/>
      <c r="DI27" s="541"/>
      <c r="DJ27" s="540" t="s">
        <v>728</v>
      </c>
      <c r="DK27" s="541" t="s">
        <v>20</v>
      </c>
      <c r="DL27" s="659"/>
      <c r="DM27" s="541"/>
      <c r="DN27" s="540" t="s">
        <v>612</v>
      </c>
      <c r="DO27" s="541" t="s">
        <v>29</v>
      </c>
      <c r="DP27" s="659"/>
      <c r="DQ27" s="541"/>
      <c r="DR27" s="579" t="s">
        <v>645</v>
      </c>
      <c r="DS27" s="576" t="s">
        <v>29</v>
      </c>
      <c r="DT27" s="540" t="s">
        <v>630</v>
      </c>
      <c r="DU27" s="541" t="s">
        <v>20</v>
      </c>
      <c r="DV27" s="659"/>
      <c r="DW27" s="541"/>
      <c r="DX27" s="659"/>
      <c r="DY27" s="541"/>
      <c r="DZ27" s="659"/>
      <c r="EA27" s="541"/>
      <c r="EB27" s="659"/>
      <c r="EC27" s="541"/>
      <c r="ED27" s="659"/>
      <c r="EE27" s="541"/>
      <c r="EF27" s="659"/>
      <c r="EG27" s="541"/>
      <c r="EH27" s="659"/>
      <c r="EI27" s="541"/>
      <c r="EJ27" s="659"/>
      <c r="EK27" s="541"/>
      <c r="EL27" s="659"/>
      <c r="EM27" s="541"/>
      <c r="EN27" s="659"/>
      <c r="EO27" s="541"/>
      <c r="EP27" s="540"/>
      <c r="EQ27" s="541"/>
      <c r="ER27" s="659"/>
      <c r="ES27" s="541"/>
      <c r="ET27" s="579" t="s">
        <v>732</v>
      </c>
      <c r="EU27" s="583" t="s">
        <v>29</v>
      </c>
      <c r="EV27" s="540"/>
      <c r="EW27" s="586"/>
      <c r="EX27" s="579" t="s">
        <v>780</v>
      </c>
      <c r="EY27" s="541" t="s">
        <v>29</v>
      </c>
      <c r="EZ27" s="659"/>
      <c r="FA27" s="541"/>
      <c r="FB27" s="659"/>
      <c r="FC27" s="541"/>
    </row>
    <row r="28" spans="1:159" x14ac:dyDescent="0.15">
      <c r="A28" s="1490"/>
      <c r="B28" s="546"/>
      <c r="C28" s="547"/>
      <c r="D28" s="546"/>
      <c r="E28" s="547"/>
      <c r="F28" s="621"/>
      <c r="G28" s="622"/>
      <c r="H28" s="546"/>
      <c r="I28" s="547"/>
      <c r="J28" s="546"/>
      <c r="K28" s="547"/>
      <c r="L28" s="546"/>
      <c r="M28" s="547"/>
      <c r="N28" s="546"/>
      <c r="O28" s="547"/>
      <c r="P28" s="621"/>
      <c r="Q28" s="622"/>
      <c r="R28" s="546"/>
      <c r="S28" s="547"/>
      <c r="T28" s="621"/>
      <c r="U28" s="622"/>
      <c r="V28" s="662"/>
      <c r="W28" s="622"/>
      <c r="X28" s="546"/>
      <c r="Y28" s="547"/>
      <c r="Z28" s="624"/>
      <c r="AA28" s="623"/>
      <c r="AB28" s="662"/>
      <c r="AC28" s="622"/>
      <c r="AD28" s="546"/>
      <c r="AE28" s="547"/>
      <c r="AF28" s="662"/>
      <c r="AG28" s="622"/>
      <c r="AH28" s="546"/>
      <c r="AI28" s="547"/>
      <c r="AJ28" s="621"/>
      <c r="AK28" s="622"/>
      <c r="AL28" s="621"/>
      <c r="AM28" s="622"/>
      <c r="AN28" s="546"/>
      <c r="AO28" s="547"/>
      <c r="AP28" s="546"/>
      <c r="AQ28" s="547"/>
      <c r="AR28" s="621"/>
      <c r="AS28" s="622"/>
      <c r="AT28" s="621"/>
      <c r="AU28" s="631"/>
      <c r="AV28" s="621"/>
      <c r="AW28" s="622"/>
      <c r="AX28" s="624"/>
      <c r="AY28" s="622"/>
      <c r="AZ28" s="621"/>
      <c r="BA28" s="622"/>
      <c r="BB28" s="621"/>
      <c r="BC28" s="622"/>
      <c r="BD28" s="624"/>
      <c r="BE28" s="633"/>
      <c r="BF28" s="621"/>
      <c r="BG28" s="630"/>
      <c r="BH28" s="621"/>
      <c r="BI28" s="631"/>
      <c r="BJ28" s="621"/>
      <c r="BK28" s="630"/>
      <c r="BL28" s="621"/>
      <c r="BM28" s="631"/>
      <c r="BN28" s="621"/>
      <c r="BO28" s="631"/>
      <c r="BP28" s="621"/>
      <c r="BQ28" s="622"/>
      <c r="BR28" s="624"/>
      <c r="BS28" s="623"/>
      <c r="BT28" s="621"/>
      <c r="BU28" s="626"/>
      <c r="BV28" s="621"/>
      <c r="BW28" s="630"/>
      <c r="BX28" s="624"/>
      <c r="BY28" s="623"/>
      <c r="BZ28" s="621"/>
      <c r="CA28" s="622"/>
      <c r="CB28" s="624"/>
      <c r="CC28" s="623"/>
      <c r="CD28" s="621"/>
      <c r="CE28" s="631"/>
      <c r="CF28" s="621"/>
      <c r="CG28" s="622"/>
      <c r="CH28" s="662"/>
      <c r="CI28" s="622"/>
      <c r="CJ28" s="624"/>
      <c r="CK28" s="622"/>
      <c r="CL28" s="662"/>
      <c r="CM28" s="622"/>
      <c r="CN28" s="662"/>
      <c r="CO28" s="622"/>
      <c r="CP28" s="621"/>
      <c r="CQ28" s="622"/>
      <c r="CR28" s="624"/>
      <c r="CS28" s="623"/>
      <c r="CT28" s="621"/>
      <c r="CU28" s="622"/>
      <c r="CV28" s="624"/>
      <c r="CW28" s="623"/>
      <c r="CX28" s="624"/>
      <c r="CY28" s="622"/>
      <c r="CZ28" s="621"/>
      <c r="DA28" s="631"/>
      <c r="DB28" s="621"/>
      <c r="DC28" s="622"/>
      <c r="DD28" s="621"/>
      <c r="DE28" s="623"/>
      <c r="DF28" s="662"/>
      <c r="DG28" s="622"/>
      <c r="DH28" s="662"/>
      <c r="DI28" s="622"/>
      <c r="DJ28" s="621"/>
      <c r="DK28" s="622"/>
      <c r="DL28" s="662"/>
      <c r="DM28" s="622"/>
      <c r="DN28" s="621"/>
      <c r="DO28" s="622"/>
      <c r="DP28" s="662"/>
      <c r="DQ28" s="622"/>
      <c r="DR28" s="624"/>
      <c r="DS28" s="623"/>
      <c r="DT28" s="621"/>
      <c r="DU28" s="622"/>
      <c r="DV28" s="662"/>
      <c r="DW28" s="622"/>
      <c r="DX28" s="662"/>
      <c r="DY28" s="622"/>
      <c r="DZ28" s="662"/>
      <c r="EA28" s="622"/>
      <c r="EB28" s="662"/>
      <c r="EC28" s="622"/>
      <c r="ED28" s="662"/>
      <c r="EE28" s="622"/>
      <c r="EF28" s="662"/>
      <c r="EG28" s="622"/>
      <c r="EH28" s="662"/>
      <c r="EI28" s="622"/>
      <c r="EJ28" s="662"/>
      <c r="EK28" s="622"/>
      <c r="EL28" s="662"/>
      <c r="EM28" s="622"/>
      <c r="EN28" s="662"/>
      <c r="EO28" s="622"/>
      <c r="EP28" s="621"/>
      <c r="EQ28" s="622"/>
      <c r="ER28" s="662"/>
      <c r="ES28" s="622"/>
      <c r="ET28" s="624"/>
      <c r="EU28" s="632"/>
      <c r="EV28" s="621"/>
      <c r="EW28" s="631"/>
      <c r="EX28" s="624"/>
      <c r="EY28" s="622"/>
      <c r="EZ28" s="662"/>
      <c r="FA28" s="622"/>
      <c r="FB28" s="662"/>
      <c r="FC28" s="622"/>
    </row>
    <row r="29" spans="1:159" x14ac:dyDescent="0.15">
      <c r="A29" s="1488">
        <v>43870</v>
      </c>
      <c r="B29" s="548" t="s">
        <v>609</v>
      </c>
      <c r="C29" s="536" t="s">
        <v>29</v>
      </c>
      <c r="D29" s="548" t="s">
        <v>617</v>
      </c>
      <c r="E29" s="536" t="s">
        <v>29</v>
      </c>
      <c r="F29" s="600" t="s">
        <v>727</v>
      </c>
      <c r="G29" s="545" t="s">
        <v>20</v>
      </c>
      <c r="H29" s="548" t="s">
        <v>674</v>
      </c>
      <c r="I29" s="536" t="s">
        <v>20</v>
      </c>
      <c r="J29" s="548" t="s">
        <v>656</v>
      </c>
      <c r="K29" s="536" t="s">
        <v>20</v>
      </c>
      <c r="L29" s="548" t="s">
        <v>685</v>
      </c>
      <c r="M29" s="536" t="s">
        <v>29</v>
      </c>
      <c r="N29" s="548" t="s">
        <v>613</v>
      </c>
      <c r="O29" s="536" t="s">
        <v>29</v>
      </c>
      <c r="P29" s="600" t="s">
        <v>620</v>
      </c>
      <c r="Q29" s="545"/>
      <c r="R29" s="548" t="s">
        <v>629</v>
      </c>
      <c r="S29" s="536" t="s">
        <v>20</v>
      </c>
      <c r="T29" s="601" t="s">
        <v>751</v>
      </c>
      <c r="U29" s="545" t="s">
        <v>20</v>
      </c>
      <c r="V29" s="555"/>
      <c r="W29" s="536"/>
      <c r="X29" s="548" t="s">
        <v>620</v>
      </c>
      <c r="Y29" s="536"/>
      <c r="Z29" s="604" t="s">
        <v>624</v>
      </c>
      <c r="AA29" s="605" t="s">
        <v>20</v>
      </c>
      <c r="AB29" s="555"/>
      <c r="AC29" s="536"/>
      <c r="AD29" s="548" t="s">
        <v>686</v>
      </c>
      <c r="AE29" s="536" t="s">
        <v>20</v>
      </c>
      <c r="AF29" s="555"/>
      <c r="AG29" s="536"/>
      <c r="AH29" s="548" t="s">
        <v>687</v>
      </c>
      <c r="AI29" s="536" t="s">
        <v>29</v>
      </c>
      <c r="AJ29" s="601" t="s">
        <v>679</v>
      </c>
      <c r="AK29" s="545" t="s">
        <v>29</v>
      </c>
      <c r="AL29" s="601" t="s">
        <v>618</v>
      </c>
      <c r="AM29" s="545" t="s">
        <v>20</v>
      </c>
      <c r="AN29" s="548" t="s">
        <v>649</v>
      </c>
      <c r="AO29" s="536" t="s">
        <v>29</v>
      </c>
      <c r="AP29" s="548" t="s">
        <v>652</v>
      </c>
      <c r="AQ29" s="536" t="s">
        <v>20</v>
      </c>
      <c r="AR29" s="600" t="s">
        <v>670</v>
      </c>
      <c r="AS29" s="545" t="s">
        <v>20</v>
      </c>
      <c r="AT29" s="601" t="s">
        <v>680</v>
      </c>
      <c r="AU29" s="606" t="s">
        <v>29</v>
      </c>
      <c r="AV29" s="600" t="s">
        <v>677</v>
      </c>
      <c r="AW29" s="545" t="s">
        <v>20</v>
      </c>
      <c r="AX29" s="608" t="s">
        <v>739</v>
      </c>
      <c r="AY29" s="545" t="s">
        <v>20</v>
      </c>
      <c r="AZ29" s="601" t="s">
        <v>745</v>
      </c>
      <c r="BA29" s="545" t="s">
        <v>20</v>
      </c>
      <c r="BB29" s="601" t="s">
        <v>661</v>
      </c>
      <c r="BC29" s="545" t="s">
        <v>29</v>
      </c>
      <c r="BD29" s="604" t="s">
        <v>750</v>
      </c>
      <c r="BE29" s="602" t="s">
        <v>20</v>
      </c>
      <c r="BF29" s="601" t="s">
        <v>638</v>
      </c>
      <c r="BG29" s="603" t="s">
        <v>29</v>
      </c>
      <c r="BH29" s="601"/>
      <c r="BI29" s="545"/>
      <c r="BJ29" s="600" t="s">
        <v>688</v>
      </c>
      <c r="BK29" s="603" t="s">
        <v>29</v>
      </c>
      <c r="BL29" s="601"/>
      <c r="BM29" s="545"/>
      <c r="BN29" s="601"/>
      <c r="BO29" s="545"/>
      <c r="BP29" s="601" t="s">
        <v>658</v>
      </c>
      <c r="BQ29" s="545" t="s">
        <v>20</v>
      </c>
      <c r="BR29" s="608" t="s">
        <v>728</v>
      </c>
      <c r="BS29" s="605" t="s">
        <v>20</v>
      </c>
      <c r="BT29" s="601" t="s">
        <v>681</v>
      </c>
      <c r="BU29" s="602" t="s">
        <v>29</v>
      </c>
      <c r="BV29" s="601" t="s">
        <v>630</v>
      </c>
      <c r="BW29" s="603" t="s">
        <v>608</v>
      </c>
      <c r="BX29" s="608" t="s">
        <v>633</v>
      </c>
      <c r="BY29" s="605" t="s">
        <v>20</v>
      </c>
      <c r="BZ29" s="600" t="s">
        <v>653</v>
      </c>
      <c r="CA29" s="545" t="s">
        <v>29</v>
      </c>
      <c r="CB29" s="604" t="s">
        <v>631</v>
      </c>
      <c r="CC29" s="605" t="s">
        <v>29</v>
      </c>
      <c r="CD29" s="601"/>
      <c r="CE29" s="545"/>
      <c r="CF29" s="601"/>
      <c r="CG29" s="545" t="s">
        <v>637</v>
      </c>
      <c r="CH29" s="555"/>
      <c r="CI29" s="536"/>
      <c r="CJ29" s="604" t="s">
        <v>731</v>
      </c>
      <c r="CK29" s="609" t="s">
        <v>781</v>
      </c>
      <c r="CL29" s="555"/>
      <c r="CM29" s="536"/>
      <c r="CN29" s="555"/>
      <c r="CO29" s="536"/>
      <c r="CP29" s="601" t="s">
        <v>753</v>
      </c>
      <c r="CQ29" s="545" t="s">
        <v>29</v>
      </c>
      <c r="CR29" s="608" t="s">
        <v>665</v>
      </c>
      <c r="CS29" s="651" t="s">
        <v>806</v>
      </c>
      <c r="CT29" s="600" t="s">
        <v>664</v>
      </c>
      <c r="CU29" s="603" t="s">
        <v>622</v>
      </c>
      <c r="CV29" s="607" t="s">
        <v>752</v>
      </c>
      <c r="CW29" s="605"/>
      <c r="CX29" s="608"/>
      <c r="CY29" s="545"/>
      <c r="CZ29" s="601"/>
      <c r="DA29" s="545"/>
      <c r="DB29" s="601" t="s">
        <v>749</v>
      </c>
      <c r="DC29" s="545" t="s">
        <v>29</v>
      </c>
      <c r="DD29" s="601" t="s">
        <v>645</v>
      </c>
      <c r="DE29" s="605" t="s">
        <v>29</v>
      </c>
      <c r="DF29" s="555"/>
      <c r="DG29" s="536"/>
      <c r="DH29" s="555"/>
      <c r="DI29" s="536"/>
      <c r="DJ29" s="601" t="s">
        <v>690</v>
      </c>
      <c r="DK29" s="545" t="s">
        <v>29</v>
      </c>
      <c r="DL29" s="555"/>
      <c r="DM29" s="536"/>
      <c r="DN29" s="601" t="s">
        <v>756</v>
      </c>
      <c r="DO29" s="545" t="s">
        <v>29</v>
      </c>
      <c r="DP29" s="555"/>
      <c r="DQ29" s="536"/>
      <c r="DR29" s="607" t="s">
        <v>691</v>
      </c>
      <c r="DS29" s="628" t="s">
        <v>622</v>
      </c>
      <c r="DT29" s="600" t="s">
        <v>723</v>
      </c>
      <c r="DU29" s="545" t="s">
        <v>29</v>
      </c>
      <c r="DV29" s="555"/>
      <c r="DW29" s="536"/>
      <c r="DX29" s="555"/>
      <c r="DY29" s="536"/>
      <c r="DZ29" s="555"/>
      <c r="EA29" s="536"/>
      <c r="EB29" s="555"/>
      <c r="EC29" s="536"/>
      <c r="ED29" s="555"/>
      <c r="EE29" s="536"/>
      <c r="EF29" s="555"/>
      <c r="EG29" s="536"/>
      <c r="EH29" s="555"/>
      <c r="EI29" s="536"/>
      <c r="EJ29" s="555"/>
      <c r="EK29" s="536"/>
      <c r="EL29" s="555"/>
      <c r="EM29" s="536"/>
      <c r="EN29" s="555"/>
      <c r="EO29" s="536"/>
      <c r="EP29" s="551" t="s">
        <v>752</v>
      </c>
      <c r="EQ29" s="545"/>
      <c r="ER29" s="555"/>
      <c r="ES29" s="536"/>
      <c r="ET29" s="608" t="s">
        <v>730</v>
      </c>
      <c r="EU29" s="628" t="s">
        <v>29</v>
      </c>
      <c r="EV29" s="601" t="s">
        <v>5</v>
      </c>
      <c r="EW29" s="545"/>
      <c r="EX29" s="604" t="s">
        <v>782</v>
      </c>
      <c r="EY29" s="545" t="s">
        <v>29</v>
      </c>
      <c r="EZ29" s="555"/>
      <c r="FA29" s="536"/>
      <c r="FB29" s="555"/>
      <c r="FC29" s="536"/>
    </row>
    <row r="30" spans="1:159" x14ac:dyDescent="0.15">
      <c r="A30" s="1489"/>
      <c r="B30" s="539" t="s">
        <v>610</v>
      </c>
      <c r="C30" s="538" t="s">
        <v>20</v>
      </c>
      <c r="D30" s="539" t="s">
        <v>613</v>
      </c>
      <c r="E30" s="538" t="s">
        <v>29</v>
      </c>
      <c r="F30" s="539" t="s">
        <v>645</v>
      </c>
      <c r="G30" s="538" t="s">
        <v>29</v>
      </c>
      <c r="H30" s="539" t="s">
        <v>680</v>
      </c>
      <c r="I30" s="538" t="s">
        <v>20</v>
      </c>
      <c r="J30" s="539" t="s">
        <v>688</v>
      </c>
      <c r="K30" s="538" t="s">
        <v>20</v>
      </c>
      <c r="L30" s="539" t="s">
        <v>617</v>
      </c>
      <c r="M30" s="538" t="s">
        <v>20</v>
      </c>
      <c r="N30" s="539" t="s">
        <v>664</v>
      </c>
      <c r="O30" s="538" t="s">
        <v>20</v>
      </c>
      <c r="P30" s="539"/>
      <c r="Q30" s="538"/>
      <c r="R30" s="539" t="s">
        <v>666</v>
      </c>
      <c r="S30" s="538" t="s">
        <v>20</v>
      </c>
      <c r="T30" s="539" t="s">
        <v>739</v>
      </c>
      <c r="U30" s="538" t="s">
        <v>20</v>
      </c>
      <c r="V30" s="537"/>
      <c r="W30" s="538"/>
      <c r="X30" s="539"/>
      <c r="Y30" s="538"/>
      <c r="Z30" s="578" t="s">
        <v>750</v>
      </c>
      <c r="AA30" s="582" t="s">
        <v>20</v>
      </c>
      <c r="AB30" s="537"/>
      <c r="AC30" s="538"/>
      <c r="AD30" s="539" t="s">
        <v>687</v>
      </c>
      <c r="AE30" s="538" t="s">
        <v>20</v>
      </c>
      <c r="AF30" s="537"/>
      <c r="AG30" s="538"/>
      <c r="AH30" s="539" t="s">
        <v>659</v>
      </c>
      <c r="AI30" s="538" t="s">
        <v>20</v>
      </c>
      <c r="AJ30" s="539" t="s">
        <v>683</v>
      </c>
      <c r="AK30" s="538" t="s">
        <v>20</v>
      </c>
      <c r="AL30" s="539" t="s">
        <v>677</v>
      </c>
      <c r="AM30" s="538" t="s">
        <v>29</v>
      </c>
      <c r="AN30" s="539" t="s">
        <v>625</v>
      </c>
      <c r="AO30" s="538" t="s">
        <v>20</v>
      </c>
      <c r="AP30" s="539" t="s">
        <v>681</v>
      </c>
      <c r="AQ30" s="538" t="s">
        <v>29</v>
      </c>
      <c r="AR30" s="539" t="s">
        <v>738</v>
      </c>
      <c r="AS30" s="538" t="s">
        <v>20</v>
      </c>
      <c r="AT30" s="539" t="s">
        <v>690</v>
      </c>
      <c r="AU30" s="568" t="s">
        <v>20</v>
      </c>
      <c r="AV30" s="539" t="s">
        <v>684</v>
      </c>
      <c r="AW30" s="538" t="s">
        <v>29</v>
      </c>
      <c r="AX30" s="578" t="s">
        <v>665</v>
      </c>
      <c r="AY30" s="538" t="s">
        <v>20</v>
      </c>
      <c r="AZ30" s="539" t="s">
        <v>725</v>
      </c>
      <c r="BA30" s="651" t="s">
        <v>824</v>
      </c>
      <c r="BB30" s="539" t="s">
        <v>751</v>
      </c>
      <c r="BC30" s="581" t="s">
        <v>622</v>
      </c>
      <c r="BD30" s="578" t="s">
        <v>655</v>
      </c>
      <c r="BE30" s="575" t="s">
        <v>29</v>
      </c>
      <c r="BF30" s="539" t="s">
        <v>656</v>
      </c>
      <c r="BG30" s="581" t="s">
        <v>29</v>
      </c>
      <c r="BH30" s="539"/>
      <c r="BI30" s="538"/>
      <c r="BJ30" s="539" t="s">
        <v>658</v>
      </c>
      <c r="BK30" s="581" t="s">
        <v>20</v>
      </c>
      <c r="BL30" s="539"/>
      <c r="BM30" s="538"/>
      <c r="BN30" s="539"/>
      <c r="BO30" s="538"/>
      <c r="BP30" s="539" t="s">
        <v>629</v>
      </c>
      <c r="BQ30" s="538" t="s">
        <v>29</v>
      </c>
      <c r="BR30" s="578" t="s">
        <v>731</v>
      </c>
      <c r="BS30" s="582" t="s">
        <v>20</v>
      </c>
      <c r="BT30" s="539" t="s">
        <v>670</v>
      </c>
      <c r="BU30" s="575" t="s">
        <v>20</v>
      </c>
      <c r="BV30" s="539" t="s">
        <v>649</v>
      </c>
      <c r="BW30" s="538" t="s">
        <v>29</v>
      </c>
      <c r="BX30" s="578" t="s">
        <v>619</v>
      </c>
      <c r="BY30" s="582" t="s">
        <v>29</v>
      </c>
      <c r="BZ30" s="539" t="s">
        <v>661</v>
      </c>
      <c r="CA30" s="538" t="s">
        <v>20</v>
      </c>
      <c r="CB30" s="578" t="s">
        <v>674</v>
      </c>
      <c r="CC30" s="582" t="s">
        <v>29</v>
      </c>
      <c r="CD30" s="539"/>
      <c r="CE30" s="538"/>
      <c r="CF30" s="539" t="s">
        <v>699</v>
      </c>
      <c r="CG30" s="538" t="s">
        <v>29</v>
      </c>
      <c r="CH30" s="537"/>
      <c r="CI30" s="538"/>
      <c r="CJ30" s="578" t="s">
        <v>728</v>
      </c>
      <c r="CK30" s="538" t="s">
        <v>20</v>
      </c>
      <c r="CL30" s="537"/>
      <c r="CM30" s="538"/>
      <c r="CN30" s="537"/>
      <c r="CO30" s="538"/>
      <c r="CP30" s="539" t="s">
        <v>618</v>
      </c>
      <c r="CQ30" s="538" t="s">
        <v>20</v>
      </c>
      <c r="CR30" s="578" t="s">
        <v>732</v>
      </c>
      <c r="CS30" s="582" t="s">
        <v>20</v>
      </c>
      <c r="CT30" s="539" t="s">
        <v>633</v>
      </c>
      <c r="CU30" s="581" t="s">
        <v>29</v>
      </c>
      <c r="CV30" s="578"/>
      <c r="CW30" s="582"/>
      <c r="CX30" s="578"/>
      <c r="CY30" s="538"/>
      <c r="CZ30" s="539"/>
      <c r="DA30" s="538"/>
      <c r="DB30" s="539" t="s">
        <v>727</v>
      </c>
      <c r="DC30" s="538" t="s">
        <v>20</v>
      </c>
      <c r="DD30" s="539" t="s">
        <v>749</v>
      </c>
      <c r="DE30" s="582" t="s">
        <v>29</v>
      </c>
      <c r="DF30" s="537"/>
      <c r="DG30" s="538"/>
      <c r="DH30" s="537"/>
      <c r="DI30" s="538"/>
      <c r="DJ30" s="539" t="s">
        <v>698</v>
      </c>
      <c r="DK30" s="538" t="s">
        <v>29</v>
      </c>
      <c r="DL30" s="537"/>
      <c r="DM30" s="538"/>
      <c r="DN30" s="539" t="s">
        <v>745</v>
      </c>
      <c r="DO30" s="538" t="s">
        <v>29</v>
      </c>
      <c r="DP30" s="537"/>
      <c r="DQ30" s="538"/>
      <c r="DR30" s="578" t="s">
        <v>642</v>
      </c>
      <c r="DS30" s="750" t="s">
        <v>29</v>
      </c>
      <c r="DT30" s="539" t="s">
        <v>691</v>
      </c>
      <c r="DU30" s="581" t="s">
        <v>622</v>
      </c>
      <c r="DV30" s="537"/>
      <c r="DW30" s="538"/>
      <c r="DX30" s="537"/>
      <c r="DY30" s="538"/>
      <c r="DZ30" s="537"/>
      <c r="EA30" s="538"/>
      <c r="EB30" s="537"/>
      <c r="EC30" s="538"/>
      <c r="ED30" s="537"/>
      <c r="EE30" s="538"/>
      <c r="EF30" s="537"/>
      <c r="EG30" s="538"/>
      <c r="EH30" s="537"/>
      <c r="EI30" s="538"/>
      <c r="EJ30" s="537"/>
      <c r="EK30" s="538"/>
      <c r="EL30" s="537"/>
      <c r="EM30" s="538"/>
      <c r="EN30" s="537"/>
      <c r="EO30" s="538"/>
      <c r="EP30" s="539"/>
      <c r="EQ30" s="538"/>
      <c r="ER30" s="537"/>
      <c r="ES30" s="538"/>
      <c r="ET30" s="578" t="s">
        <v>782</v>
      </c>
      <c r="EU30" s="583" t="s">
        <v>29</v>
      </c>
      <c r="EV30" s="539"/>
      <c r="EW30" s="538"/>
      <c r="EX30" s="578" t="s">
        <v>730</v>
      </c>
      <c r="EY30" s="538" t="s">
        <v>29</v>
      </c>
      <c r="EZ30" s="537"/>
      <c r="FA30" s="538"/>
      <c r="FB30" s="537"/>
      <c r="FC30" s="538"/>
    </row>
    <row r="31" spans="1:159" x14ac:dyDescent="0.15">
      <c r="A31" s="1489"/>
      <c r="B31" s="539" t="s">
        <v>689</v>
      </c>
      <c r="C31" s="538" t="s">
        <v>29</v>
      </c>
      <c r="D31" s="539" t="s">
        <v>683</v>
      </c>
      <c r="E31" s="538" t="s">
        <v>20</v>
      </c>
      <c r="F31" s="539" t="s">
        <v>757</v>
      </c>
      <c r="G31" s="538" t="s">
        <v>20</v>
      </c>
      <c r="H31" s="539" t="s">
        <v>616</v>
      </c>
      <c r="I31" s="538" t="s">
        <v>20</v>
      </c>
      <c r="J31" s="539" t="s">
        <v>690</v>
      </c>
      <c r="K31" s="538" t="s">
        <v>20</v>
      </c>
      <c r="L31" s="539" t="s">
        <v>655</v>
      </c>
      <c r="M31" s="538" t="s">
        <v>20</v>
      </c>
      <c r="N31" s="539" t="s">
        <v>652</v>
      </c>
      <c r="O31" s="538" t="s">
        <v>29</v>
      </c>
      <c r="P31" s="539"/>
      <c r="Q31" s="538"/>
      <c r="R31" s="539" t="s">
        <v>610</v>
      </c>
      <c r="S31" s="538" t="s">
        <v>29</v>
      </c>
      <c r="T31" s="539" t="s">
        <v>665</v>
      </c>
      <c r="U31" s="651" t="s">
        <v>806</v>
      </c>
      <c r="V31" s="537"/>
      <c r="W31" s="538"/>
      <c r="X31" s="539"/>
      <c r="Y31" s="538"/>
      <c r="Z31" s="578" t="s">
        <v>656</v>
      </c>
      <c r="AA31" s="582" t="s">
        <v>29</v>
      </c>
      <c r="AB31" s="537"/>
      <c r="AC31" s="538"/>
      <c r="AD31" s="539" t="s">
        <v>681</v>
      </c>
      <c r="AE31" s="538" t="s">
        <v>29</v>
      </c>
      <c r="AF31" s="537"/>
      <c r="AG31" s="538"/>
      <c r="AH31" s="539" t="s">
        <v>613</v>
      </c>
      <c r="AI31" s="538" t="s">
        <v>20</v>
      </c>
      <c r="AJ31" s="539" t="s">
        <v>688</v>
      </c>
      <c r="AK31" s="538" t="s">
        <v>29</v>
      </c>
      <c r="AL31" s="539" t="s">
        <v>680</v>
      </c>
      <c r="AM31" s="538" t="s">
        <v>29</v>
      </c>
      <c r="AN31" s="539" t="s">
        <v>628</v>
      </c>
      <c r="AO31" s="538" t="s">
        <v>29</v>
      </c>
      <c r="AP31" s="539" t="s">
        <v>661</v>
      </c>
      <c r="AQ31" s="538" t="s">
        <v>20</v>
      </c>
      <c r="AR31" s="539" t="s">
        <v>684</v>
      </c>
      <c r="AS31" s="538" t="s">
        <v>20</v>
      </c>
      <c r="AT31" s="539" t="s">
        <v>629</v>
      </c>
      <c r="AU31" s="568" t="s">
        <v>20</v>
      </c>
      <c r="AV31" s="539" t="s">
        <v>739</v>
      </c>
      <c r="AW31" s="538" t="s">
        <v>20</v>
      </c>
      <c r="AX31" s="578" t="s">
        <v>630</v>
      </c>
      <c r="AY31" s="538" t="s">
        <v>29</v>
      </c>
      <c r="AZ31" s="539" t="s">
        <v>658</v>
      </c>
      <c r="BA31" s="538" t="s">
        <v>20</v>
      </c>
      <c r="BB31" s="539" t="s">
        <v>664</v>
      </c>
      <c r="BC31" s="581" t="s">
        <v>29</v>
      </c>
      <c r="BD31" s="578" t="s">
        <v>677</v>
      </c>
      <c r="BE31" s="575" t="s">
        <v>29</v>
      </c>
      <c r="BF31" s="539" t="s">
        <v>691</v>
      </c>
      <c r="BG31" s="581" t="s">
        <v>608</v>
      </c>
      <c r="BH31" s="539"/>
      <c r="BI31" s="538"/>
      <c r="BJ31" s="539" t="s">
        <v>738</v>
      </c>
      <c r="BK31" s="581" t="s">
        <v>29</v>
      </c>
      <c r="BL31" s="539"/>
      <c r="BM31" s="538"/>
      <c r="BN31" s="539"/>
      <c r="BO31" s="538"/>
      <c r="BP31" s="539" t="s">
        <v>618</v>
      </c>
      <c r="BQ31" s="538" t="s">
        <v>20</v>
      </c>
      <c r="BR31" s="578" t="s">
        <v>745</v>
      </c>
      <c r="BS31" s="582" t="s">
        <v>20</v>
      </c>
      <c r="BT31" s="539" t="s">
        <v>649</v>
      </c>
      <c r="BU31" s="575" t="s">
        <v>29</v>
      </c>
      <c r="BV31" s="539" t="s">
        <v>754</v>
      </c>
      <c r="BW31" s="538" t="s">
        <v>20</v>
      </c>
      <c r="BX31" s="578" t="s">
        <v>624</v>
      </c>
      <c r="BY31" s="582" t="s">
        <v>20</v>
      </c>
      <c r="BZ31" s="539" t="s">
        <v>625</v>
      </c>
      <c r="CA31" s="538" t="s">
        <v>20</v>
      </c>
      <c r="CB31" s="578" t="s">
        <v>682</v>
      </c>
      <c r="CC31" s="582" t="s">
        <v>29</v>
      </c>
      <c r="CD31" s="539"/>
      <c r="CE31" s="538"/>
      <c r="CF31" s="539" t="s">
        <v>633</v>
      </c>
      <c r="CG31" s="538" t="s">
        <v>20</v>
      </c>
      <c r="CH31" s="537"/>
      <c r="CI31" s="538"/>
      <c r="CJ31" s="578" t="s">
        <v>727</v>
      </c>
      <c r="CK31" s="538" t="s">
        <v>20</v>
      </c>
      <c r="CL31" s="537"/>
      <c r="CM31" s="538"/>
      <c r="CN31" s="537"/>
      <c r="CO31" s="538"/>
      <c r="CP31" s="539" t="s">
        <v>756</v>
      </c>
      <c r="CQ31" s="538" t="s">
        <v>29</v>
      </c>
      <c r="CR31" s="578" t="s">
        <v>755</v>
      </c>
      <c r="CS31" s="582" t="s">
        <v>29</v>
      </c>
      <c r="CT31" s="539" t="s">
        <v>749</v>
      </c>
      <c r="CU31" s="581" t="s">
        <v>29</v>
      </c>
      <c r="CV31" s="578"/>
      <c r="CW31" s="582"/>
      <c r="CX31" s="578"/>
      <c r="CY31" s="538"/>
      <c r="CZ31" s="539"/>
      <c r="DA31" s="538"/>
      <c r="DB31" s="539" t="s">
        <v>730</v>
      </c>
      <c r="DC31" s="538" t="s">
        <v>29</v>
      </c>
      <c r="DD31" s="539" t="s">
        <v>728</v>
      </c>
      <c r="DE31" s="582" t="s">
        <v>20</v>
      </c>
      <c r="DF31" s="537"/>
      <c r="DG31" s="538"/>
      <c r="DH31" s="537"/>
      <c r="DI31" s="538"/>
      <c r="DJ31" s="539" t="s">
        <v>731</v>
      </c>
      <c r="DK31" s="538" t="s">
        <v>20</v>
      </c>
      <c r="DL31" s="537"/>
      <c r="DM31" s="538"/>
      <c r="DN31" s="539" t="s">
        <v>782</v>
      </c>
      <c r="DO31" s="538" t="s">
        <v>29</v>
      </c>
      <c r="DP31" s="537"/>
      <c r="DQ31" s="538"/>
      <c r="DR31" s="578" t="s">
        <v>653</v>
      </c>
      <c r="DS31" s="750" t="s">
        <v>29</v>
      </c>
      <c r="DT31" s="539" t="s">
        <v>642</v>
      </c>
      <c r="DU31" s="581" t="s">
        <v>29</v>
      </c>
      <c r="DV31" s="537"/>
      <c r="DW31" s="538"/>
      <c r="DX31" s="537"/>
      <c r="DY31" s="538"/>
      <c r="DZ31" s="537"/>
      <c r="EA31" s="538"/>
      <c r="EB31" s="537"/>
      <c r="EC31" s="538"/>
      <c r="ED31" s="537"/>
      <c r="EE31" s="538"/>
      <c r="EF31" s="537"/>
      <c r="EG31" s="538"/>
      <c r="EH31" s="537"/>
      <c r="EI31" s="538"/>
      <c r="EJ31" s="537"/>
      <c r="EK31" s="538"/>
      <c r="EL31" s="537"/>
      <c r="EM31" s="538"/>
      <c r="EN31" s="537"/>
      <c r="EO31" s="538"/>
      <c r="EP31" s="539"/>
      <c r="EQ31" s="538"/>
      <c r="ER31" s="537"/>
      <c r="ES31" s="538"/>
      <c r="ET31" s="578" t="s">
        <v>725</v>
      </c>
      <c r="EU31" s="583" t="s">
        <v>29</v>
      </c>
      <c r="EV31" s="539"/>
      <c r="EW31" s="538"/>
      <c r="EX31" s="578" t="s">
        <v>732</v>
      </c>
      <c r="EY31" s="538" t="s">
        <v>29</v>
      </c>
      <c r="EZ31" s="537"/>
      <c r="FA31" s="538"/>
      <c r="FB31" s="537"/>
      <c r="FC31" s="538"/>
    </row>
    <row r="32" spans="1:159" x14ac:dyDescent="0.15">
      <c r="A32" s="1489"/>
      <c r="B32" s="539" t="s">
        <v>679</v>
      </c>
      <c r="C32" s="538" t="s">
        <v>29</v>
      </c>
      <c r="D32" s="539" t="s">
        <v>628</v>
      </c>
      <c r="E32" s="538" t="s">
        <v>20</v>
      </c>
      <c r="F32" s="539" t="s">
        <v>745</v>
      </c>
      <c r="G32" s="538" t="s">
        <v>20</v>
      </c>
      <c r="H32" s="539" t="s">
        <v>691</v>
      </c>
      <c r="I32" s="538" t="s">
        <v>20</v>
      </c>
      <c r="J32" s="539" t="s">
        <v>614</v>
      </c>
      <c r="K32" s="692" t="s">
        <v>836</v>
      </c>
      <c r="L32" s="539" t="s">
        <v>666</v>
      </c>
      <c r="M32" s="538" t="s">
        <v>29</v>
      </c>
      <c r="N32" s="539" t="s">
        <v>680</v>
      </c>
      <c r="O32" s="538" t="s">
        <v>29</v>
      </c>
      <c r="P32" s="539"/>
      <c r="Q32" s="538"/>
      <c r="R32" s="539" t="s">
        <v>633</v>
      </c>
      <c r="S32" s="538" t="s">
        <v>20</v>
      </c>
      <c r="T32" s="539" t="s">
        <v>755</v>
      </c>
      <c r="U32" s="538" t="s">
        <v>20</v>
      </c>
      <c r="V32" s="537"/>
      <c r="W32" s="538"/>
      <c r="X32" s="539"/>
      <c r="Y32" s="538"/>
      <c r="Z32" s="578" t="s">
        <v>659</v>
      </c>
      <c r="AA32" s="582" t="s">
        <v>20</v>
      </c>
      <c r="AB32" s="537"/>
      <c r="AC32" s="538"/>
      <c r="AD32" s="539" t="s">
        <v>664</v>
      </c>
      <c r="AE32" s="538" t="s">
        <v>20</v>
      </c>
      <c r="AF32" s="537"/>
      <c r="AG32" s="538"/>
      <c r="AH32" s="539" t="s">
        <v>611</v>
      </c>
      <c r="AI32" s="538" t="s">
        <v>29</v>
      </c>
      <c r="AJ32" s="539" t="s">
        <v>656</v>
      </c>
      <c r="AK32" s="538" t="s">
        <v>29</v>
      </c>
      <c r="AL32" s="539" t="s">
        <v>683</v>
      </c>
      <c r="AM32" s="538" t="s">
        <v>29</v>
      </c>
      <c r="AN32" s="539" t="s">
        <v>630</v>
      </c>
      <c r="AO32" s="538" t="s">
        <v>20</v>
      </c>
      <c r="AP32" s="539" t="s">
        <v>629</v>
      </c>
      <c r="AQ32" s="538" t="s">
        <v>20</v>
      </c>
      <c r="AR32" s="539" t="s">
        <v>723</v>
      </c>
      <c r="AS32" s="538" t="s">
        <v>20</v>
      </c>
      <c r="AT32" s="539" t="s">
        <v>665</v>
      </c>
      <c r="AU32" s="568" t="s">
        <v>29</v>
      </c>
      <c r="AV32" s="539" t="s">
        <v>670</v>
      </c>
      <c r="AW32" s="538" t="s">
        <v>29</v>
      </c>
      <c r="AX32" s="578" t="s">
        <v>681</v>
      </c>
      <c r="AY32" s="538" t="s">
        <v>29</v>
      </c>
      <c r="AZ32" s="539" t="s">
        <v>618</v>
      </c>
      <c r="BA32" s="538" t="s">
        <v>29</v>
      </c>
      <c r="BB32" s="539" t="s">
        <v>749</v>
      </c>
      <c r="BC32" s="581" t="s">
        <v>20</v>
      </c>
      <c r="BD32" s="578" t="s">
        <v>649</v>
      </c>
      <c r="BE32" s="575" t="s">
        <v>29</v>
      </c>
      <c r="BF32" s="539" t="s">
        <v>655</v>
      </c>
      <c r="BG32" s="538" t="s">
        <v>29</v>
      </c>
      <c r="BH32" s="539"/>
      <c r="BI32" s="538"/>
      <c r="BJ32" s="539" t="s">
        <v>613</v>
      </c>
      <c r="BK32" s="581" t="s">
        <v>29</v>
      </c>
      <c r="BL32" s="539"/>
      <c r="BM32" s="538"/>
      <c r="BN32" s="539"/>
      <c r="BO32" s="538"/>
      <c r="BP32" s="539" t="s">
        <v>616</v>
      </c>
      <c r="BQ32" s="538" t="s">
        <v>29</v>
      </c>
      <c r="BR32" s="578" t="s">
        <v>727</v>
      </c>
      <c r="BS32" s="651" t="s">
        <v>824</v>
      </c>
      <c r="BT32" s="539" t="s">
        <v>754</v>
      </c>
      <c r="BU32" s="575" t="s">
        <v>20</v>
      </c>
      <c r="BV32" s="539" t="s">
        <v>739</v>
      </c>
      <c r="BW32" s="538" t="s">
        <v>20</v>
      </c>
      <c r="BX32" s="578" t="s">
        <v>682</v>
      </c>
      <c r="BY32" s="582" t="s">
        <v>20</v>
      </c>
      <c r="BZ32" s="539" t="s">
        <v>687</v>
      </c>
      <c r="CA32" s="538" t="s">
        <v>20</v>
      </c>
      <c r="CB32" s="578" t="s">
        <v>653</v>
      </c>
      <c r="CC32" s="582" t="s">
        <v>20</v>
      </c>
      <c r="CD32" s="539"/>
      <c r="CE32" s="538"/>
      <c r="CF32" s="539" t="s">
        <v>757</v>
      </c>
      <c r="CG32" s="538" t="s">
        <v>29</v>
      </c>
      <c r="CH32" s="537"/>
      <c r="CI32" s="538"/>
      <c r="CJ32" s="578" t="s">
        <v>725</v>
      </c>
      <c r="CK32" s="538" t="s">
        <v>20</v>
      </c>
      <c r="CL32" s="537"/>
      <c r="CM32" s="538"/>
      <c r="CN32" s="537"/>
      <c r="CO32" s="538"/>
      <c r="CP32" s="539" t="s">
        <v>738</v>
      </c>
      <c r="CQ32" s="538" t="s">
        <v>20</v>
      </c>
      <c r="CR32" s="578" t="s">
        <v>699</v>
      </c>
      <c r="CS32" s="582" t="s">
        <v>29</v>
      </c>
      <c r="CT32" s="539" t="s">
        <v>684</v>
      </c>
      <c r="CU32" s="581" t="s">
        <v>20</v>
      </c>
      <c r="CV32" s="578"/>
      <c r="CW32" s="582"/>
      <c r="CX32" s="578"/>
      <c r="CY32" s="538"/>
      <c r="CZ32" s="539"/>
      <c r="DA32" s="538"/>
      <c r="DB32" s="539" t="s">
        <v>756</v>
      </c>
      <c r="DC32" s="538" t="s">
        <v>29</v>
      </c>
      <c r="DD32" s="539" t="s">
        <v>782</v>
      </c>
      <c r="DE32" s="583" t="s">
        <v>622</v>
      </c>
      <c r="DF32" s="537"/>
      <c r="DG32" s="538"/>
      <c r="DH32" s="537"/>
      <c r="DI32" s="538"/>
      <c r="DJ32" s="539" t="s">
        <v>728</v>
      </c>
      <c r="DK32" s="538" t="s">
        <v>29</v>
      </c>
      <c r="DL32" s="537"/>
      <c r="DM32" s="538"/>
      <c r="DN32" s="539" t="s">
        <v>730</v>
      </c>
      <c r="DO32" s="581" t="s">
        <v>622</v>
      </c>
      <c r="DP32" s="537"/>
      <c r="DQ32" s="538"/>
      <c r="DR32" s="578" t="s">
        <v>638</v>
      </c>
      <c r="DS32" s="750" t="s">
        <v>29</v>
      </c>
      <c r="DT32" s="539" t="s">
        <v>652</v>
      </c>
      <c r="DU32" s="581" t="s">
        <v>20</v>
      </c>
      <c r="DV32" s="537"/>
      <c r="DW32" s="538"/>
      <c r="DX32" s="537"/>
      <c r="DY32" s="538"/>
      <c r="DZ32" s="537"/>
      <c r="EA32" s="538"/>
      <c r="EB32" s="537"/>
      <c r="EC32" s="538"/>
      <c r="ED32" s="537"/>
      <c r="EE32" s="538"/>
      <c r="EF32" s="537"/>
      <c r="EG32" s="538"/>
      <c r="EH32" s="537"/>
      <c r="EI32" s="538"/>
      <c r="EJ32" s="537"/>
      <c r="EK32" s="538"/>
      <c r="EL32" s="537"/>
      <c r="EM32" s="538"/>
      <c r="EN32" s="537"/>
      <c r="EO32" s="538"/>
      <c r="EP32" s="539"/>
      <c r="EQ32" s="538"/>
      <c r="ER32" s="537"/>
      <c r="ES32" s="538"/>
      <c r="ET32" s="578" t="s">
        <v>732</v>
      </c>
      <c r="EU32" s="583" t="s">
        <v>20</v>
      </c>
      <c r="EV32" s="539"/>
      <c r="EW32" s="538"/>
      <c r="EX32" s="578" t="s">
        <v>690</v>
      </c>
      <c r="EY32" s="538" t="s">
        <v>29</v>
      </c>
      <c r="EZ32" s="537"/>
      <c r="FA32" s="538"/>
      <c r="FB32" s="537"/>
      <c r="FC32" s="538"/>
    </row>
    <row r="33" spans="1:159" x14ac:dyDescent="0.15">
      <c r="A33" s="1490"/>
      <c r="B33" s="534"/>
      <c r="C33" s="535"/>
      <c r="D33" s="534"/>
      <c r="E33" s="535"/>
      <c r="F33" s="591"/>
      <c r="G33" s="594"/>
      <c r="H33" s="534"/>
      <c r="I33" s="535"/>
      <c r="J33" s="534"/>
      <c r="K33" s="535"/>
      <c r="L33" s="534"/>
      <c r="M33" s="535"/>
      <c r="N33" s="534"/>
      <c r="O33" s="535"/>
      <c r="P33" s="591"/>
      <c r="Q33" s="594"/>
      <c r="R33" s="534"/>
      <c r="S33" s="535"/>
      <c r="T33" s="591"/>
      <c r="U33" s="594"/>
      <c r="V33" s="660"/>
      <c r="W33" s="594"/>
      <c r="X33" s="534"/>
      <c r="Y33" s="535"/>
      <c r="Z33" s="595"/>
      <c r="AA33" s="597"/>
      <c r="AB33" s="660"/>
      <c r="AC33" s="594"/>
      <c r="AD33" s="534"/>
      <c r="AE33" s="535"/>
      <c r="AF33" s="556"/>
      <c r="AG33" s="535"/>
      <c r="AH33" s="534"/>
      <c r="AI33" s="535"/>
      <c r="AJ33" s="591" t="s">
        <v>664</v>
      </c>
      <c r="AK33" s="594" t="s">
        <v>29</v>
      </c>
      <c r="AL33" s="591"/>
      <c r="AM33" s="594"/>
      <c r="AN33" s="534"/>
      <c r="AO33" s="535"/>
      <c r="AP33" s="534"/>
      <c r="AQ33" s="535"/>
      <c r="AR33" s="591"/>
      <c r="AS33" s="594"/>
      <c r="AT33" s="591"/>
      <c r="AU33" s="592"/>
      <c r="AV33" s="591"/>
      <c r="AW33" s="594"/>
      <c r="AX33" s="595"/>
      <c r="AY33" s="594"/>
      <c r="AZ33" s="591"/>
      <c r="BA33" s="594"/>
      <c r="BB33" s="591"/>
      <c r="BC33" s="627"/>
      <c r="BD33" s="595"/>
      <c r="BE33" s="593"/>
      <c r="BF33" s="591"/>
      <c r="BG33" s="594"/>
      <c r="BH33" s="591"/>
      <c r="BI33" s="594"/>
      <c r="BJ33" s="591"/>
      <c r="BK33" s="627"/>
      <c r="BL33" s="591"/>
      <c r="BM33" s="594"/>
      <c r="BN33" s="591"/>
      <c r="BO33" s="594"/>
      <c r="BP33" s="591" t="s">
        <v>624</v>
      </c>
      <c r="BQ33" s="594" t="s">
        <v>20</v>
      </c>
      <c r="BR33" s="595"/>
      <c r="BS33" s="597"/>
      <c r="BT33" s="591"/>
      <c r="BU33" s="593"/>
      <c r="BV33" s="591"/>
      <c r="BW33" s="594"/>
      <c r="BX33" s="595"/>
      <c r="BY33" s="597"/>
      <c r="BZ33" s="591"/>
      <c r="CA33" s="594"/>
      <c r="CB33" s="595"/>
      <c r="CC33" s="597"/>
      <c r="CD33" s="591"/>
      <c r="CE33" s="594"/>
      <c r="CF33" s="591"/>
      <c r="CG33" s="594"/>
      <c r="CH33" s="660"/>
      <c r="CI33" s="594"/>
      <c r="CJ33" s="595"/>
      <c r="CK33" s="594"/>
      <c r="CL33" s="660"/>
      <c r="CM33" s="594"/>
      <c r="CN33" s="556"/>
      <c r="CO33" s="535"/>
      <c r="CP33" s="591"/>
      <c r="CQ33" s="594"/>
      <c r="CR33" s="595"/>
      <c r="CS33" s="597"/>
      <c r="CT33" s="591"/>
      <c r="CU33" s="627"/>
      <c r="CV33" s="595"/>
      <c r="CW33" s="597"/>
      <c r="CX33" s="595"/>
      <c r="CY33" s="594"/>
      <c r="CZ33" s="591"/>
      <c r="DA33" s="594"/>
      <c r="DB33" s="591"/>
      <c r="DC33" s="594"/>
      <c r="DD33" s="591"/>
      <c r="DE33" s="596"/>
      <c r="DF33" s="660"/>
      <c r="DG33" s="594"/>
      <c r="DH33" s="660"/>
      <c r="DI33" s="594"/>
      <c r="DJ33" s="591"/>
      <c r="DK33" s="594"/>
      <c r="DL33" s="660"/>
      <c r="DM33" s="594"/>
      <c r="DN33" s="591"/>
      <c r="DO33" s="627"/>
      <c r="DP33" s="660"/>
      <c r="DQ33" s="594"/>
      <c r="DR33" s="595"/>
      <c r="DS33" s="755"/>
      <c r="DT33" s="591"/>
      <c r="DU33" s="627"/>
      <c r="DV33" s="660"/>
      <c r="DW33" s="594"/>
      <c r="DX33" s="660"/>
      <c r="DY33" s="594"/>
      <c r="DZ33" s="660"/>
      <c r="EA33" s="594"/>
      <c r="EB33" s="660"/>
      <c r="EC33" s="594"/>
      <c r="ED33" s="660"/>
      <c r="EE33" s="594"/>
      <c r="EF33" s="556"/>
      <c r="EG33" s="535"/>
      <c r="EH33" s="556"/>
      <c r="EI33" s="535"/>
      <c r="EJ33" s="660"/>
      <c r="EK33" s="594"/>
      <c r="EL33" s="556"/>
      <c r="EM33" s="535"/>
      <c r="EN33" s="660"/>
      <c r="EO33" s="594"/>
      <c r="EP33" s="591"/>
      <c r="EQ33" s="594"/>
      <c r="ER33" s="556"/>
      <c r="ES33" s="535"/>
      <c r="ET33" s="595"/>
      <c r="EU33" s="596"/>
      <c r="EV33" s="591"/>
      <c r="EW33" s="594"/>
      <c r="EX33" s="595"/>
      <c r="EY33" s="594"/>
      <c r="EZ33" s="660"/>
      <c r="FA33" s="594"/>
      <c r="FB33" s="660"/>
      <c r="FC33" s="594"/>
    </row>
    <row r="34" spans="1:159" x14ac:dyDescent="0.15">
      <c r="A34" s="1488">
        <v>43884</v>
      </c>
      <c r="B34" s="542" t="s">
        <v>694</v>
      </c>
      <c r="C34" s="543" t="s">
        <v>29</v>
      </c>
      <c r="D34" s="542" t="s">
        <v>680</v>
      </c>
      <c r="E34" s="543" t="s">
        <v>29</v>
      </c>
      <c r="F34" s="613" t="s">
        <v>759</v>
      </c>
      <c r="G34" s="611" t="s">
        <v>20</v>
      </c>
      <c r="H34" s="542" t="s">
        <v>695</v>
      </c>
      <c r="I34" s="543" t="s">
        <v>20</v>
      </c>
      <c r="J34" s="542" t="s">
        <v>685</v>
      </c>
      <c r="K34" s="543" t="s">
        <v>29</v>
      </c>
      <c r="L34" s="542" t="s">
        <v>5</v>
      </c>
      <c r="M34" s="543"/>
      <c r="N34" s="542" t="s">
        <v>611</v>
      </c>
      <c r="O34" s="543" t="s">
        <v>20</v>
      </c>
      <c r="P34" s="610" t="s">
        <v>620</v>
      </c>
      <c r="Q34" s="611"/>
      <c r="R34" s="542" t="s">
        <v>636</v>
      </c>
      <c r="S34" s="543" t="s">
        <v>29</v>
      </c>
      <c r="T34" s="610" t="s">
        <v>681</v>
      </c>
      <c r="U34" s="611" t="s">
        <v>29</v>
      </c>
      <c r="V34" s="661"/>
      <c r="W34" s="611"/>
      <c r="X34" s="542" t="s">
        <v>620</v>
      </c>
      <c r="Y34" s="543"/>
      <c r="Z34" s="619" t="s">
        <v>610</v>
      </c>
      <c r="AA34" s="614" t="s">
        <v>29</v>
      </c>
      <c r="AB34" s="661"/>
      <c r="AC34" s="611"/>
      <c r="AD34" s="542" t="s">
        <v>638</v>
      </c>
      <c r="AE34" s="543" t="s">
        <v>29</v>
      </c>
      <c r="AF34" s="661"/>
      <c r="AG34" s="611"/>
      <c r="AH34" s="542" t="s">
        <v>679</v>
      </c>
      <c r="AI34" s="543" t="s">
        <v>20</v>
      </c>
      <c r="AJ34" s="610" t="s">
        <v>618</v>
      </c>
      <c r="AK34" s="611" t="s">
        <v>20</v>
      </c>
      <c r="AL34" s="610" t="s">
        <v>755</v>
      </c>
      <c r="AM34" s="611" t="s">
        <v>20</v>
      </c>
      <c r="AN34" s="542" t="s">
        <v>656</v>
      </c>
      <c r="AO34" s="543" t="s">
        <v>20</v>
      </c>
      <c r="AP34" s="542" t="s">
        <v>666</v>
      </c>
      <c r="AQ34" s="543" t="s">
        <v>20</v>
      </c>
      <c r="AR34" s="610" t="s">
        <v>697</v>
      </c>
      <c r="AS34" s="611" t="s">
        <v>29</v>
      </c>
      <c r="AT34" s="613" t="s">
        <v>757</v>
      </c>
      <c r="AU34" s="618" t="s">
        <v>20</v>
      </c>
      <c r="AV34" s="613" t="s">
        <v>691</v>
      </c>
      <c r="AW34" s="611" t="s">
        <v>20</v>
      </c>
      <c r="AX34" s="615" t="s">
        <v>653</v>
      </c>
      <c r="AY34" s="611" t="s">
        <v>29</v>
      </c>
      <c r="AZ34" s="610" t="s">
        <v>696</v>
      </c>
      <c r="BA34" s="611" t="s">
        <v>29</v>
      </c>
      <c r="BB34" s="610" t="s">
        <v>624</v>
      </c>
      <c r="BC34" s="629" t="s">
        <v>29</v>
      </c>
      <c r="BD34" s="619" t="s">
        <v>633</v>
      </c>
      <c r="BE34" s="620" t="s">
        <v>20</v>
      </c>
      <c r="BF34" s="612" t="s">
        <v>5</v>
      </c>
      <c r="BG34" s="611"/>
      <c r="BH34" s="612"/>
      <c r="BI34" s="618"/>
      <c r="BJ34" s="613" t="s">
        <v>625</v>
      </c>
      <c r="BK34" s="629" t="s">
        <v>29</v>
      </c>
      <c r="BL34" s="612"/>
      <c r="BM34" s="618"/>
      <c r="BN34" s="612"/>
      <c r="BO34" s="618"/>
      <c r="BP34" s="610" t="s">
        <v>612</v>
      </c>
      <c r="BQ34" s="611" t="s">
        <v>20</v>
      </c>
      <c r="BR34" s="619" t="s">
        <v>756</v>
      </c>
      <c r="BS34" s="614" t="s">
        <v>29</v>
      </c>
      <c r="BT34" s="610" t="s">
        <v>677</v>
      </c>
      <c r="BU34" s="620" t="s">
        <v>29</v>
      </c>
      <c r="BV34" s="610" t="s">
        <v>616</v>
      </c>
      <c r="BW34" s="611" t="s">
        <v>20</v>
      </c>
      <c r="BX34" s="617" t="s">
        <v>5</v>
      </c>
      <c r="BY34" s="614"/>
      <c r="BZ34" s="613" t="s">
        <v>674</v>
      </c>
      <c r="CA34" s="611" t="s">
        <v>20</v>
      </c>
      <c r="CB34" s="619" t="s">
        <v>698</v>
      </c>
      <c r="CC34" s="614" t="s">
        <v>20</v>
      </c>
      <c r="CD34" s="612"/>
      <c r="CE34" s="618"/>
      <c r="CF34" s="610" t="s">
        <v>732</v>
      </c>
      <c r="CG34" s="611" t="s">
        <v>29</v>
      </c>
      <c r="CH34" s="661"/>
      <c r="CI34" s="611"/>
      <c r="CJ34" s="619" t="s">
        <v>646</v>
      </c>
      <c r="CK34" s="611" t="s">
        <v>20</v>
      </c>
      <c r="CL34" s="661"/>
      <c r="CM34" s="611"/>
      <c r="CN34" s="661"/>
      <c r="CO34" s="611"/>
      <c r="CP34" s="610" t="s">
        <v>652</v>
      </c>
      <c r="CQ34" s="611" t="s">
        <v>29</v>
      </c>
      <c r="CR34" s="619" t="s">
        <v>670</v>
      </c>
      <c r="CS34" s="614" t="s">
        <v>29</v>
      </c>
      <c r="CT34" s="610" t="s">
        <v>745</v>
      </c>
      <c r="CU34" s="629" t="s">
        <v>29</v>
      </c>
      <c r="CV34" s="617" t="s">
        <v>752</v>
      </c>
      <c r="CW34" s="614"/>
      <c r="CX34" s="615" t="s">
        <v>699</v>
      </c>
      <c r="CY34" s="611" t="s">
        <v>20</v>
      </c>
      <c r="CZ34" s="612"/>
      <c r="DA34" s="618"/>
      <c r="DB34" s="610" t="s">
        <v>658</v>
      </c>
      <c r="DC34" s="611" t="s">
        <v>20</v>
      </c>
      <c r="DD34" s="610" t="s">
        <v>676</v>
      </c>
      <c r="DE34" s="616" t="s">
        <v>20</v>
      </c>
      <c r="DF34" s="661"/>
      <c r="DG34" s="611"/>
      <c r="DH34" s="661"/>
      <c r="DI34" s="611"/>
      <c r="DJ34" s="610" t="s">
        <v>738</v>
      </c>
      <c r="DK34" s="611" t="s">
        <v>20</v>
      </c>
      <c r="DL34" s="661"/>
      <c r="DM34" s="611"/>
      <c r="DN34" s="610" t="s">
        <v>737</v>
      </c>
      <c r="DO34" s="629" t="s">
        <v>29</v>
      </c>
      <c r="DP34" s="661"/>
      <c r="DQ34" s="611"/>
      <c r="DR34" s="617" t="s">
        <v>5</v>
      </c>
      <c r="DS34" s="756"/>
      <c r="DT34" s="613" t="s">
        <v>634</v>
      </c>
      <c r="DU34" s="629" t="s">
        <v>29</v>
      </c>
      <c r="DV34" s="661"/>
      <c r="DW34" s="611"/>
      <c r="DX34" s="661"/>
      <c r="DY34" s="611"/>
      <c r="DZ34" s="661"/>
      <c r="EA34" s="611"/>
      <c r="EB34" s="661"/>
      <c r="EC34" s="611"/>
      <c r="ED34" s="661"/>
      <c r="EE34" s="611"/>
      <c r="EF34" s="661"/>
      <c r="EG34" s="611"/>
      <c r="EH34" s="661"/>
      <c r="EI34" s="611"/>
      <c r="EJ34" s="661"/>
      <c r="EK34" s="611"/>
      <c r="EL34" s="661"/>
      <c r="EM34" s="611"/>
      <c r="EN34" s="661"/>
      <c r="EO34" s="611"/>
      <c r="EP34" s="612" t="s">
        <v>752</v>
      </c>
      <c r="EQ34" s="611"/>
      <c r="ER34" s="661"/>
      <c r="ES34" s="611"/>
      <c r="ET34" s="617" t="s">
        <v>731</v>
      </c>
      <c r="EU34" s="616" t="s">
        <v>29</v>
      </c>
      <c r="EV34" s="612" t="s">
        <v>727</v>
      </c>
      <c r="EW34" s="618" t="s">
        <v>20</v>
      </c>
      <c r="EX34" s="619" t="s">
        <v>728</v>
      </c>
      <c r="EY34" s="611" t="s">
        <v>20</v>
      </c>
      <c r="EZ34" s="661"/>
      <c r="FA34" s="611"/>
      <c r="FB34" s="661"/>
      <c r="FC34" s="611"/>
    </row>
    <row r="35" spans="1:159" x14ac:dyDescent="0.15">
      <c r="A35" s="1489"/>
      <c r="B35" s="540" t="s">
        <v>611</v>
      </c>
      <c r="C35" s="541" t="s">
        <v>29</v>
      </c>
      <c r="D35" s="540" t="s">
        <v>623</v>
      </c>
      <c r="E35" s="541" t="s">
        <v>20</v>
      </c>
      <c r="F35" s="540" t="s">
        <v>646</v>
      </c>
      <c r="G35" s="541" t="s">
        <v>29</v>
      </c>
      <c r="H35" s="540" t="s">
        <v>664</v>
      </c>
      <c r="I35" s="649" t="s">
        <v>805</v>
      </c>
      <c r="J35" s="540" t="s">
        <v>669</v>
      </c>
      <c r="K35" s="541" t="s">
        <v>20</v>
      </c>
      <c r="L35" s="540"/>
      <c r="M35" s="541"/>
      <c r="N35" s="540" t="s">
        <v>676</v>
      </c>
      <c r="O35" s="541" t="s">
        <v>29</v>
      </c>
      <c r="P35" s="540"/>
      <c r="Q35" s="541"/>
      <c r="R35" s="540" t="s">
        <v>655</v>
      </c>
      <c r="S35" s="541" t="s">
        <v>20</v>
      </c>
      <c r="T35" s="540" t="s">
        <v>759</v>
      </c>
      <c r="U35" s="541" t="s">
        <v>29</v>
      </c>
      <c r="V35" s="659"/>
      <c r="W35" s="541"/>
      <c r="X35" s="540"/>
      <c r="Y35" s="541"/>
      <c r="Z35" s="579" t="s">
        <v>653</v>
      </c>
      <c r="AA35" s="576" t="s">
        <v>29</v>
      </c>
      <c r="AB35" s="659"/>
      <c r="AC35" s="541"/>
      <c r="AD35" s="540" t="s">
        <v>677</v>
      </c>
      <c r="AE35" s="541" t="s">
        <v>20</v>
      </c>
      <c r="AF35" s="659"/>
      <c r="AG35" s="541"/>
      <c r="AH35" s="540" t="s">
        <v>661</v>
      </c>
      <c r="AI35" s="541" t="s">
        <v>29</v>
      </c>
      <c r="AJ35" s="540" t="s">
        <v>699</v>
      </c>
      <c r="AK35" s="541" t="s">
        <v>29</v>
      </c>
      <c r="AL35" s="540" t="s">
        <v>610</v>
      </c>
      <c r="AM35" s="541" t="s">
        <v>20</v>
      </c>
      <c r="AN35" s="540" t="s">
        <v>613</v>
      </c>
      <c r="AO35" s="541" t="s">
        <v>29</v>
      </c>
      <c r="AP35" s="540" t="s">
        <v>697</v>
      </c>
      <c r="AQ35" s="541" t="s">
        <v>20</v>
      </c>
      <c r="AR35" s="540" t="s">
        <v>624</v>
      </c>
      <c r="AS35" s="541" t="s">
        <v>20</v>
      </c>
      <c r="AT35" s="540" t="s">
        <v>658</v>
      </c>
      <c r="AU35" s="586" t="s">
        <v>20</v>
      </c>
      <c r="AV35" s="540" t="s">
        <v>679</v>
      </c>
      <c r="AW35" s="541" t="s">
        <v>20</v>
      </c>
      <c r="AX35" s="579" t="s">
        <v>625</v>
      </c>
      <c r="AY35" s="541" t="s">
        <v>29</v>
      </c>
      <c r="AZ35" s="540" t="s">
        <v>638</v>
      </c>
      <c r="BA35" s="541" t="s">
        <v>29</v>
      </c>
      <c r="BB35" s="540" t="s">
        <v>738</v>
      </c>
      <c r="BC35" s="581" t="s">
        <v>29</v>
      </c>
      <c r="BD35" s="579" t="s">
        <v>691</v>
      </c>
      <c r="BE35" s="577" t="s">
        <v>20</v>
      </c>
      <c r="BF35" s="540"/>
      <c r="BG35" s="541"/>
      <c r="BH35" s="540"/>
      <c r="BI35" s="586"/>
      <c r="BJ35" s="540" t="s">
        <v>670</v>
      </c>
      <c r="BK35" s="581" t="s">
        <v>20</v>
      </c>
      <c r="BL35" s="540"/>
      <c r="BM35" s="586"/>
      <c r="BN35" s="540"/>
      <c r="BO35" s="586"/>
      <c r="BP35" s="540" t="s">
        <v>681</v>
      </c>
      <c r="BQ35" s="541" t="s">
        <v>29</v>
      </c>
      <c r="BR35" s="579" t="s">
        <v>695</v>
      </c>
      <c r="BS35" s="576" t="s">
        <v>20</v>
      </c>
      <c r="BT35" s="540" t="s">
        <v>757</v>
      </c>
      <c r="BU35" s="577" t="s">
        <v>20</v>
      </c>
      <c r="BV35" s="540" t="s">
        <v>758</v>
      </c>
      <c r="BW35" s="541" t="s">
        <v>20</v>
      </c>
      <c r="BX35" s="579"/>
      <c r="BY35" s="576"/>
      <c r="BZ35" s="540" t="s">
        <v>616</v>
      </c>
      <c r="CA35" s="541" t="s">
        <v>29</v>
      </c>
      <c r="CB35" s="579" t="s">
        <v>633</v>
      </c>
      <c r="CC35" s="576" t="s">
        <v>29</v>
      </c>
      <c r="CD35" s="540"/>
      <c r="CE35" s="586"/>
      <c r="CF35" s="540" t="s">
        <v>618</v>
      </c>
      <c r="CG35" s="541" t="s">
        <v>20</v>
      </c>
      <c r="CH35" s="659"/>
      <c r="CI35" s="541"/>
      <c r="CJ35" s="579" t="s">
        <v>732</v>
      </c>
      <c r="CK35" s="649" t="s">
        <v>828</v>
      </c>
      <c r="CL35" s="659"/>
      <c r="CM35" s="541"/>
      <c r="CN35" s="659"/>
      <c r="CO35" s="541"/>
      <c r="CP35" s="540" t="s">
        <v>674</v>
      </c>
      <c r="CQ35" s="541" t="s">
        <v>29</v>
      </c>
      <c r="CR35" s="579" t="s">
        <v>612</v>
      </c>
      <c r="CS35" s="576" t="s">
        <v>29</v>
      </c>
      <c r="CT35" s="540" t="s">
        <v>652</v>
      </c>
      <c r="CU35" s="581" t="s">
        <v>29</v>
      </c>
      <c r="CV35" s="579"/>
      <c r="CW35" s="576"/>
      <c r="CX35" s="579" t="s">
        <v>680</v>
      </c>
      <c r="CY35" s="541" t="s">
        <v>29</v>
      </c>
      <c r="CZ35" s="540"/>
      <c r="DA35" s="586"/>
      <c r="DB35" s="540" t="s">
        <v>665</v>
      </c>
      <c r="DC35" s="541" t="s">
        <v>29</v>
      </c>
      <c r="DD35" s="540" t="s">
        <v>727</v>
      </c>
      <c r="DE35" s="583" t="s">
        <v>20</v>
      </c>
      <c r="DF35" s="659"/>
      <c r="DG35" s="541"/>
      <c r="DH35" s="659"/>
      <c r="DI35" s="541"/>
      <c r="DJ35" s="540" t="s">
        <v>782</v>
      </c>
      <c r="DK35" s="541" t="s">
        <v>29</v>
      </c>
      <c r="DL35" s="659"/>
      <c r="DM35" s="541"/>
      <c r="DN35" s="540" t="s">
        <v>725</v>
      </c>
      <c r="DO35" s="581" t="s">
        <v>29</v>
      </c>
      <c r="DP35" s="659"/>
      <c r="DQ35" s="541"/>
      <c r="DR35" s="579"/>
      <c r="DS35" s="750"/>
      <c r="DT35" s="540" t="s">
        <v>745</v>
      </c>
      <c r="DU35" s="581" t="s">
        <v>20</v>
      </c>
      <c r="DV35" s="659"/>
      <c r="DW35" s="541"/>
      <c r="DX35" s="659"/>
      <c r="DY35" s="541"/>
      <c r="DZ35" s="659"/>
      <c r="EA35" s="541"/>
      <c r="EB35" s="659"/>
      <c r="EC35" s="541"/>
      <c r="ED35" s="659"/>
      <c r="EE35" s="541"/>
      <c r="EF35" s="659"/>
      <c r="EG35" s="541"/>
      <c r="EH35" s="659"/>
      <c r="EI35" s="541"/>
      <c r="EJ35" s="659"/>
      <c r="EK35" s="541"/>
      <c r="EL35" s="659"/>
      <c r="EM35" s="541"/>
      <c r="EN35" s="659"/>
      <c r="EO35" s="541"/>
      <c r="EP35" s="540"/>
      <c r="EQ35" s="541"/>
      <c r="ER35" s="659"/>
      <c r="ES35" s="541"/>
      <c r="ET35" s="579" t="s">
        <v>636</v>
      </c>
      <c r="EU35" s="583" t="s">
        <v>20</v>
      </c>
      <c r="EV35" s="540"/>
      <c r="EW35" s="586"/>
      <c r="EX35" s="579" t="s">
        <v>737</v>
      </c>
      <c r="EY35" s="581" t="s">
        <v>622</v>
      </c>
      <c r="EZ35" s="659"/>
      <c r="FA35" s="541"/>
      <c r="FB35" s="659"/>
      <c r="FC35" s="541"/>
    </row>
    <row r="36" spans="1:159" x14ac:dyDescent="0.15">
      <c r="A36" s="1489"/>
      <c r="B36" s="540" t="s">
        <v>666</v>
      </c>
      <c r="C36" s="541" t="s">
        <v>29</v>
      </c>
      <c r="D36" s="540" t="s">
        <v>659</v>
      </c>
      <c r="E36" s="541" t="s">
        <v>799</v>
      </c>
      <c r="F36" s="540" t="s">
        <v>692</v>
      </c>
      <c r="G36" s="541" t="s">
        <v>29</v>
      </c>
      <c r="H36" s="540" t="s">
        <v>636</v>
      </c>
      <c r="I36" s="541" t="s">
        <v>20</v>
      </c>
      <c r="J36" s="540" t="s">
        <v>623</v>
      </c>
      <c r="K36" s="541" t="s">
        <v>29</v>
      </c>
      <c r="L36" s="540"/>
      <c r="M36" s="541"/>
      <c r="N36" s="540" t="s">
        <v>698</v>
      </c>
      <c r="O36" s="541" t="s">
        <v>29</v>
      </c>
      <c r="P36" s="540"/>
      <c r="Q36" s="541"/>
      <c r="R36" s="540" t="s">
        <v>617</v>
      </c>
      <c r="S36" s="649" t="s">
        <v>804</v>
      </c>
      <c r="T36" s="540" t="s">
        <v>655</v>
      </c>
      <c r="U36" s="541" t="s">
        <v>29</v>
      </c>
      <c r="V36" s="659"/>
      <c r="W36" s="541"/>
      <c r="X36" s="540"/>
      <c r="Y36" s="541"/>
      <c r="Z36" s="579" t="s">
        <v>758</v>
      </c>
      <c r="AA36" s="576" t="s">
        <v>20</v>
      </c>
      <c r="AB36" s="659"/>
      <c r="AC36" s="541"/>
      <c r="AD36" s="540" t="s">
        <v>697</v>
      </c>
      <c r="AE36" s="541" t="s">
        <v>20</v>
      </c>
      <c r="AF36" s="659"/>
      <c r="AG36" s="541"/>
      <c r="AH36" s="540" t="s">
        <v>612</v>
      </c>
      <c r="AI36" s="541" t="s">
        <v>29</v>
      </c>
      <c r="AJ36" s="540" t="s">
        <v>691</v>
      </c>
      <c r="AK36" s="541" t="s">
        <v>20</v>
      </c>
      <c r="AL36" s="540" t="s">
        <v>658</v>
      </c>
      <c r="AM36" s="541" t="s">
        <v>20</v>
      </c>
      <c r="AN36" s="540" t="s">
        <v>695</v>
      </c>
      <c r="AO36" s="541" t="s">
        <v>20</v>
      </c>
      <c r="AP36" s="540" t="s">
        <v>677</v>
      </c>
      <c r="AQ36" s="649" t="s">
        <v>805</v>
      </c>
      <c r="AR36" s="540" t="s">
        <v>652</v>
      </c>
      <c r="AS36" s="541" t="s">
        <v>29</v>
      </c>
      <c r="AT36" s="540" t="s">
        <v>699</v>
      </c>
      <c r="AU36" s="586" t="s">
        <v>20</v>
      </c>
      <c r="AV36" s="540" t="s">
        <v>638</v>
      </c>
      <c r="AW36" s="541" t="s">
        <v>20</v>
      </c>
      <c r="AX36" s="579" t="s">
        <v>624</v>
      </c>
      <c r="AY36" s="541" t="s">
        <v>29</v>
      </c>
      <c r="AZ36" s="540" t="s">
        <v>679</v>
      </c>
      <c r="BA36" s="541" t="s">
        <v>29</v>
      </c>
      <c r="BB36" s="540" t="s">
        <v>694</v>
      </c>
      <c r="BC36" s="581" t="s">
        <v>29</v>
      </c>
      <c r="BD36" s="579" t="s">
        <v>755</v>
      </c>
      <c r="BE36" s="577" t="s">
        <v>20</v>
      </c>
      <c r="BF36" s="540"/>
      <c r="BG36" s="541"/>
      <c r="BH36" s="540"/>
      <c r="BI36" s="586"/>
      <c r="BJ36" s="540" t="s">
        <v>675</v>
      </c>
      <c r="BK36" s="581" t="s">
        <v>29</v>
      </c>
      <c r="BL36" s="540"/>
      <c r="BM36" s="586"/>
      <c r="BN36" s="540"/>
      <c r="BO36" s="586"/>
      <c r="BP36" s="540" t="s">
        <v>674</v>
      </c>
      <c r="BQ36" s="541" t="s">
        <v>20</v>
      </c>
      <c r="BR36" s="579" t="s">
        <v>757</v>
      </c>
      <c r="BS36" s="576" t="s">
        <v>20</v>
      </c>
      <c r="BT36" s="540" t="s">
        <v>664</v>
      </c>
      <c r="BU36" s="577" t="s">
        <v>29</v>
      </c>
      <c r="BV36" s="540" t="s">
        <v>653</v>
      </c>
      <c r="BW36" s="550" t="s">
        <v>29</v>
      </c>
      <c r="BX36" s="579"/>
      <c r="BY36" s="576"/>
      <c r="BZ36" s="540" t="s">
        <v>680</v>
      </c>
      <c r="CA36" s="541" t="s">
        <v>29</v>
      </c>
      <c r="CB36" s="579" t="s">
        <v>745</v>
      </c>
      <c r="CC36" s="576" t="s">
        <v>20</v>
      </c>
      <c r="CD36" s="540"/>
      <c r="CE36" s="586"/>
      <c r="CF36" s="540" t="s">
        <v>696</v>
      </c>
      <c r="CG36" s="541" t="s">
        <v>20</v>
      </c>
      <c r="CH36" s="659"/>
      <c r="CI36" s="541"/>
      <c r="CJ36" s="579" t="s">
        <v>676</v>
      </c>
      <c r="CK36" s="541" t="s">
        <v>29</v>
      </c>
      <c r="CL36" s="659"/>
      <c r="CM36" s="541"/>
      <c r="CN36" s="659"/>
      <c r="CO36" s="541"/>
      <c r="CP36" s="540" t="s">
        <v>759</v>
      </c>
      <c r="CQ36" s="541" t="s">
        <v>29</v>
      </c>
      <c r="CR36" s="579" t="s">
        <v>629</v>
      </c>
      <c r="CS36" s="576" t="s">
        <v>20</v>
      </c>
      <c r="CT36" s="540" t="s">
        <v>661</v>
      </c>
      <c r="CU36" s="581" t="s">
        <v>29</v>
      </c>
      <c r="CV36" s="579"/>
      <c r="CW36" s="576"/>
      <c r="CX36" s="579" t="s">
        <v>616</v>
      </c>
      <c r="CY36" s="541" t="s">
        <v>29</v>
      </c>
      <c r="CZ36" s="540"/>
      <c r="DA36" s="586"/>
      <c r="DB36" s="540" t="s">
        <v>670</v>
      </c>
      <c r="DC36" s="541" t="s">
        <v>29</v>
      </c>
      <c r="DD36" s="540" t="s">
        <v>783</v>
      </c>
      <c r="DE36" s="583" t="s">
        <v>608</v>
      </c>
      <c r="DF36" s="659"/>
      <c r="DG36" s="541"/>
      <c r="DH36" s="659"/>
      <c r="DI36" s="541"/>
      <c r="DJ36" s="540" t="s">
        <v>665</v>
      </c>
      <c r="DK36" s="541" t="s">
        <v>20</v>
      </c>
      <c r="DL36" s="659"/>
      <c r="DM36" s="541"/>
      <c r="DN36" s="540" t="s">
        <v>646</v>
      </c>
      <c r="DO36" s="581" t="s">
        <v>20</v>
      </c>
      <c r="DP36" s="659"/>
      <c r="DQ36" s="541"/>
      <c r="DR36" s="579"/>
      <c r="DS36" s="750"/>
      <c r="DT36" s="540" t="s">
        <v>732</v>
      </c>
      <c r="DU36" s="581" t="s">
        <v>29</v>
      </c>
      <c r="DV36" s="659"/>
      <c r="DW36" s="541"/>
      <c r="DX36" s="659"/>
      <c r="DY36" s="541"/>
      <c r="DZ36" s="659"/>
      <c r="EA36" s="541"/>
      <c r="EB36" s="659"/>
      <c r="EC36" s="541"/>
      <c r="ED36" s="659"/>
      <c r="EE36" s="541"/>
      <c r="EF36" s="659"/>
      <c r="EG36" s="541"/>
      <c r="EH36" s="659"/>
      <c r="EI36" s="541"/>
      <c r="EJ36" s="659"/>
      <c r="EK36" s="541"/>
      <c r="EL36" s="659"/>
      <c r="EM36" s="541"/>
      <c r="EN36" s="659"/>
      <c r="EO36" s="541"/>
      <c r="EP36" s="540"/>
      <c r="EQ36" s="541"/>
      <c r="ER36" s="659"/>
      <c r="ES36" s="541"/>
      <c r="ET36" s="579" t="s">
        <v>737</v>
      </c>
      <c r="EU36" s="583" t="s">
        <v>29</v>
      </c>
      <c r="EV36" s="540"/>
      <c r="EW36" s="586"/>
      <c r="EX36" s="579" t="s">
        <v>725</v>
      </c>
      <c r="EY36" s="550" t="s">
        <v>29</v>
      </c>
      <c r="EZ36" s="659"/>
      <c r="FA36" s="541"/>
      <c r="FB36" s="659"/>
      <c r="FC36" s="541"/>
    </row>
    <row r="37" spans="1:159" x14ac:dyDescent="0.15">
      <c r="A37" s="1489"/>
      <c r="B37" s="540" t="s">
        <v>669</v>
      </c>
      <c r="C37" s="541" t="s">
        <v>29</v>
      </c>
      <c r="D37" s="540" t="s">
        <v>697</v>
      </c>
      <c r="E37" s="649" t="s">
        <v>804</v>
      </c>
      <c r="F37" s="540" t="s">
        <v>731</v>
      </c>
      <c r="G37" s="541" t="s">
        <v>20</v>
      </c>
      <c r="H37" s="540" t="s">
        <v>699</v>
      </c>
      <c r="I37" s="541" t="s">
        <v>29</v>
      </c>
      <c r="J37" s="540" t="s">
        <v>609</v>
      </c>
      <c r="K37" s="541" t="s">
        <v>29</v>
      </c>
      <c r="L37" s="540"/>
      <c r="M37" s="541"/>
      <c r="N37" s="540" t="s">
        <v>617</v>
      </c>
      <c r="O37" s="541" t="s">
        <v>29</v>
      </c>
      <c r="P37" s="540"/>
      <c r="Q37" s="541"/>
      <c r="R37" s="540" t="s">
        <v>611</v>
      </c>
      <c r="S37" s="541" t="s">
        <v>20</v>
      </c>
      <c r="T37" s="540" t="s">
        <v>699</v>
      </c>
      <c r="U37" s="541" t="s">
        <v>29</v>
      </c>
      <c r="V37" s="659"/>
      <c r="W37" s="541"/>
      <c r="X37" s="540"/>
      <c r="Y37" s="541"/>
      <c r="Z37" s="579" t="s">
        <v>618</v>
      </c>
      <c r="AA37" s="576" t="s">
        <v>29</v>
      </c>
      <c r="AB37" s="659"/>
      <c r="AC37" s="541"/>
      <c r="AD37" s="540" t="s">
        <v>680</v>
      </c>
      <c r="AE37" s="541" t="s">
        <v>20</v>
      </c>
      <c r="AF37" s="659"/>
      <c r="AG37" s="541"/>
      <c r="AH37" s="540" t="s">
        <v>698</v>
      </c>
      <c r="AI37" s="541" t="s">
        <v>20</v>
      </c>
      <c r="AJ37" s="540" t="s">
        <v>653</v>
      </c>
      <c r="AK37" s="541" t="s">
        <v>20</v>
      </c>
      <c r="AL37" s="540" t="s">
        <v>665</v>
      </c>
      <c r="AM37" s="541" t="s">
        <v>20</v>
      </c>
      <c r="AN37" s="540" t="s">
        <v>614</v>
      </c>
      <c r="AO37" s="541" t="s">
        <v>29</v>
      </c>
      <c r="AP37" s="540" t="s">
        <v>616</v>
      </c>
      <c r="AQ37" s="541" t="s">
        <v>29</v>
      </c>
      <c r="AR37" s="540" t="s">
        <v>704</v>
      </c>
      <c r="AS37" s="541" t="s">
        <v>20</v>
      </c>
      <c r="AT37" s="540" t="s">
        <v>625</v>
      </c>
      <c r="AU37" s="586" t="s">
        <v>20</v>
      </c>
      <c r="AV37" s="540" t="s">
        <v>624</v>
      </c>
      <c r="AW37" s="541" t="s">
        <v>29</v>
      </c>
      <c r="AX37" s="579" t="s">
        <v>705</v>
      </c>
      <c r="AY37" s="673" t="s">
        <v>744</v>
      </c>
      <c r="AZ37" s="590" t="s">
        <v>674</v>
      </c>
      <c r="BA37" s="541" t="s">
        <v>20</v>
      </c>
      <c r="BB37" s="540" t="s">
        <v>679</v>
      </c>
      <c r="BC37" s="570" t="s">
        <v>20</v>
      </c>
      <c r="BD37" s="579" t="s">
        <v>652</v>
      </c>
      <c r="BE37" s="577" t="s">
        <v>29</v>
      </c>
      <c r="BF37" s="540"/>
      <c r="BG37" s="541"/>
      <c r="BH37" s="540"/>
      <c r="BI37" s="586"/>
      <c r="BJ37" s="540" t="s">
        <v>664</v>
      </c>
      <c r="BK37" s="581" t="s">
        <v>20</v>
      </c>
      <c r="BL37" s="540"/>
      <c r="BM37" s="586"/>
      <c r="BN37" s="540"/>
      <c r="BO37" s="586"/>
      <c r="BP37" s="540" t="s">
        <v>633</v>
      </c>
      <c r="BQ37" s="541" t="s">
        <v>29</v>
      </c>
      <c r="BR37" s="579" t="s">
        <v>696</v>
      </c>
      <c r="BS37" s="576" t="s">
        <v>20</v>
      </c>
      <c r="BT37" s="540" t="s">
        <v>758</v>
      </c>
      <c r="BU37" s="577" t="s">
        <v>29</v>
      </c>
      <c r="BV37" s="540" t="s">
        <v>760</v>
      </c>
      <c r="BW37" s="550" t="s">
        <v>29</v>
      </c>
      <c r="BX37" s="579"/>
      <c r="BY37" s="576"/>
      <c r="BZ37" s="540" t="s">
        <v>636</v>
      </c>
      <c r="CA37" s="541" t="s">
        <v>29</v>
      </c>
      <c r="CB37" s="579" t="s">
        <v>728</v>
      </c>
      <c r="CC37" s="576" t="s">
        <v>20</v>
      </c>
      <c r="CD37" s="540"/>
      <c r="CE37" s="586"/>
      <c r="CF37" s="540" t="s">
        <v>638</v>
      </c>
      <c r="CG37" s="541" t="s">
        <v>20</v>
      </c>
      <c r="CH37" s="659"/>
      <c r="CI37" s="541"/>
      <c r="CJ37" s="579" t="s">
        <v>658</v>
      </c>
      <c r="CK37" s="541" t="s">
        <v>29</v>
      </c>
      <c r="CL37" s="659"/>
      <c r="CM37" s="541"/>
      <c r="CN37" s="659"/>
      <c r="CO37" s="541"/>
      <c r="CP37" s="540" t="s">
        <v>634</v>
      </c>
      <c r="CQ37" s="673" t="s">
        <v>762</v>
      </c>
      <c r="CR37" s="579" t="s">
        <v>610</v>
      </c>
      <c r="CS37" s="576" t="s">
        <v>29</v>
      </c>
      <c r="CT37" s="540" t="s">
        <v>761</v>
      </c>
      <c r="CU37" s="570" t="s">
        <v>20</v>
      </c>
      <c r="CV37" s="579"/>
      <c r="CW37" s="576"/>
      <c r="CX37" s="579" t="s">
        <v>666</v>
      </c>
      <c r="CY37" s="572" t="s">
        <v>29</v>
      </c>
      <c r="CZ37" s="540"/>
      <c r="DA37" s="586"/>
      <c r="DB37" s="540" t="s">
        <v>676</v>
      </c>
      <c r="DC37" s="541" t="s">
        <v>29</v>
      </c>
      <c r="DD37" s="540" t="s">
        <v>737</v>
      </c>
      <c r="DE37" s="576" t="s">
        <v>29</v>
      </c>
      <c r="DF37" s="659"/>
      <c r="DG37" s="541"/>
      <c r="DH37" s="659"/>
      <c r="DI37" s="541"/>
      <c r="DJ37" s="540" t="s">
        <v>755</v>
      </c>
      <c r="DK37" s="541" t="s">
        <v>20</v>
      </c>
      <c r="DL37" s="659"/>
      <c r="DM37" s="541"/>
      <c r="DN37" s="540" t="s">
        <v>694</v>
      </c>
      <c r="DO37" s="581" t="s">
        <v>29</v>
      </c>
      <c r="DP37" s="659"/>
      <c r="DQ37" s="541"/>
      <c r="DR37" s="579"/>
      <c r="DS37" s="750"/>
      <c r="DT37" s="540" t="s">
        <v>661</v>
      </c>
      <c r="DU37" s="581" t="s">
        <v>29</v>
      </c>
      <c r="DV37" s="659"/>
      <c r="DW37" s="541"/>
      <c r="DX37" s="659"/>
      <c r="DY37" s="541"/>
      <c r="DZ37" s="659"/>
      <c r="EA37" s="541"/>
      <c r="EB37" s="659"/>
      <c r="EC37" s="541"/>
      <c r="ED37" s="659"/>
      <c r="EE37" s="541"/>
      <c r="EF37" s="659"/>
      <c r="EG37" s="541"/>
      <c r="EH37" s="659"/>
      <c r="EI37" s="541"/>
      <c r="EJ37" s="659"/>
      <c r="EK37" s="541"/>
      <c r="EL37" s="659"/>
      <c r="EM37" s="541"/>
      <c r="EN37" s="659"/>
      <c r="EO37" s="541"/>
      <c r="EP37" s="540"/>
      <c r="EQ37" s="541"/>
      <c r="ER37" s="659"/>
      <c r="ES37" s="541"/>
      <c r="ET37" s="579" t="s">
        <v>670</v>
      </c>
      <c r="EU37" s="583" t="s">
        <v>29</v>
      </c>
      <c r="EV37" s="540"/>
      <c r="EW37" s="586"/>
      <c r="EX37" s="579" t="s">
        <v>756</v>
      </c>
      <c r="EY37" s="550" t="s">
        <v>29</v>
      </c>
      <c r="EZ37" s="659"/>
      <c r="FA37" s="541"/>
      <c r="FB37" s="659"/>
      <c r="FC37" s="541"/>
    </row>
    <row r="38" spans="1:159" x14ac:dyDescent="0.15">
      <c r="A38" s="1490"/>
      <c r="B38" s="546"/>
      <c r="C38" s="547"/>
      <c r="D38" s="546"/>
      <c r="E38" s="547"/>
      <c r="F38" s="621"/>
      <c r="G38" s="622"/>
      <c r="H38" s="546"/>
      <c r="I38" s="547"/>
      <c r="J38" s="546"/>
      <c r="K38" s="547"/>
      <c r="L38" s="546"/>
      <c r="M38" s="547"/>
      <c r="N38" s="546"/>
      <c r="O38" s="547"/>
      <c r="P38" s="621"/>
      <c r="Q38" s="622"/>
      <c r="R38" s="546"/>
      <c r="S38" s="547"/>
      <c r="T38" s="621"/>
      <c r="U38" s="622"/>
      <c r="V38" s="662"/>
      <c r="W38" s="622"/>
      <c r="X38" s="546"/>
      <c r="Y38" s="547"/>
      <c r="Z38" s="624"/>
      <c r="AA38" s="623"/>
      <c r="AB38" s="662"/>
      <c r="AC38" s="622"/>
      <c r="AD38" s="546"/>
      <c r="AE38" s="547"/>
      <c r="AF38" s="662"/>
      <c r="AG38" s="622"/>
      <c r="AH38" s="546"/>
      <c r="AI38" s="547"/>
      <c r="AJ38" s="621"/>
      <c r="AK38" s="622"/>
      <c r="AL38" s="621"/>
      <c r="AM38" s="622"/>
      <c r="AN38" s="546"/>
      <c r="AO38" s="547"/>
      <c r="AP38" s="546"/>
      <c r="AQ38" s="547"/>
      <c r="AR38" s="621"/>
      <c r="AS38" s="622"/>
      <c r="AT38" s="621"/>
      <c r="AU38" s="622"/>
      <c r="AV38" s="621"/>
      <c r="AW38" s="622"/>
      <c r="AX38" s="624"/>
      <c r="AY38" s="622"/>
      <c r="AZ38" s="621"/>
      <c r="BA38" s="622"/>
      <c r="BB38" s="621"/>
      <c r="BC38" s="652"/>
      <c r="BD38" s="624"/>
      <c r="BE38" s="633"/>
      <c r="BF38" s="621"/>
      <c r="BG38" s="622"/>
      <c r="BH38" s="621"/>
      <c r="BI38" s="631"/>
      <c r="BJ38" s="621"/>
      <c r="BK38" s="630"/>
      <c r="BL38" s="621"/>
      <c r="BM38" s="631"/>
      <c r="BN38" s="621"/>
      <c r="BO38" s="631"/>
      <c r="BP38" s="621"/>
      <c r="BQ38" s="622"/>
      <c r="BR38" s="624"/>
      <c r="BS38" s="623"/>
      <c r="BT38" s="621"/>
      <c r="BU38" s="626"/>
      <c r="BV38" s="621"/>
      <c r="BW38" s="644"/>
      <c r="BX38" s="624"/>
      <c r="BY38" s="623"/>
      <c r="BZ38" s="621"/>
      <c r="CA38" s="622"/>
      <c r="CB38" s="624"/>
      <c r="CC38" s="623"/>
      <c r="CD38" s="621"/>
      <c r="CE38" s="631"/>
      <c r="CF38" s="621"/>
      <c r="CG38" s="622"/>
      <c r="CH38" s="662"/>
      <c r="CI38" s="622"/>
      <c r="CJ38" s="624"/>
      <c r="CK38" s="622"/>
      <c r="CL38" s="662"/>
      <c r="CM38" s="622"/>
      <c r="CN38" s="662"/>
      <c r="CO38" s="622"/>
      <c r="CP38" s="621"/>
      <c r="CQ38" s="622"/>
      <c r="CR38" s="624"/>
      <c r="CS38" s="623"/>
      <c r="CT38" s="621"/>
      <c r="CU38" s="652"/>
      <c r="CV38" s="624"/>
      <c r="CW38" s="623"/>
      <c r="CX38" s="624"/>
      <c r="CY38" s="622"/>
      <c r="CZ38" s="621"/>
      <c r="DA38" s="631"/>
      <c r="DB38" s="621"/>
      <c r="DC38" s="622"/>
      <c r="DD38" s="621" t="s">
        <v>646</v>
      </c>
      <c r="DE38" s="623" t="s">
        <v>29</v>
      </c>
      <c r="DF38" s="662"/>
      <c r="DG38" s="622"/>
      <c r="DH38" s="662"/>
      <c r="DI38" s="622"/>
      <c r="DJ38" s="621"/>
      <c r="DK38" s="622"/>
      <c r="DL38" s="662"/>
      <c r="DM38" s="622"/>
      <c r="DN38" s="621"/>
      <c r="DO38" s="670"/>
      <c r="DP38" s="662"/>
      <c r="DQ38" s="622"/>
      <c r="DR38" s="624"/>
      <c r="DS38" s="751"/>
      <c r="DT38" s="621"/>
      <c r="DU38" s="630"/>
      <c r="DV38" s="662"/>
      <c r="DW38" s="622"/>
      <c r="DX38" s="662"/>
      <c r="DY38" s="622"/>
      <c r="DZ38" s="662"/>
      <c r="EA38" s="622"/>
      <c r="EB38" s="662"/>
      <c r="EC38" s="622"/>
      <c r="ED38" s="662"/>
      <c r="EE38" s="622"/>
      <c r="EF38" s="662"/>
      <c r="EG38" s="622"/>
      <c r="EH38" s="662"/>
      <c r="EI38" s="622"/>
      <c r="EJ38" s="662"/>
      <c r="EK38" s="622"/>
      <c r="EL38" s="662"/>
      <c r="EM38" s="622"/>
      <c r="EN38" s="662"/>
      <c r="EO38" s="622"/>
      <c r="EP38" s="621"/>
      <c r="EQ38" s="622"/>
      <c r="ER38" s="662"/>
      <c r="ES38" s="622"/>
      <c r="ET38" s="624"/>
      <c r="EU38" s="665"/>
      <c r="EV38" s="621"/>
      <c r="EW38" s="631"/>
      <c r="EX38" s="624"/>
      <c r="EY38" s="644"/>
      <c r="EZ38" s="662"/>
      <c r="FA38" s="622"/>
      <c r="FB38" s="662"/>
      <c r="FC38" s="622"/>
    </row>
    <row r="39" spans="1:159" x14ac:dyDescent="0.15">
      <c r="A39" s="1488">
        <v>43996</v>
      </c>
      <c r="B39" s="549" t="s">
        <v>700</v>
      </c>
      <c r="C39" s="536" t="s">
        <v>20</v>
      </c>
      <c r="D39" s="549" t="s">
        <v>702</v>
      </c>
      <c r="E39" s="536" t="s">
        <v>20</v>
      </c>
      <c r="F39" s="601" t="s">
        <v>745</v>
      </c>
      <c r="G39" s="545" t="s">
        <v>20</v>
      </c>
      <c r="H39" s="549" t="s">
        <v>610</v>
      </c>
      <c r="I39" s="536" t="s">
        <v>29</v>
      </c>
      <c r="J39" s="549" t="s">
        <v>628</v>
      </c>
      <c r="K39" s="536" t="s">
        <v>29</v>
      </c>
      <c r="L39" s="549" t="s">
        <v>693</v>
      </c>
      <c r="M39" s="536" t="s">
        <v>20</v>
      </c>
      <c r="N39" s="549" t="s">
        <v>656</v>
      </c>
      <c r="O39" s="536" t="s">
        <v>20</v>
      </c>
      <c r="P39" s="601" t="s">
        <v>664</v>
      </c>
      <c r="Q39" s="636" t="s">
        <v>20</v>
      </c>
      <c r="R39" s="549" t="s">
        <v>701</v>
      </c>
      <c r="S39" s="536" t="s">
        <v>29</v>
      </c>
      <c r="T39" s="601" t="s">
        <v>658</v>
      </c>
      <c r="U39" s="545" t="s">
        <v>20</v>
      </c>
      <c r="V39" s="555"/>
      <c r="W39" s="536"/>
      <c r="X39" s="549" t="s">
        <v>616</v>
      </c>
      <c r="Y39" s="536" t="s">
        <v>20</v>
      </c>
      <c r="Z39" s="604" t="s">
        <v>677</v>
      </c>
      <c r="AA39" s="602" t="s">
        <v>29</v>
      </c>
      <c r="AB39" s="555"/>
      <c r="AC39" s="536"/>
      <c r="AD39" s="549" t="s">
        <v>703</v>
      </c>
      <c r="AE39" s="536" t="s">
        <v>29</v>
      </c>
      <c r="AF39" s="555"/>
      <c r="AG39" s="536"/>
      <c r="AH39" s="549" t="s">
        <v>704</v>
      </c>
      <c r="AI39" s="536" t="s">
        <v>20</v>
      </c>
      <c r="AJ39" s="601" t="s">
        <v>764</v>
      </c>
      <c r="AK39" s="545" t="s">
        <v>29</v>
      </c>
      <c r="AL39" s="601" t="s">
        <v>711</v>
      </c>
      <c r="AM39" s="545" t="s">
        <v>20</v>
      </c>
      <c r="AN39" s="549" t="s">
        <v>5</v>
      </c>
      <c r="AO39" s="536"/>
      <c r="AP39" s="549" t="s">
        <v>625</v>
      </c>
      <c r="AQ39" s="536" t="s">
        <v>29</v>
      </c>
      <c r="AR39" s="601" t="s">
        <v>697</v>
      </c>
      <c r="AS39" s="650" t="s">
        <v>805</v>
      </c>
      <c r="AT39" s="601" t="s">
        <v>714</v>
      </c>
      <c r="AU39" s="606" t="s">
        <v>29</v>
      </c>
      <c r="AV39" s="601" t="s">
        <v>674</v>
      </c>
      <c r="AW39" s="606" t="s">
        <v>20</v>
      </c>
      <c r="AX39" s="604" t="s">
        <v>771</v>
      </c>
      <c r="AY39" s="606" t="s">
        <v>29</v>
      </c>
      <c r="AZ39" s="601" t="s">
        <v>692</v>
      </c>
      <c r="BA39" s="545" t="s">
        <v>20</v>
      </c>
      <c r="BB39" s="601" t="s">
        <v>739</v>
      </c>
      <c r="BC39" s="647" t="s">
        <v>20</v>
      </c>
      <c r="BD39" s="604" t="s">
        <v>765</v>
      </c>
      <c r="BE39" s="602" t="s">
        <v>20</v>
      </c>
      <c r="BF39" s="601" t="s">
        <v>633</v>
      </c>
      <c r="BG39" s="545" t="s">
        <v>20</v>
      </c>
      <c r="BH39" s="601" t="s">
        <v>670</v>
      </c>
      <c r="BI39" s="545" t="s">
        <v>29</v>
      </c>
      <c r="BJ39" s="601" t="s">
        <v>630</v>
      </c>
      <c r="BK39" s="606" t="s">
        <v>29</v>
      </c>
      <c r="BL39" s="601"/>
      <c r="BM39" s="545"/>
      <c r="BN39" s="601" t="s">
        <v>5</v>
      </c>
      <c r="BO39" s="545"/>
      <c r="BP39" s="601" t="s">
        <v>763</v>
      </c>
      <c r="BQ39" s="545" t="s">
        <v>29</v>
      </c>
      <c r="BR39" s="604" t="s">
        <v>769</v>
      </c>
      <c r="BS39" s="605" t="s">
        <v>29</v>
      </c>
      <c r="BT39" s="601" t="s">
        <v>653</v>
      </c>
      <c r="BU39" s="602" t="s">
        <v>29</v>
      </c>
      <c r="BV39" s="601" t="s">
        <v>661</v>
      </c>
      <c r="BW39" s="674" t="s">
        <v>29</v>
      </c>
      <c r="BX39" s="607" t="s">
        <v>5</v>
      </c>
      <c r="BY39" s="605"/>
      <c r="BZ39" s="601" t="s">
        <v>679</v>
      </c>
      <c r="CA39" s="606" t="s">
        <v>20</v>
      </c>
      <c r="CB39" s="604" t="s">
        <v>767</v>
      </c>
      <c r="CC39" s="605" t="s">
        <v>20</v>
      </c>
      <c r="CD39" s="601" t="s">
        <v>784</v>
      </c>
      <c r="CE39" s="545" t="s">
        <v>20</v>
      </c>
      <c r="CF39" s="601" t="s">
        <v>766</v>
      </c>
      <c r="CG39" s="545" t="s">
        <v>29</v>
      </c>
      <c r="CH39" s="555"/>
      <c r="CI39" s="536"/>
      <c r="CJ39" s="604" t="s">
        <v>727</v>
      </c>
      <c r="CK39" s="606" t="s">
        <v>29</v>
      </c>
      <c r="CL39" s="555"/>
      <c r="CM39" s="536"/>
      <c r="CN39" s="555"/>
      <c r="CO39" s="536"/>
      <c r="CP39" s="601" t="s">
        <v>770</v>
      </c>
      <c r="CQ39" s="606" t="s">
        <v>20</v>
      </c>
      <c r="CR39" s="604" t="s">
        <v>649</v>
      </c>
      <c r="CS39" s="605" t="s">
        <v>29</v>
      </c>
      <c r="CT39" s="601" t="s">
        <v>695</v>
      </c>
      <c r="CU39" s="647" t="s">
        <v>29</v>
      </c>
      <c r="CV39" s="607" t="s">
        <v>752</v>
      </c>
      <c r="CW39" s="602"/>
      <c r="CX39" s="604" t="s">
        <v>699</v>
      </c>
      <c r="CY39" s="606" t="s">
        <v>29</v>
      </c>
      <c r="CZ39" s="601" t="s">
        <v>738</v>
      </c>
      <c r="DA39" s="545" t="s">
        <v>20</v>
      </c>
      <c r="DB39" s="601" t="s">
        <v>756</v>
      </c>
      <c r="DC39" s="545" t="s">
        <v>29</v>
      </c>
      <c r="DD39" s="601" t="s">
        <v>732</v>
      </c>
      <c r="DE39" s="602" t="s">
        <v>20</v>
      </c>
      <c r="DF39" s="555"/>
      <c r="DG39" s="536"/>
      <c r="DH39" s="555"/>
      <c r="DI39" s="536"/>
      <c r="DJ39" s="601" t="s">
        <v>725</v>
      </c>
      <c r="DK39" s="606" t="s">
        <v>29</v>
      </c>
      <c r="DL39" s="555"/>
      <c r="DM39" s="536"/>
      <c r="DN39" s="601" t="s">
        <v>761</v>
      </c>
      <c r="DO39" s="634" t="s">
        <v>20</v>
      </c>
      <c r="DP39" s="555"/>
      <c r="DQ39" s="536"/>
      <c r="DR39" s="604" t="s">
        <v>618</v>
      </c>
      <c r="DS39" s="757" t="s">
        <v>29</v>
      </c>
      <c r="DT39" s="601" t="s">
        <v>768</v>
      </c>
      <c r="DU39" s="634" t="s">
        <v>29</v>
      </c>
      <c r="DV39" s="555"/>
      <c r="DW39" s="536"/>
      <c r="DX39" s="555"/>
      <c r="DY39" s="536"/>
      <c r="DZ39" s="555"/>
      <c r="EA39" s="536"/>
      <c r="EB39" s="555"/>
      <c r="EC39" s="536"/>
      <c r="ED39" s="555"/>
      <c r="EE39" s="536"/>
      <c r="EF39" s="555"/>
      <c r="EG39" s="536"/>
      <c r="EH39" s="555"/>
      <c r="EI39" s="536"/>
      <c r="EJ39" s="555"/>
      <c r="EK39" s="536"/>
      <c r="EL39" s="555"/>
      <c r="EM39" s="536"/>
      <c r="EN39" s="555"/>
      <c r="EO39" s="536"/>
      <c r="EP39" s="551" t="s">
        <v>752</v>
      </c>
      <c r="EQ39" s="545"/>
      <c r="ER39" s="555"/>
      <c r="ES39" s="536"/>
      <c r="ET39" s="604" t="s">
        <v>731</v>
      </c>
      <c r="EU39" s="666" t="s">
        <v>829</v>
      </c>
      <c r="EV39" s="601" t="s">
        <v>5</v>
      </c>
      <c r="EW39" s="545"/>
      <c r="EX39" s="604" t="s">
        <v>728</v>
      </c>
      <c r="EY39" s="671" t="s">
        <v>20</v>
      </c>
      <c r="EZ39" s="555"/>
      <c r="FA39" s="536"/>
      <c r="FB39" s="555"/>
      <c r="FC39" s="536"/>
    </row>
    <row r="40" spans="1:159" x14ac:dyDescent="0.15">
      <c r="A40" s="1489"/>
      <c r="B40" s="539" t="s">
        <v>617</v>
      </c>
      <c r="C40" s="645" t="s">
        <v>707</v>
      </c>
      <c r="D40" s="539" t="s">
        <v>628</v>
      </c>
      <c r="E40" s="538" t="s">
        <v>20</v>
      </c>
      <c r="F40" s="539" t="s">
        <v>785</v>
      </c>
      <c r="G40" s="538" t="s">
        <v>20</v>
      </c>
      <c r="H40" s="539" t="s">
        <v>629</v>
      </c>
      <c r="I40" s="538" t="s">
        <v>20</v>
      </c>
      <c r="J40" s="539" t="s">
        <v>703</v>
      </c>
      <c r="K40" s="538" t="s">
        <v>29</v>
      </c>
      <c r="L40" s="539" t="s">
        <v>701</v>
      </c>
      <c r="M40" s="538" t="s">
        <v>29</v>
      </c>
      <c r="N40" s="539" t="s">
        <v>704</v>
      </c>
      <c r="O40" s="538" t="s">
        <v>29</v>
      </c>
      <c r="P40" s="539" t="s">
        <v>698</v>
      </c>
      <c r="Q40" s="637" t="s">
        <v>20</v>
      </c>
      <c r="R40" s="539" t="s">
        <v>708</v>
      </c>
      <c r="S40" s="538" t="s">
        <v>29</v>
      </c>
      <c r="T40" s="539" t="s">
        <v>618</v>
      </c>
      <c r="U40" s="538" t="s">
        <v>20</v>
      </c>
      <c r="V40" s="537"/>
      <c r="W40" s="538"/>
      <c r="X40" s="539" t="s">
        <v>709</v>
      </c>
      <c r="Y40" s="538" t="s">
        <v>20</v>
      </c>
      <c r="Z40" s="578" t="s">
        <v>697</v>
      </c>
      <c r="AA40" s="575" t="s">
        <v>29</v>
      </c>
      <c r="AB40" s="537"/>
      <c r="AC40" s="538"/>
      <c r="AD40" s="539" t="s">
        <v>692</v>
      </c>
      <c r="AE40" s="538" t="s">
        <v>29</v>
      </c>
      <c r="AF40" s="537"/>
      <c r="AG40" s="538"/>
      <c r="AH40" s="539" t="s">
        <v>656</v>
      </c>
      <c r="AI40" s="538" t="s">
        <v>29</v>
      </c>
      <c r="AJ40" s="539" t="s">
        <v>633</v>
      </c>
      <c r="AK40" s="538" t="s">
        <v>29</v>
      </c>
      <c r="AL40" s="539" t="s">
        <v>630</v>
      </c>
      <c r="AM40" s="538" t="s">
        <v>29</v>
      </c>
      <c r="AN40" s="539"/>
      <c r="AO40" s="538"/>
      <c r="AP40" s="539" t="s">
        <v>631</v>
      </c>
      <c r="AQ40" s="538" t="s">
        <v>29</v>
      </c>
      <c r="AR40" s="539" t="s">
        <v>765</v>
      </c>
      <c r="AS40" s="538" t="s">
        <v>20</v>
      </c>
      <c r="AT40" s="539" t="s">
        <v>711</v>
      </c>
      <c r="AU40" s="568" t="s">
        <v>20</v>
      </c>
      <c r="AV40" s="539" t="s">
        <v>664</v>
      </c>
      <c r="AW40" s="568" t="s">
        <v>29</v>
      </c>
      <c r="AX40" s="578" t="s">
        <v>745</v>
      </c>
      <c r="AY40" s="568" t="s">
        <v>20</v>
      </c>
      <c r="AZ40" s="539" t="s">
        <v>670</v>
      </c>
      <c r="BA40" s="538" t="s">
        <v>29</v>
      </c>
      <c r="BB40" s="539" t="s">
        <v>695</v>
      </c>
      <c r="BC40" s="570" t="s">
        <v>29</v>
      </c>
      <c r="BD40" s="578" t="s">
        <v>768</v>
      </c>
      <c r="BE40" s="575" t="s">
        <v>29</v>
      </c>
      <c r="BF40" s="539" t="s">
        <v>661</v>
      </c>
      <c r="BG40" s="538" t="s">
        <v>20</v>
      </c>
      <c r="BH40" s="539" t="s">
        <v>759</v>
      </c>
      <c r="BI40" s="538" t="s">
        <v>20</v>
      </c>
      <c r="BJ40" s="539" t="s">
        <v>624</v>
      </c>
      <c r="BK40" s="568" t="s">
        <v>20</v>
      </c>
      <c r="BL40" s="539"/>
      <c r="BM40" s="538"/>
      <c r="BN40" s="539"/>
      <c r="BO40" s="538"/>
      <c r="BP40" s="539" t="s">
        <v>653</v>
      </c>
      <c r="BQ40" s="538" t="s">
        <v>20</v>
      </c>
      <c r="BR40" s="578" t="s">
        <v>767</v>
      </c>
      <c r="BS40" s="582" t="s">
        <v>29</v>
      </c>
      <c r="BT40" s="539" t="s">
        <v>714</v>
      </c>
      <c r="BU40" s="575" t="s">
        <v>29</v>
      </c>
      <c r="BV40" s="539" t="s">
        <v>652</v>
      </c>
      <c r="BW40" s="675" t="s">
        <v>29</v>
      </c>
      <c r="BX40" s="578"/>
      <c r="BY40" s="582"/>
      <c r="BZ40" s="539" t="s">
        <v>764</v>
      </c>
      <c r="CA40" s="568" t="s">
        <v>20</v>
      </c>
      <c r="CB40" s="578" t="s">
        <v>758</v>
      </c>
      <c r="CC40" s="582" t="s">
        <v>20</v>
      </c>
      <c r="CD40" s="539" t="s">
        <v>677</v>
      </c>
      <c r="CE40" s="538" t="s">
        <v>29</v>
      </c>
      <c r="CF40" s="539" t="s">
        <v>665</v>
      </c>
      <c r="CG40" s="538" t="s">
        <v>20</v>
      </c>
      <c r="CH40" s="537"/>
      <c r="CI40" s="538"/>
      <c r="CJ40" s="578" t="s">
        <v>731</v>
      </c>
      <c r="CK40" s="568" t="s">
        <v>20</v>
      </c>
      <c r="CL40" s="537"/>
      <c r="CM40" s="538"/>
      <c r="CN40" s="537"/>
      <c r="CO40" s="538"/>
      <c r="CP40" s="539" t="s">
        <v>725</v>
      </c>
      <c r="CQ40" s="568" t="s">
        <v>29</v>
      </c>
      <c r="CR40" s="578" t="s">
        <v>763</v>
      </c>
      <c r="CS40" s="582" t="s">
        <v>29</v>
      </c>
      <c r="CT40" s="539" t="s">
        <v>739</v>
      </c>
      <c r="CU40" s="570" t="s">
        <v>20</v>
      </c>
      <c r="CV40" s="578"/>
      <c r="CW40" s="575"/>
      <c r="CX40" s="578" t="s">
        <v>679</v>
      </c>
      <c r="CY40" s="568" t="s">
        <v>20</v>
      </c>
      <c r="CZ40" s="539" t="s">
        <v>769</v>
      </c>
      <c r="DA40" s="538" t="s">
        <v>29</v>
      </c>
      <c r="DB40" s="539" t="s">
        <v>770</v>
      </c>
      <c r="DC40" s="538" t="s">
        <v>29</v>
      </c>
      <c r="DD40" s="539" t="s">
        <v>771</v>
      </c>
      <c r="DE40" s="575" t="s">
        <v>20</v>
      </c>
      <c r="DF40" s="537"/>
      <c r="DG40" s="538"/>
      <c r="DH40" s="537"/>
      <c r="DI40" s="538"/>
      <c r="DJ40" s="539" t="s">
        <v>612</v>
      </c>
      <c r="DK40" s="568" t="s">
        <v>20</v>
      </c>
      <c r="DL40" s="537"/>
      <c r="DM40" s="538"/>
      <c r="DN40" s="539" t="s">
        <v>649</v>
      </c>
      <c r="DO40" s="589" t="s">
        <v>608</v>
      </c>
      <c r="DP40" s="537"/>
      <c r="DQ40" s="538"/>
      <c r="DR40" s="578" t="s">
        <v>658</v>
      </c>
      <c r="DS40" s="750" t="s">
        <v>29</v>
      </c>
      <c r="DT40" s="539" t="s">
        <v>738</v>
      </c>
      <c r="DU40" s="589" t="s">
        <v>29</v>
      </c>
      <c r="DV40" s="537"/>
      <c r="DW40" s="538"/>
      <c r="DX40" s="537"/>
      <c r="DY40" s="538"/>
      <c r="DZ40" s="537"/>
      <c r="EA40" s="538"/>
      <c r="EB40" s="537"/>
      <c r="EC40" s="538"/>
      <c r="ED40" s="537"/>
      <c r="EE40" s="538"/>
      <c r="EF40" s="537"/>
      <c r="EG40" s="538"/>
      <c r="EH40" s="537"/>
      <c r="EI40" s="538"/>
      <c r="EJ40" s="537"/>
      <c r="EK40" s="538"/>
      <c r="EL40" s="537"/>
      <c r="EM40" s="538"/>
      <c r="EN40" s="537"/>
      <c r="EO40" s="538"/>
      <c r="EP40" s="539"/>
      <c r="EQ40" s="538"/>
      <c r="ER40" s="537"/>
      <c r="ES40" s="538"/>
      <c r="ET40" s="578" t="s">
        <v>756</v>
      </c>
      <c r="EU40" s="582" t="s">
        <v>29</v>
      </c>
      <c r="EV40" s="539"/>
      <c r="EW40" s="538"/>
      <c r="EX40" s="578" t="s">
        <v>761</v>
      </c>
      <c r="EY40" s="550" t="s">
        <v>29</v>
      </c>
      <c r="EZ40" s="537"/>
      <c r="FA40" s="538"/>
      <c r="FB40" s="537"/>
      <c r="FC40" s="538"/>
    </row>
    <row r="41" spans="1:159" x14ac:dyDescent="0.15">
      <c r="A41" s="1489"/>
      <c r="B41" s="539" t="s">
        <v>614</v>
      </c>
      <c r="C41" s="550" t="s">
        <v>29</v>
      </c>
      <c r="D41" s="539" t="s">
        <v>710</v>
      </c>
      <c r="E41" s="538" t="s">
        <v>20</v>
      </c>
      <c r="F41" s="539" t="s">
        <v>725</v>
      </c>
      <c r="G41" s="538" t="s">
        <v>29</v>
      </c>
      <c r="H41" s="539" t="s">
        <v>692</v>
      </c>
      <c r="I41" s="538" t="s">
        <v>20</v>
      </c>
      <c r="J41" s="539" t="s">
        <v>611</v>
      </c>
      <c r="K41" s="538" t="s">
        <v>29</v>
      </c>
      <c r="L41" s="539" t="s">
        <v>669</v>
      </c>
      <c r="M41" s="538" t="s">
        <v>20</v>
      </c>
      <c r="N41" s="539" t="s">
        <v>664</v>
      </c>
      <c r="O41" s="538" t="s">
        <v>20</v>
      </c>
      <c r="P41" s="539" t="s">
        <v>633</v>
      </c>
      <c r="Q41" s="637" t="s">
        <v>608</v>
      </c>
      <c r="R41" s="539" t="s">
        <v>623</v>
      </c>
      <c r="S41" s="538" t="s">
        <v>20</v>
      </c>
      <c r="T41" s="539" t="s">
        <v>624</v>
      </c>
      <c r="U41" s="538" t="s">
        <v>29</v>
      </c>
      <c r="V41" s="537"/>
      <c r="W41" s="538"/>
      <c r="X41" s="539" t="s">
        <v>631</v>
      </c>
      <c r="Y41" s="538" t="s">
        <v>29</v>
      </c>
      <c r="Z41" s="578" t="s">
        <v>768</v>
      </c>
      <c r="AA41" s="575" t="s">
        <v>29</v>
      </c>
      <c r="AB41" s="537"/>
      <c r="AC41" s="538"/>
      <c r="AD41" s="539" t="s">
        <v>685</v>
      </c>
      <c r="AE41" s="538" t="s">
        <v>29</v>
      </c>
      <c r="AF41" s="537"/>
      <c r="AG41" s="538"/>
      <c r="AH41" s="539" t="s">
        <v>653</v>
      </c>
      <c r="AI41" s="538" t="s">
        <v>20</v>
      </c>
      <c r="AJ41" s="539" t="s">
        <v>695</v>
      </c>
      <c r="AK41" s="538" t="s">
        <v>20</v>
      </c>
      <c r="AL41" s="539" t="s">
        <v>714</v>
      </c>
      <c r="AM41" s="538" t="s">
        <v>29</v>
      </c>
      <c r="AN41" s="539"/>
      <c r="AO41" s="538"/>
      <c r="AP41" s="539" t="s">
        <v>711</v>
      </c>
      <c r="AQ41" s="538" t="s">
        <v>20</v>
      </c>
      <c r="AR41" s="539" t="s">
        <v>703</v>
      </c>
      <c r="AS41" s="538" t="s">
        <v>20</v>
      </c>
      <c r="AT41" s="539" t="s">
        <v>697</v>
      </c>
      <c r="AU41" s="568" t="s">
        <v>20</v>
      </c>
      <c r="AV41" s="539" t="s">
        <v>610</v>
      </c>
      <c r="AW41" s="568" t="s">
        <v>29</v>
      </c>
      <c r="AX41" s="578" t="s">
        <v>767</v>
      </c>
      <c r="AY41" s="568" t="s">
        <v>29</v>
      </c>
      <c r="AZ41" s="539" t="s">
        <v>772</v>
      </c>
      <c r="BA41" s="538" t="s">
        <v>29</v>
      </c>
      <c r="BB41" s="539" t="s">
        <v>758</v>
      </c>
      <c r="BC41" s="570" t="s">
        <v>375</v>
      </c>
      <c r="BD41" s="578" t="s">
        <v>677</v>
      </c>
      <c r="BE41" s="575" t="s">
        <v>29</v>
      </c>
      <c r="BF41" s="539" t="s">
        <v>674</v>
      </c>
      <c r="BG41" s="538" t="s">
        <v>20</v>
      </c>
      <c r="BH41" s="539" t="s">
        <v>770</v>
      </c>
      <c r="BI41" s="538" t="s">
        <v>20</v>
      </c>
      <c r="BJ41" s="539" t="s">
        <v>763</v>
      </c>
      <c r="BK41" s="568" t="s">
        <v>29</v>
      </c>
      <c r="BL41" s="539"/>
      <c r="BM41" s="538"/>
      <c r="BN41" s="539"/>
      <c r="BO41" s="538"/>
      <c r="BP41" s="539" t="s">
        <v>629</v>
      </c>
      <c r="BQ41" s="550" t="s">
        <v>29</v>
      </c>
      <c r="BR41" s="578" t="s">
        <v>732</v>
      </c>
      <c r="BS41" s="582" t="s">
        <v>20</v>
      </c>
      <c r="BT41" s="539" t="s">
        <v>630</v>
      </c>
      <c r="BU41" s="575" t="s">
        <v>29</v>
      </c>
      <c r="BV41" s="539" t="s">
        <v>765</v>
      </c>
      <c r="BW41" s="675" t="s">
        <v>29</v>
      </c>
      <c r="BX41" s="578"/>
      <c r="BY41" s="582"/>
      <c r="BZ41" s="539" t="s">
        <v>625</v>
      </c>
      <c r="CA41" s="568" t="s">
        <v>20</v>
      </c>
      <c r="CB41" s="578" t="s">
        <v>769</v>
      </c>
      <c r="CC41" s="582" t="s">
        <v>20</v>
      </c>
      <c r="CD41" s="539" t="s">
        <v>698</v>
      </c>
      <c r="CE41" s="538" t="s">
        <v>20</v>
      </c>
      <c r="CF41" s="539" t="s">
        <v>612</v>
      </c>
      <c r="CG41" s="538" t="s">
        <v>29</v>
      </c>
      <c r="CH41" s="537"/>
      <c r="CI41" s="538"/>
      <c r="CJ41" s="578" t="s">
        <v>649</v>
      </c>
      <c r="CK41" s="568" t="s">
        <v>20</v>
      </c>
      <c r="CL41" s="537"/>
      <c r="CM41" s="538"/>
      <c r="CN41" s="537"/>
      <c r="CO41" s="538"/>
      <c r="CP41" s="539" t="s">
        <v>766</v>
      </c>
      <c r="CQ41" s="568" t="s">
        <v>29</v>
      </c>
      <c r="CR41" s="578" t="s">
        <v>764</v>
      </c>
      <c r="CS41" s="653" t="s">
        <v>707</v>
      </c>
      <c r="CT41" s="539" t="s">
        <v>665</v>
      </c>
      <c r="CU41" s="570" t="s">
        <v>608</v>
      </c>
      <c r="CV41" s="578"/>
      <c r="CW41" s="575"/>
      <c r="CX41" s="578" t="s">
        <v>652</v>
      </c>
      <c r="CY41" s="568" t="s">
        <v>29</v>
      </c>
      <c r="CZ41" s="539" t="s">
        <v>771</v>
      </c>
      <c r="DA41" s="538" t="s">
        <v>20</v>
      </c>
      <c r="DB41" s="539" t="s">
        <v>728</v>
      </c>
      <c r="DC41" s="538" t="s">
        <v>20</v>
      </c>
      <c r="DD41" s="539" t="s">
        <v>756</v>
      </c>
      <c r="DE41" s="575" t="s">
        <v>20</v>
      </c>
      <c r="DF41" s="537"/>
      <c r="DG41" s="538"/>
      <c r="DH41" s="537"/>
      <c r="DI41" s="538"/>
      <c r="DJ41" s="539" t="s">
        <v>759</v>
      </c>
      <c r="DK41" s="568" t="s">
        <v>29</v>
      </c>
      <c r="DL41" s="537"/>
      <c r="DM41" s="538"/>
      <c r="DN41" s="539" t="s">
        <v>731</v>
      </c>
      <c r="DO41" s="538" t="s">
        <v>29</v>
      </c>
      <c r="DP41" s="537"/>
      <c r="DQ41" s="538"/>
      <c r="DR41" s="578"/>
      <c r="DS41" s="750"/>
      <c r="DT41" s="539" t="s">
        <v>658</v>
      </c>
      <c r="DU41" s="589" t="s">
        <v>29</v>
      </c>
      <c r="DV41" s="537"/>
      <c r="DW41" s="538"/>
      <c r="DX41" s="537"/>
      <c r="DY41" s="538"/>
      <c r="DZ41" s="537"/>
      <c r="EA41" s="538"/>
      <c r="EB41" s="537"/>
      <c r="EC41" s="538"/>
      <c r="ED41" s="537"/>
      <c r="EE41" s="538"/>
      <c r="EF41" s="537"/>
      <c r="EG41" s="538"/>
      <c r="EH41" s="537"/>
      <c r="EI41" s="538"/>
      <c r="EJ41" s="537"/>
      <c r="EK41" s="538"/>
      <c r="EL41" s="537"/>
      <c r="EM41" s="538"/>
      <c r="EN41" s="537"/>
      <c r="EO41" s="538"/>
      <c r="EP41" s="539"/>
      <c r="EQ41" s="538"/>
      <c r="ER41" s="537"/>
      <c r="ES41" s="538"/>
      <c r="ET41" s="578" t="s">
        <v>745</v>
      </c>
      <c r="EU41" s="582" t="s">
        <v>29</v>
      </c>
      <c r="EV41" s="539"/>
      <c r="EW41" s="538"/>
      <c r="EX41" s="578" t="s">
        <v>727</v>
      </c>
      <c r="EY41" s="550" t="s">
        <v>20</v>
      </c>
      <c r="EZ41" s="537"/>
      <c r="FA41" s="538"/>
      <c r="FB41" s="537"/>
      <c r="FC41" s="538"/>
    </row>
    <row r="42" spans="1:159" x14ac:dyDescent="0.15">
      <c r="A42" s="1489"/>
      <c r="B42" s="539" t="s">
        <v>712</v>
      </c>
      <c r="C42" s="550" t="s">
        <v>29</v>
      </c>
      <c r="D42" s="539" t="s">
        <v>669</v>
      </c>
      <c r="E42" s="538" t="s">
        <v>29</v>
      </c>
      <c r="F42" s="539" t="s">
        <v>727</v>
      </c>
      <c r="G42" s="538" t="s">
        <v>20</v>
      </c>
      <c r="H42" s="539" t="s">
        <v>631</v>
      </c>
      <c r="I42" s="538" t="s">
        <v>20</v>
      </c>
      <c r="J42" s="539" t="s">
        <v>614</v>
      </c>
      <c r="K42" s="538" t="s">
        <v>20</v>
      </c>
      <c r="L42" s="539" t="s">
        <v>623</v>
      </c>
      <c r="M42" s="538" t="s">
        <v>20</v>
      </c>
      <c r="N42" s="539" t="s">
        <v>698</v>
      </c>
      <c r="O42" s="538" t="s">
        <v>20</v>
      </c>
      <c r="P42" s="539" t="s">
        <v>711</v>
      </c>
      <c r="Q42" s="538" t="s">
        <v>20</v>
      </c>
      <c r="R42" s="539" t="s">
        <v>685</v>
      </c>
      <c r="S42" s="538" t="s">
        <v>29</v>
      </c>
      <c r="T42" s="539" t="s">
        <v>765</v>
      </c>
      <c r="U42" s="538" t="s">
        <v>20</v>
      </c>
      <c r="V42" s="537"/>
      <c r="W42" s="538"/>
      <c r="X42" s="539" t="s">
        <v>656</v>
      </c>
      <c r="Y42" s="538" t="s">
        <v>29</v>
      </c>
      <c r="Z42" s="578" t="s">
        <v>661</v>
      </c>
      <c r="AA42" s="654" t="s">
        <v>707</v>
      </c>
      <c r="AB42" s="537"/>
      <c r="AC42" s="538"/>
      <c r="AD42" s="539" t="s">
        <v>713</v>
      </c>
      <c r="AE42" s="538" t="s">
        <v>20</v>
      </c>
      <c r="AF42" s="537"/>
      <c r="AG42" s="538"/>
      <c r="AH42" s="539" t="s">
        <v>714</v>
      </c>
      <c r="AI42" s="538" t="s">
        <v>20</v>
      </c>
      <c r="AJ42" s="539" t="s">
        <v>625</v>
      </c>
      <c r="AK42" s="538" t="s">
        <v>29</v>
      </c>
      <c r="AL42" s="539" t="s">
        <v>679</v>
      </c>
      <c r="AM42" s="538" t="s">
        <v>20</v>
      </c>
      <c r="AN42" s="539"/>
      <c r="AO42" s="538"/>
      <c r="AP42" s="539" t="s">
        <v>695</v>
      </c>
      <c r="AQ42" s="538" t="s">
        <v>29</v>
      </c>
      <c r="AR42" s="539" t="s">
        <v>704</v>
      </c>
      <c r="AS42" s="550" t="s">
        <v>29</v>
      </c>
      <c r="AT42" s="539" t="s">
        <v>674</v>
      </c>
      <c r="AU42" s="651" t="s">
        <v>825</v>
      </c>
      <c r="AV42" s="539" t="s">
        <v>677</v>
      </c>
      <c r="AW42" s="568" t="s">
        <v>20</v>
      </c>
      <c r="AX42" s="578" t="s">
        <v>725</v>
      </c>
      <c r="AY42" s="568" t="s">
        <v>20</v>
      </c>
      <c r="AZ42" s="539" t="s">
        <v>767</v>
      </c>
      <c r="BA42" s="538" t="s">
        <v>20</v>
      </c>
      <c r="BB42" s="539" t="s">
        <v>766</v>
      </c>
      <c r="BC42" s="538" t="s">
        <v>20</v>
      </c>
      <c r="BD42" s="578" t="s">
        <v>624</v>
      </c>
      <c r="BE42" s="575" t="s">
        <v>20</v>
      </c>
      <c r="BF42" s="539" t="s">
        <v>612</v>
      </c>
      <c r="BG42" s="538" t="s">
        <v>29</v>
      </c>
      <c r="BH42" s="539" t="s">
        <v>758</v>
      </c>
      <c r="BI42" s="538" t="s">
        <v>29</v>
      </c>
      <c r="BJ42" s="539" t="s">
        <v>764</v>
      </c>
      <c r="BK42" s="568" t="s">
        <v>20</v>
      </c>
      <c r="BL42" s="539"/>
      <c r="BM42" s="538"/>
      <c r="BN42" s="539"/>
      <c r="BO42" s="538"/>
      <c r="BP42" s="539" t="s">
        <v>768</v>
      </c>
      <c r="BQ42" s="550" t="s">
        <v>29</v>
      </c>
      <c r="BR42" s="578" t="s">
        <v>670</v>
      </c>
      <c r="BS42" s="582" t="s">
        <v>29</v>
      </c>
      <c r="BT42" s="539" t="s">
        <v>652</v>
      </c>
      <c r="BU42" s="654" t="s">
        <v>707</v>
      </c>
      <c r="BV42" s="539" t="s">
        <v>763</v>
      </c>
      <c r="BW42" s="675" t="s">
        <v>29</v>
      </c>
      <c r="BX42" s="578"/>
      <c r="BY42" s="582"/>
      <c r="BZ42" s="539" t="s">
        <v>653</v>
      </c>
      <c r="CA42" s="568" t="s">
        <v>29</v>
      </c>
      <c r="CB42" s="578" t="s">
        <v>759</v>
      </c>
      <c r="CC42" s="930" t="s">
        <v>806</v>
      </c>
      <c r="CD42" s="539" t="s">
        <v>633</v>
      </c>
      <c r="CE42" s="538" t="s">
        <v>29</v>
      </c>
      <c r="CF42" s="539" t="s">
        <v>732</v>
      </c>
      <c r="CG42" s="538" t="s">
        <v>29</v>
      </c>
      <c r="CH42" s="537"/>
      <c r="CI42" s="538"/>
      <c r="CJ42" s="578" t="s">
        <v>728</v>
      </c>
      <c r="CK42" s="568" t="s">
        <v>20</v>
      </c>
      <c r="CL42" s="537"/>
      <c r="CM42" s="538"/>
      <c r="CN42" s="537"/>
      <c r="CO42" s="538"/>
      <c r="CP42" s="539" t="s">
        <v>705</v>
      </c>
      <c r="CQ42" s="568" t="s">
        <v>29</v>
      </c>
      <c r="CR42" s="578" t="s">
        <v>629</v>
      </c>
      <c r="CS42" s="750" t="s">
        <v>29</v>
      </c>
      <c r="CT42" s="539" t="s">
        <v>649</v>
      </c>
      <c r="CU42" s="538" t="s">
        <v>29</v>
      </c>
      <c r="CV42" s="578"/>
      <c r="CW42" s="575"/>
      <c r="CX42" s="578" t="s">
        <v>706</v>
      </c>
      <c r="CY42" s="648" t="s">
        <v>744</v>
      </c>
      <c r="CZ42" s="539" t="s">
        <v>618</v>
      </c>
      <c r="DA42" s="538" t="s">
        <v>29</v>
      </c>
      <c r="DB42" s="539" t="s">
        <v>708</v>
      </c>
      <c r="DC42" s="538" t="s">
        <v>20</v>
      </c>
      <c r="DD42" s="539" t="s">
        <v>770</v>
      </c>
      <c r="DE42" s="575" t="s">
        <v>29</v>
      </c>
      <c r="DF42" s="537"/>
      <c r="DG42" s="538"/>
      <c r="DH42" s="537"/>
      <c r="DI42" s="538"/>
      <c r="DJ42" s="539" t="s">
        <v>738</v>
      </c>
      <c r="DK42" s="568" t="s">
        <v>20</v>
      </c>
      <c r="DL42" s="537"/>
      <c r="DM42" s="538"/>
      <c r="DN42" s="539" t="s">
        <v>756</v>
      </c>
      <c r="DO42" s="538" t="s">
        <v>29</v>
      </c>
      <c r="DP42" s="537"/>
      <c r="DQ42" s="538"/>
      <c r="DR42" s="578"/>
      <c r="DS42" s="750"/>
      <c r="DT42" s="539" t="s">
        <v>769</v>
      </c>
      <c r="DU42" s="589" t="s">
        <v>823</v>
      </c>
      <c r="DV42" s="537"/>
      <c r="DW42" s="538"/>
      <c r="DX42" s="537"/>
      <c r="DY42" s="538"/>
      <c r="DZ42" s="537"/>
      <c r="EA42" s="538"/>
      <c r="EB42" s="537"/>
      <c r="EC42" s="538"/>
      <c r="ED42" s="537"/>
      <c r="EE42" s="538"/>
      <c r="EF42" s="537"/>
      <c r="EG42" s="538"/>
      <c r="EH42" s="537"/>
      <c r="EI42" s="538"/>
      <c r="EJ42" s="537"/>
      <c r="EK42" s="538"/>
      <c r="EL42" s="537"/>
      <c r="EM42" s="538"/>
      <c r="EN42" s="537"/>
      <c r="EO42" s="538"/>
      <c r="EP42" s="539"/>
      <c r="EQ42" s="538"/>
      <c r="ER42" s="537"/>
      <c r="ES42" s="538"/>
      <c r="ET42" s="578" t="s">
        <v>761</v>
      </c>
      <c r="EU42" s="582" t="s">
        <v>29</v>
      </c>
      <c r="EV42" s="539"/>
      <c r="EW42" s="538"/>
      <c r="EX42" s="578" t="s">
        <v>692</v>
      </c>
      <c r="EY42" s="550" t="s">
        <v>29</v>
      </c>
      <c r="EZ42" s="537"/>
      <c r="FA42" s="538"/>
      <c r="FB42" s="537"/>
      <c r="FC42" s="538"/>
    </row>
    <row r="43" spans="1:159" x14ac:dyDescent="0.15">
      <c r="A43" s="1490"/>
      <c r="B43" s="534"/>
      <c r="C43" s="644"/>
      <c r="D43" s="534"/>
      <c r="E43" s="535"/>
      <c r="F43" s="591"/>
      <c r="G43" s="594"/>
      <c r="H43" s="534"/>
      <c r="I43" s="535"/>
      <c r="J43" s="534"/>
      <c r="K43" s="535"/>
      <c r="L43" s="534"/>
      <c r="M43" s="535"/>
      <c r="N43" s="534"/>
      <c r="O43" s="535"/>
      <c r="P43" s="534"/>
      <c r="Q43" s="535"/>
      <c r="R43" s="534"/>
      <c r="S43" s="535"/>
      <c r="T43" s="534"/>
      <c r="U43" s="535"/>
      <c r="V43" s="660"/>
      <c r="W43" s="594"/>
      <c r="X43" s="534"/>
      <c r="Y43" s="535"/>
      <c r="Z43" s="580"/>
      <c r="AA43" s="655"/>
      <c r="AB43" s="660"/>
      <c r="AC43" s="594"/>
      <c r="AD43" s="534"/>
      <c r="AE43" s="535"/>
      <c r="AF43" s="556"/>
      <c r="AG43" s="535"/>
      <c r="AH43" s="534"/>
      <c r="AI43" s="535"/>
      <c r="AJ43" s="534"/>
      <c r="AK43" s="535"/>
      <c r="AL43" s="534"/>
      <c r="AM43" s="535"/>
      <c r="AN43" s="534"/>
      <c r="AO43" s="535"/>
      <c r="AP43" s="534"/>
      <c r="AQ43" s="535"/>
      <c r="AR43" s="534"/>
      <c r="AS43" s="644"/>
      <c r="AT43" s="534"/>
      <c r="AU43" s="569"/>
      <c r="AV43" s="534"/>
      <c r="AW43" s="569"/>
      <c r="AX43" s="580"/>
      <c r="AY43" s="569"/>
      <c r="AZ43" s="534"/>
      <c r="BA43" s="535"/>
      <c r="BB43" s="534"/>
      <c r="BC43" s="535"/>
      <c r="BD43" s="580"/>
      <c r="BE43" s="588"/>
      <c r="BF43" s="534"/>
      <c r="BG43" s="535"/>
      <c r="BH43" s="591"/>
      <c r="BI43" s="594"/>
      <c r="BJ43" s="534"/>
      <c r="BK43" s="569"/>
      <c r="BL43" s="591"/>
      <c r="BM43" s="594"/>
      <c r="BN43" s="591"/>
      <c r="BO43" s="594"/>
      <c r="BP43" s="534"/>
      <c r="BQ43" s="644"/>
      <c r="BR43" s="580"/>
      <c r="BS43" s="584"/>
      <c r="BT43" s="534"/>
      <c r="BU43" s="655"/>
      <c r="BV43" s="534"/>
      <c r="BW43" s="676"/>
      <c r="BX43" s="580"/>
      <c r="BY43" s="584"/>
      <c r="BZ43" s="534"/>
      <c r="CA43" s="569"/>
      <c r="CB43" s="580"/>
      <c r="CC43" s="584"/>
      <c r="CD43" s="591"/>
      <c r="CE43" s="594"/>
      <c r="CF43" s="534"/>
      <c r="CG43" s="535"/>
      <c r="CH43" s="660"/>
      <c r="CI43" s="594"/>
      <c r="CJ43" s="595"/>
      <c r="CK43" s="598"/>
      <c r="CL43" s="660"/>
      <c r="CM43" s="594"/>
      <c r="CN43" s="556"/>
      <c r="CO43" s="535"/>
      <c r="CP43" s="534"/>
      <c r="CQ43" s="569"/>
      <c r="CR43" s="580"/>
      <c r="CS43" s="751"/>
      <c r="CT43" s="534"/>
      <c r="CU43" s="535"/>
      <c r="CV43" s="580"/>
      <c r="CW43" s="588"/>
      <c r="CX43" s="580"/>
      <c r="CY43" s="569"/>
      <c r="CZ43" s="591"/>
      <c r="DA43" s="594"/>
      <c r="DB43" s="591"/>
      <c r="DC43" s="594"/>
      <c r="DD43" s="591"/>
      <c r="DE43" s="599"/>
      <c r="DF43" s="660"/>
      <c r="DG43" s="594"/>
      <c r="DH43" s="660"/>
      <c r="DI43" s="594"/>
      <c r="DJ43" s="591"/>
      <c r="DK43" s="598"/>
      <c r="DL43" s="660"/>
      <c r="DM43" s="594"/>
      <c r="DN43" s="591"/>
      <c r="DO43" s="594"/>
      <c r="DP43" s="660"/>
      <c r="DQ43" s="594"/>
      <c r="DR43" s="580"/>
      <c r="DS43" s="751"/>
      <c r="DT43" s="591"/>
      <c r="DU43" s="594"/>
      <c r="DV43" s="660"/>
      <c r="DW43" s="594"/>
      <c r="DX43" s="660"/>
      <c r="DY43" s="594"/>
      <c r="DZ43" s="660"/>
      <c r="EA43" s="594"/>
      <c r="EB43" s="660"/>
      <c r="EC43" s="594"/>
      <c r="ED43" s="660"/>
      <c r="EE43" s="594"/>
      <c r="EF43" s="556"/>
      <c r="EG43" s="535"/>
      <c r="EH43" s="556"/>
      <c r="EI43" s="535"/>
      <c r="EJ43" s="660"/>
      <c r="EK43" s="594"/>
      <c r="EL43" s="556"/>
      <c r="EM43" s="535"/>
      <c r="EN43" s="660"/>
      <c r="EO43" s="594"/>
      <c r="EP43" s="591"/>
      <c r="EQ43" s="594"/>
      <c r="ER43" s="556"/>
      <c r="ES43" s="535"/>
      <c r="ET43" s="595"/>
      <c r="EU43" s="597"/>
      <c r="EV43" s="591"/>
      <c r="EW43" s="594"/>
      <c r="EX43" s="595"/>
      <c r="EY43" s="672"/>
      <c r="EZ43" s="660"/>
      <c r="FA43" s="594"/>
      <c r="FB43" s="660"/>
      <c r="FC43" s="594"/>
    </row>
    <row r="44" spans="1:159" s="1" customFormat="1" x14ac:dyDescent="0.15">
      <c r="A44" s="1488">
        <v>44010</v>
      </c>
      <c r="B44" s="610" t="s">
        <v>628</v>
      </c>
      <c r="C44" s="643" t="s">
        <v>29</v>
      </c>
      <c r="D44" s="610" t="s">
        <v>617</v>
      </c>
      <c r="E44" s="611" t="s">
        <v>20</v>
      </c>
      <c r="F44" s="613" t="s">
        <v>818</v>
      </c>
      <c r="G44" s="611" t="s">
        <v>20</v>
      </c>
      <c r="H44" s="610" t="s">
        <v>703</v>
      </c>
      <c r="I44" s="611" t="s">
        <v>29</v>
      </c>
      <c r="J44" s="610" t="s">
        <v>676</v>
      </c>
      <c r="K44" s="611" t="s">
        <v>20</v>
      </c>
      <c r="L44" s="610" t="s">
        <v>659</v>
      </c>
      <c r="M44" s="611" t="s">
        <v>20</v>
      </c>
      <c r="N44" s="610" t="s">
        <v>765</v>
      </c>
      <c r="O44" s="611" t="s">
        <v>20</v>
      </c>
      <c r="P44" s="610" t="s">
        <v>661</v>
      </c>
      <c r="Q44" s="611" t="s">
        <v>20</v>
      </c>
      <c r="R44" s="610" t="s">
        <v>617</v>
      </c>
      <c r="S44" s="611" t="s">
        <v>20</v>
      </c>
      <c r="T44" s="610" t="s">
        <v>764</v>
      </c>
      <c r="U44" s="611" t="s">
        <v>20</v>
      </c>
      <c r="V44" s="661"/>
      <c r="W44" s="611"/>
      <c r="X44" s="610" t="s">
        <v>704</v>
      </c>
      <c r="Y44" s="611" t="s">
        <v>20</v>
      </c>
      <c r="Z44" s="610" t="s">
        <v>630</v>
      </c>
      <c r="AA44" s="668" t="s">
        <v>20</v>
      </c>
      <c r="AB44" s="661"/>
      <c r="AC44" s="611"/>
      <c r="AD44" s="610" t="s">
        <v>623</v>
      </c>
      <c r="AE44" s="611" t="s">
        <v>20</v>
      </c>
      <c r="AF44" s="661"/>
      <c r="AG44" s="611"/>
      <c r="AH44" s="610" t="s">
        <v>625</v>
      </c>
      <c r="AI44" s="611" t="s">
        <v>20</v>
      </c>
      <c r="AJ44" s="610" t="s">
        <v>674</v>
      </c>
      <c r="AK44" s="611" t="s">
        <v>20</v>
      </c>
      <c r="AL44" s="610" t="s">
        <v>763</v>
      </c>
      <c r="AM44" s="611" t="s">
        <v>29</v>
      </c>
      <c r="AN44" s="610" t="s">
        <v>5</v>
      </c>
      <c r="AO44" s="611"/>
      <c r="AP44" s="610" t="s">
        <v>629</v>
      </c>
      <c r="AQ44" s="611" t="s">
        <v>29</v>
      </c>
      <c r="AR44" s="610" t="s">
        <v>672</v>
      </c>
      <c r="AS44" s="643" t="s">
        <v>29</v>
      </c>
      <c r="AT44" s="610" t="s">
        <v>808</v>
      </c>
      <c r="AU44" s="611" t="s">
        <v>29</v>
      </c>
      <c r="AV44" s="610" t="s">
        <v>633</v>
      </c>
      <c r="AW44" s="611" t="s">
        <v>20</v>
      </c>
      <c r="AX44" s="610" t="s">
        <v>618</v>
      </c>
      <c r="AY44" s="611" t="s">
        <v>29</v>
      </c>
      <c r="AZ44" s="610" t="s">
        <v>766</v>
      </c>
      <c r="BA44" s="611" t="s">
        <v>29</v>
      </c>
      <c r="BB44" s="610" t="s">
        <v>770</v>
      </c>
      <c r="BC44" s="611" t="s">
        <v>20</v>
      </c>
      <c r="BD44" s="619" t="s">
        <v>610</v>
      </c>
      <c r="BE44" s="611" t="s">
        <v>29</v>
      </c>
      <c r="BF44" s="610" t="s">
        <v>679</v>
      </c>
      <c r="BG44" s="611" t="s">
        <v>29</v>
      </c>
      <c r="BH44" s="613" t="s">
        <v>771</v>
      </c>
      <c r="BI44" s="611" t="s">
        <v>29</v>
      </c>
      <c r="BJ44" s="610" t="s">
        <v>653</v>
      </c>
      <c r="BK44" s="611" t="s">
        <v>29</v>
      </c>
      <c r="BL44" s="613"/>
      <c r="BM44" s="611"/>
      <c r="BN44" s="613" t="s">
        <v>658</v>
      </c>
      <c r="BO44" s="611" t="s">
        <v>20</v>
      </c>
      <c r="BP44" s="610" t="s">
        <v>711</v>
      </c>
      <c r="BQ44" s="643" t="s">
        <v>29</v>
      </c>
      <c r="BR44" s="610" t="s">
        <v>809</v>
      </c>
      <c r="BS44" s="611" t="s">
        <v>29</v>
      </c>
      <c r="BT44" s="610" t="s">
        <v>624</v>
      </c>
      <c r="BU44" s="774" t="s">
        <v>29</v>
      </c>
      <c r="BV44" s="610" t="s">
        <v>664</v>
      </c>
      <c r="BW44" s="643" t="s">
        <v>20</v>
      </c>
      <c r="BX44" s="610"/>
      <c r="BY44" s="614"/>
      <c r="BZ44" s="610" t="s">
        <v>814</v>
      </c>
      <c r="CA44" s="611" t="s">
        <v>20</v>
      </c>
      <c r="CB44" s="610" t="s">
        <v>815</v>
      </c>
      <c r="CC44" s="614" t="s">
        <v>29</v>
      </c>
      <c r="CD44" s="613" t="s">
        <v>695</v>
      </c>
      <c r="CE44" s="611" t="s">
        <v>29</v>
      </c>
      <c r="CF44" s="610" t="s">
        <v>761</v>
      </c>
      <c r="CG44" s="611" t="s">
        <v>20</v>
      </c>
      <c r="CH44" s="661"/>
      <c r="CI44" s="611"/>
      <c r="CJ44" s="615" t="s">
        <v>738</v>
      </c>
      <c r="CK44" s="611" t="s">
        <v>29</v>
      </c>
      <c r="CL44" s="661"/>
      <c r="CM44" s="611"/>
      <c r="CN44" s="661"/>
      <c r="CO44" s="611"/>
      <c r="CP44" s="610" t="s">
        <v>767</v>
      </c>
      <c r="CQ44" s="611" t="s">
        <v>20</v>
      </c>
      <c r="CR44" s="610" t="s">
        <v>656</v>
      </c>
      <c r="CS44" s="752" t="s">
        <v>29</v>
      </c>
      <c r="CT44" s="610" t="s">
        <v>816</v>
      </c>
      <c r="CU44" s="611" t="s">
        <v>29</v>
      </c>
      <c r="CV44" s="610" t="s">
        <v>752</v>
      </c>
      <c r="CW44" s="611"/>
      <c r="CX44" s="610" t="s">
        <v>817</v>
      </c>
      <c r="CY44" s="611"/>
      <c r="CZ44" s="613" t="s">
        <v>758</v>
      </c>
      <c r="DA44" s="611" t="s">
        <v>20</v>
      </c>
      <c r="DB44" s="613" t="s">
        <v>727</v>
      </c>
      <c r="DC44" s="611" t="s">
        <v>20</v>
      </c>
      <c r="DD44" s="613" t="s">
        <v>731</v>
      </c>
      <c r="DE44" s="614" t="s">
        <v>20</v>
      </c>
      <c r="DF44" s="661"/>
      <c r="DG44" s="611"/>
      <c r="DH44" s="661"/>
      <c r="DI44" s="611"/>
      <c r="DJ44" s="613" t="s">
        <v>670</v>
      </c>
      <c r="DK44" s="611" t="s">
        <v>20</v>
      </c>
      <c r="DL44" s="661"/>
      <c r="DM44" s="611"/>
      <c r="DN44" s="613" t="s">
        <v>745</v>
      </c>
      <c r="DO44" s="611" t="s">
        <v>29</v>
      </c>
      <c r="DP44" s="661"/>
      <c r="DQ44" s="611"/>
      <c r="DR44" s="610" t="s">
        <v>704</v>
      </c>
      <c r="DS44" s="752" t="s">
        <v>29</v>
      </c>
      <c r="DT44" s="613" t="s">
        <v>819</v>
      </c>
      <c r="DU44" s="656" t="s">
        <v>20</v>
      </c>
      <c r="DV44" s="661"/>
      <c r="DW44" s="611"/>
      <c r="DX44" s="661"/>
      <c r="DY44" s="611"/>
      <c r="DZ44" s="661"/>
      <c r="EA44" s="611"/>
      <c r="EB44" s="661"/>
      <c r="EC44" s="611"/>
      <c r="ED44" s="661"/>
      <c r="EE44" s="611"/>
      <c r="EF44" s="661"/>
      <c r="EG44" s="611"/>
      <c r="EH44" s="661"/>
      <c r="EI44" s="611"/>
      <c r="EJ44" s="661"/>
      <c r="EK44" s="611"/>
      <c r="EL44" s="661"/>
      <c r="EM44" s="611"/>
      <c r="EN44" s="661"/>
      <c r="EO44" s="611"/>
      <c r="EP44" s="613" t="s">
        <v>752</v>
      </c>
      <c r="EQ44" s="611"/>
      <c r="ER44" s="661"/>
      <c r="ES44" s="611"/>
      <c r="ET44" s="615" t="s">
        <v>706</v>
      </c>
      <c r="EU44" s="614" t="s">
        <v>29</v>
      </c>
      <c r="EV44" s="613"/>
      <c r="EW44" s="611"/>
      <c r="EX44" s="615" t="s">
        <v>725</v>
      </c>
      <c r="EY44" s="643" t="s">
        <v>29</v>
      </c>
      <c r="EZ44" s="661"/>
      <c r="FA44" s="611"/>
      <c r="FB44" s="661"/>
      <c r="FC44" s="611"/>
    </row>
    <row r="45" spans="1:159" s="1" customFormat="1" x14ac:dyDescent="0.15">
      <c r="A45" s="1489"/>
      <c r="B45" s="540" t="s">
        <v>709</v>
      </c>
      <c r="C45" s="637" t="s">
        <v>20</v>
      </c>
      <c r="D45" s="540" t="s">
        <v>676</v>
      </c>
      <c r="E45" s="541" t="s">
        <v>20</v>
      </c>
      <c r="F45" s="540" t="s">
        <v>731</v>
      </c>
      <c r="G45" s="649" t="s">
        <v>824</v>
      </c>
      <c r="H45" s="540" t="s">
        <v>628</v>
      </c>
      <c r="I45" s="541" t="s">
        <v>314</v>
      </c>
      <c r="J45" s="540" t="s">
        <v>659</v>
      </c>
      <c r="K45" s="541" t="s">
        <v>29</v>
      </c>
      <c r="L45" s="540" t="s">
        <v>704</v>
      </c>
      <c r="M45" s="541" t="s">
        <v>20</v>
      </c>
      <c r="N45" s="540" t="s">
        <v>711</v>
      </c>
      <c r="O45" s="541" t="s">
        <v>29</v>
      </c>
      <c r="P45" s="540" t="s">
        <v>630</v>
      </c>
      <c r="Q45" s="541" t="s">
        <v>20</v>
      </c>
      <c r="R45" s="540" t="s">
        <v>653</v>
      </c>
      <c r="S45" s="541" t="s">
        <v>20</v>
      </c>
      <c r="T45" s="540" t="s">
        <v>633</v>
      </c>
      <c r="U45" s="541" t="s">
        <v>20</v>
      </c>
      <c r="V45" s="659"/>
      <c r="W45" s="541"/>
      <c r="X45" s="540" t="s">
        <v>765</v>
      </c>
      <c r="Y45" s="541" t="s">
        <v>20</v>
      </c>
      <c r="Z45" s="540" t="s">
        <v>674</v>
      </c>
      <c r="AA45" s="570" t="s">
        <v>29</v>
      </c>
      <c r="AB45" s="659"/>
      <c r="AC45" s="541"/>
      <c r="AD45" s="540" t="s">
        <v>656</v>
      </c>
      <c r="AE45" s="541" t="s">
        <v>20</v>
      </c>
      <c r="AF45" s="659"/>
      <c r="AG45" s="541"/>
      <c r="AH45" s="540" t="s">
        <v>698</v>
      </c>
      <c r="AI45" s="541" t="s">
        <v>20</v>
      </c>
      <c r="AJ45" s="540" t="s">
        <v>814</v>
      </c>
      <c r="AK45" s="541" t="s">
        <v>29</v>
      </c>
      <c r="AL45" s="540" t="s">
        <v>677</v>
      </c>
      <c r="AM45" s="541" t="s">
        <v>20</v>
      </c>
      <c r="AN45" s="540"/>
      <c r="AO45" s="541"/>
      <c r="AP45" s="540" t="s">
        <v>703</v>
      </c>
      <c r="AQ45" s="541" t="s">
        <v>29</v>
      </c>
      <c r="AR45" s="540" t="s">
        <v>625</v>
      </c>
      <c r="AS45" s="550" t="s">
        <v>29</v>
      </c>
      <c r="AT45" s="540" t="s">
        <v>809</v>
      </c>
      <c r="AU45" s="541" t="s">
        <v>29</v>
      </c>
      <c r="AV45" s="540" t="s">
        <v>672</v>
      </c>
      <c r="AW45" s="541" t="s">
        <v>29</v>
      </c>
      <c r="AX45" s="540" t="s">
        <v>816</v>
      </c>
      <c r="AY45" s="541" t="s">
        <v>20</v>
      </c>
      <c r="AZ45" s="540" t="s">
        <v>771</v>
      </c>
      <c r="BA45" s="541" t="s">
        <v>20</v>
      </c>
      <c r="BB45" s="540" t="s">
        <v>812</v>
      </c>
      <c r="BC45" s="541" t="s">
        <v>20</v>
      </c>
      <c r="BD45" s="579" t="s">
        <v>631</v>
      </c>
      <c r="BE45" s="541" t="s">
        <v>20</v>
      </c>
      <c r="BF45" s="540" t="s">
        <v>763</v>
      </c>
      <c r="BG45" s="541" t="s">
        <v>29</v>
      </c>
      <c r="BH45" s="540" t="s">
        <v>738</v>
      </c>
      <c r="BI45" s="541" t="s">
        <v>20</v>
      </c>
      <c r="BJ45" s="540" t="s">
        <v>695</v>
      </c>
      <c r="BK45" s="541" t="s">
        <v>29</v>
      </c>
      <c r="BL45" s="540"/>
      <c r="BM45" s="541"/>
      <c r="BN45" s="540" t="s">
        <v>770</v>
      </c>
      <c r="BO45" s="541" t="s">
        <v>29</v>
      </c>
      <c r="BP45" s="540" t="s">
        <v>629</v>
      </c>
      <c r="BQ45" s="550" t="s">
        <v>20</v>
      </c>
      <c r="BR45" s="540" t="s">
        <v>766</v>
      </c>
      <c r="BS45" s="541" t="s">
        <v>20</v>
      </c>
      <c r="BT45" s="540" t="s">
        <v>679</v>
      </c>
      <c r="BU45" s="775" t="s">
        <v>20</v>
      </c>
      <c r="BV45" s="540" t="s">
        <v>629</v>
      </c>
      <c r="BW45" s="550" t="s">
        <v>20</v>
      </c>
      <c r="BX45" s="540"/>
      <c r="BY45" s="576"/>
      <c r="BZ45" s="540" t="s">
        <v>661</v>
      </c>
      <c r="CA45" s="541" t="s">
        <v>29</v>
      </c>
      <c r="CB45" s="540" t="s">
        <v>818</v>
      </c>
      <c r="CC45" s="576" t="s">
        <v>29</v>
      </c>
      <c r="CD45" s="540" t="s">
        <v>664</v>
      </c>
      <c r="CE45" s="541" t="s">
        <v>29</v>
      </c>
      <c r="CF45" s="540" t="s">
        <v>767</v>
      </c>
      <c r="CG45" s="541" t="s">
        <v>29</v>
      </c>
      <c r="CH45" s="659"/>
      <c r="CI45" s="541"/>
      <c r="CJ45" s="579" t="s">
        <v>658</v>
      </c>
      <c r="CK45" s="541" t="s">
        <v>20</v>
      </c>
      <c r="CL45" s="659"/>
      <c r="CM45" s="541"/>
      <c r="CN45" s="659"/>
      <c r="CO45" s="541"/>
      <c r="CP45" s="540" t="s">
        <v>758</v>
      </c>
      <c r="CQ45" s="541" t="s">
        <v>29</v>
      </c>
      <c r="CR45" s="540" t="s">
        <v>610</v>
      </c>
      <c r="CS45" s="753" t="s">
        <v>29</v>
      </c>
      <c r="CT45" s="540" t="s">
        <v>761</v>
      </c>
      <c r="CU45" s="541" t="s">
        <v>29</v>
      </c>
      <c r="CV45" s="540"/>
      <c r="CW45" s="541"/>
      <c r="CX45" s="540"/>
      <c r="CY45" s="541"/>
      <c r="CZ45" s="540" t="s">
        <v>759</v>
      </c>
      <c r="DA45" s="541" t="s">
        <v>29</v>
      </c>
      <c r="DB45" s="540" t="s">
        <v>769</v>
      </c>
      <c r="DC45" s="541" t="s">
        <v>20</v>
      </c>
      <c r="DD45" s="540" t="s">
        <v>756</v>
      </c>
      <c r="DE45" s="576" t="s">
        <v>29</v>
      </c>
      <c r="DF45" s="659"/>
      <c r="DG45" s="541"/>
      <c r="DH45" s="659"/>
      <c r="DI45" s="541"/>
      <c r="DJ45" s="540" t="s">
        <v>820</v>
      </c>
      <c r="DK45" s="541" t="s">
        <v>29</v>
      </c>
      <c r="DL45" s="659"/>
      <c r="DM45" s="541"/>
      <c r="DN45" s="540" t="s">
        <v>808</v>
      </c>
      <c r="DO45" s="541" t="s">
        <v>20</v>
      </c>
      <c r="DP45" s="659"/>
      <c r="DQ45" s="541"/>
      <c r="DR45" s="540" t="s">
        <v>727</v>
      </c>
      <c r="DS45" s="753" t="s">
        <v>29</v>
      </c>
      <c r="DT45" s="540" t="s">
        <v>727</v>
      </c>
      <c r="DU45" s="646" t="s">
        <v>29</v>
      </c>
      <c r="DV45" s="659"/>
      <c r="DW45" s="541"/>
      <c r="DX45" s="659"/>
      <c r="DY45" s="541"/>
      <c r="DZ45" s="659"/>
      <c r="EA45" s="541"/>
      <c r="EB45" s="659"/>
      <c r="EC45" s="541"/>
      <c r="ED45" s="659"/>
      <c r="EE45" s="541"/>
      <c r="EF45" s="659"/>
      <c r="EG45" s="541"/>
      <c r="EH45" s="659"/>
      <c r="EI45" s="541"/>
      <c r="EJ45" s="659"/>
      <c r="EK45" s="541"/>
      <c r="EL45" s="659"/>
      <c r="EM45" s="541"/>
      <c r="EN45" s="659"/>
      <c r="EO45" s="541"/>
      <c r="EP45" s="540"/>
      <c r="EQ45" s="541"/>
      <c r="ER45" s="659"/>
      <c r="ES45" s="541"/>
      <c r="ET45" s="579" t="s">
        <v>732</v>
      </c>
      <c r="EU45" s="576" t="s">
        <v>20</v>
      </c>
      <c r="EV45" s="540"/>
      <c r="EW45" s="541"/>
      <c r="EX45" s="579" t="s">
        <v>756</v>
      </c>
      <c r="EY45" s="550" t="s">
        <v>29</v>
      </c>
      <c r="EZ45" s="659"/>
      <c r="FA45" s="541"/>
      <c r="FB45" s="659"/>
      <c r="FC45" s="541"/>
    </row>
    <row r="46" spans="1:159" s="1" customFormat="1" x14ac:dyDescent="0.15">
      <c r="A46" s="1489"/>
      <c r="B46" s="540" t="s">
        <v>685</v>
      </c>
      <c r="C46" s="637" t="s">
        <v>20</v>
      </c>
      <c r="D46" s="540" t="s">
        <v>653</v>
      </c>
      <c r="E46" s="541" t="s">
        <v>314</v>
      </c>
      <c r="F46" s="540" t="s">
        <v>616</v>
      </c>
      <c r="G46" s="541" t="s">
        <v>20</v>
      </c>
      <c r="H46" s="540" t="s">
        <v>739</v>
      </c>
      <c r="I46" s="541" t="s">
        <v>20</v>
      </c>
      <c r="J46" s="540" t="s">
        <v>810</v>
      </c>
      <c r="K46" s="541" t="s">
        <v>20</v>
      </c>
      <c r="L46" s="540" t="s">
        <v>614</v>
      </c>
      <c r="M46" s="541" t="s">
        <v>29</v>
      </c>
      <c r="N46" s="540" t="s">
        <v>809</v>
      </c>
      <c r="O46" s="541" t="s">
        <v>20</v>
      </c>
      <c r="P46" s="540" t="s">
        <v>679</v>
      </c>
      <c r="Q46" s="541" t="s">
        <v>20</v>
      </c>
      <c r="R46" s="540"/>
      <c r="S46" s="541"/>
      <c r="T46" s="540" t="s">
        <v>818</v>
      </c>
      <c r="U46" s="541" t="s">
        <v>29</v>
      </c>
      <c r="V46" s="659"/>
      <c r="W46" s="541"/>
      <c r="X46" s="540" t="s">
        <v>812</v>
      </c>
      <c r="Y46" s="541" t="s">
        <v>29</v>
      </c>
      <c r="Z46" s="540" t="s">
        <v>763</v>
      </c>
      <c r="AA46" s="570" t="s">
        <v>29</v>
      </c>
      <c r="AB46" s="659"/>
      <c r="AC46" s="541"/>
      <c r="AD46" s="540" t="s">
        <v>811</v>
      </c>
      <c r="AE46" s="541" t="s">
        <v>29</v>
      </c>
      <c r="AF46" s="659"/>
      <c r="AG46" s="541"/>
      <c r="AH46" s="540" t="s">
        <v>771</v>
      </c>
      <c r="AI46" s="541" t="s">
        <v>29</v>
      </c>
      <c r="AJ46" s="540" t="s">
        <v>766</v>
      </c>
      <c r="AK46" s="541" t="s">
        <v>20</v>
      </c>
      <c r="AL46" s="540" t="s">
        <v>674</v>
      </c>
      <c r="AM46" s="541" t="s">
        <v>20</v>
      </c>
      <c r="AN46" s="540"/>
      <c r="AO46" s="541"/>
      <c r="AP46" s="540" t="s">
        <v>658</v>
      </c>
      <c r="AQ46" s="541" t="s">
        <v>314</v>
      </c>
      <c r="AR46" s="540" t="s">
        <v>769</v>
      </c>
      <c r="AS46" s="550" t="s">
        <v>20</v>
      </c>
      <c r="AT46" s="540" t="s">
        <v>664</v>
      </c>
      <c r="AU46" s="541" t="s">
        <v>29</v>
      </c>
      <c r="AV46" s="540" t="s">
        <v>701</v>
      </c>
      <c r="AW46" s="541" t="s">
        <v>20</v>
      </c>
      <c r="AX46" s="540" t="s">
        <v>672</v>
      </c>
      <c r="AY46" s="541" t="s">
        <v>20</v>
      </c>
      <c r="AZ46" s="540" t="s">
        <v>727</v>
      </c>
      <c r="BA46" s="541" t="s">
        <v>20</v>
      </c>
      <c r="BB46" s="540" t="s">
        <v>816</v>
      </c>
      <c r="BC46" s="541" t="s">
        <v>29</v>
      </c>
      <c r="BD46" s="579" t="s">
        <v>764</v>
      </c>
      <c r="BE46" s="541" t="s">
        <v>20</v>
      </c>
      <c r="BF46" s="540" t="s">
        <v>677</v>
      </c>
      <c r="BG46" s="541" t="s">
        <v>29</v>
      </c>
      <c r="BH46" s="540" t="s">
        <v>698</v>
      </c>
      <c r="BI46" s="541" t="s">
        <v>29</v>
      </c>
      <c r="BJ46" s="540" t="s">
        <v>814</v>
      </c>
      <c r="BK46" s="541" t="s">
        <v>29</v>
      </c>
      <c r="BL46" s="540"/>
      <c r="BM46" s="541"/>
      <c r="BN46" s="540" t="s">
        <v>618</v>
      </c>
      <c r="BO46" s="541" t="s">
        <v>20</v>
      </c>
      <c r="BP46" s="540" t="s">
        <v>813</v>
      </c>
      <c r="BQ46" s="550" t="s">
        <v>20</v>
      </c>
      <c r="BR46" s="540" t="s">
        <v>676</v>
      </c>
      <c r="BS46" s="541" t="s">
        <v>29</v>
      </c>
      <c r="BT46" s="540" t="s">
        <v>661</v>
      </c>
      <c r="BU46" s="775" t="s">
        <v>29</v>
      </c>
      <c r="BV46" s="540" t="s">
        <v>694</v>
      </c>
      <c r="BW46" s="550" t="s">
        <v>29</v>
      </c>
      <c r="BX46" s="540"/>
      <c r="BY46" s="576"/>
      <c r="BZ46" s="540" t="s">
        <v>630</v>
      </c>
      <c r="CA46" s="541" t="s">
        <v>20</v>
      </c>
      <c r="CB46" s="540" t="s">
        <v>761</v>
      </c>
      <c r="CC46" s="576" t="s">
        <v>20</v>
      </c>
      <c r="CD46" s="540" t="s">
        <v>625</v>
      </c>
      <c r="CE46" s="541" t="s">
        <v>29</v>
      </c>
      <c r="CF46" s="540" t="s">
        <v>656</v>
      </c>
      <c r="CG46" s="541" t="s">
        <v>29</v>
      </c>
      <c r="CH46" s="659"/>
      <c r="CI46" s="541"/>
      <c r="CJ46" s="579" t="s">
        <v>670</v>
      </c>
      <c r="CK46" s="541" t="s">
        <v>29</v>
      </c>
      <c r="CL46" s="659"/>
      <c r="CM46" s="541"/>
      <c r="CN46" s="659"/>
      <c r="CO46" s="541"/>
      <c r="CP46" s="540" t="s">
        <v>610</v>
      </c>
      <c r="CQ46" s="541" t="s">
        <v>20</v>
      </c>
      <c r="CR46" s="540" t="s">
        <v>727</v>
      </c>
      <c r="CS46" s="753" t="s">
        <v>20</v>
      </c>
      <c r="CT46" s="540" t="s">
        <v>765</v>
      </c>
      <c r="CU46" s="541" t="s">
        <v>20</v>
      </c>
      <c r="CV46" s="540"/>
      <c r="CW46" s="541"/>
      <c r="CX46" s="540"/>
      <c r="CY46" s="541"/>
      <c r="CZ46" s="540" t="s">
        <v>624</v>
      </c>
      <c r="DA46" s="541" t="s">
        <v>29</v>
      </c>
      <c r="DB46" s="540" t="s">
        <v>731</v>
      </c>
      <c r="DC46" s="541" t="s">
        <v>20</v>
      </c>
      <c r="DD46" s="540" t="s">
        <v>820</v>
      </c>
      <c r="DE46" s="576" t="s">
        <v>29</v>
      </c>
      <c r="DF46" s="659"/>
      <c r="DG46" s="541"/>
      <c r="DH46" s="659"/>
      <c r="DI46" s="541"/>
      <c r="DJ46" s="540" t="s">
        <v>808</v>
      </c>
      <c r="DK46" s="541" t="s">
        <v>29</v>
      </c>
      <c r="DL46" s="659"/>
      <c r="DM46" s="541"/>
      <c r="DN46" s="540" t="s">
        <v>758</v>
      </c>
      <c r="DO46" s="541" t="s">
        <v>29</v>
      </c>
      <c r="DP46" s="659"/>
      <c r="DQ46" s="541"/>
      <c r="DR46" s="540"/>
      <c r="DS46" s="753"/>
      <c r="DT46" s="540" t="s">
        <v>732</v>
      </c>
      <c r="DU46" s="646" t="s">
        <v>20</v>
      </c>
      <c r="DV46" s="659"/>
      <c r="DW46" s="541"/>
      <c r="DX46" s="659"/>
      <c r="DY46" s="541"/>
      <c r="DZ46" s="659"/>
      <c r="EA46" s="541"/>
      <c r="EB46" s="659"/>
      <c r="EC46" s="541"/>
      <c r="ED46" s="659"/>
      <c r="EE46" s="541"/>
      <c r="EF46" s="659"/>
      <c r="EG46" s="541"/>
      <c r="EH46" s="659"/>
      <c r="EI46" s="541"/>
      <c r="EJ46" s="659"/>
      <c r="EK46" s="541"/>
      <c r="EL46" s="659"/>
      <c r="EM46" s="541"/>
      <c r="EN46" s="659"/>
      <c r="EO46" s="541"/>
      <c r="EP46" s="540"/>
      <c r="EQ46" s="541"/>
      <c r="ER46" s="659"/>
      <c r="ES46" s="541"/>
      <c r="ET46" s="579" t="s">
        <v>725</v>
      </c>
      <c r="EU46" s="576" t="s">
        <v>20</v>
      </c>
      <c r="EV46" s="540"/>
      <c r="EW46" s="541"/>
      <c r="EX46" s="579" t="s">
        <v>745</v>
      </c>
      <c r="EY46" s="550" t="s">
        <v>29</v>
      </c>
      <c r="EZ46" s="659"/>
      <c r="FA46" s="541"/>
      <c r="FB46" s="659"/>
      <c r="FC46" s="541"/>
    </row>
    <row r="47" spans="1:159" s="1" customFormat="1" x14ac:dyDescent="0.15">
      <c r="A47" s="1489"/>
      <c r="B47" s="540" t="s">
        <v>664</v>
      </c>
      <c r="C47" s="637" t="s">
        <v>608</v>
      </c>
      <c r="D47" s="540" t="s">
        <v>677</v>
      </c>
      <c r="E47" s="541" t="s">
        <v>313</v>
      </c>
      <c r="F47" s="540" t="s">
        <v>816</v>
      </c>
      <c r="G47" s="541" t="s">
        <v>29</v>
      </c>
      <c r="H47" s="540" t="s">
        <v>614</v>
      </c>
      <c r="I47" s="541" t="s">
        <v>20</v>
      </c>
      <c r="J47" s="540" t="s">
        <v>710</v>
      </c>
      <c r="K47" s="541" t="s">
        <v>29</v>
      </c>
      <c r="L47" s="540" t="s">
        <v>814</v>
      </c>
      <c r="M47" s="541" t="s">
        <v>20</v>
      </c>
      <c r="N47" s="540" t="s">
        <v>672</v>
      </c>
      <c r="O47" s="541" t="s">
        <v>20</v>
      </c>
      <c r="P47" s="540" t="s">
        <v>676</v>
      </c>
      <c r="Q47" s="541" t="s">
        <v>29</v>
      </c>
      <c r="R47" s="540"/>
      <c r="S47" s="541"/>
      <c r="T47" s="540" t="s">
        <v>769</v>
      </c>
      <c r="U47" s="541" t="s">
        <v>20</v>
      </c>
      <c r="V47" s="659"/>
      <c r="W47" s="541"/>
      <c r="X47" s="540" t="s">
        <v>698</v>
      </c>
      <c r="Y47" s="541" t="s">
        <v>20</v>
      </c>
      <c r="Z47" s="540" t="s">
        <v>738</v>
      </c>
      <c r="AA47" s="570" t="s">
        <v>20</v>
      </c>
      <c r="AB47" s="659"/>
      <c r="AC47" s="541"/>
      <c r="AD47" s="540" t="s">
        <v>633</v>
      </c>
      <c r="AE47" s="541" t="s">
        <v>20</v>
      </c>
      <c r="AF47" s="659"/>
      <c r="AG47" s="541"/>
      <c r="AH47" s="540" t="s">
        <v>685</v>
      </c>
      <c r="AI47" s="541" t="s">
        <v>29</v>
      </c>
      <c r="AJ47" s="540" t="s">
        <v>725</v>
      </c>
      <c r="AK47" s="541" t="s">
        <v>20</v>
      </c>
      <c r="AL47" s="540" t="s">
        <v>670</v>
      </c>
      <c r="AM47" s="649" t="s">
        <v>847</v>
      </c>
      <c r="AN47" s="540"/>
      <c r="AO47" s="541"/>
      <c r="AP47" s="540" t="s">
        <v>694</v>
      </c>
      <c r="AQ47" s="541" t="s">
        <v>20</v>
      </c>
      <c r="AR47" s="540" t="s">
        <v>809</v>
      </c>
      <c r="AS47" s="550" t="s">
        <v>29</v>
      </c>
      <c r="AT47" s="540" t="s">
        <v>623</v>
      </c>
      <c r="AU47" s="541" t="s">
        <v>29</v>
      </c>
      <c r="AV47" s="540" t="s">
        <v>702</v>
      </c>
      <c r="AW47" s="541" t="s">
        <v>29</v>
      </c>
      <c r="AX47" s="540" t="s">
        <v>759</v>
      </c>
      <c r="AY47" s="541" t="s">
        <v>20</v>
      </c>
      <c r="AZ47" s="540" t="s">
        <v>625</v>
      </c>
      <c r="BA47" s="541" t="s">
        <v>29</v>
      </c>
      <c r="BB47" s="540" t="s">
        <v>761</v>
      </c>
      <c r="BC47" s="541" t="s">
        <v>29</v>
      </c>
      <c r="BD47" s="579" t="s">
        <v>758</v>
      </c>
      <c r="BE47" s="541" t="s">
        <v>20</v>
      </c>
      <c r="BF47" s="540" t="s">
        <v>658</v>
      </c>
      <c r="BG47" s="541" t="s">
        <v>20</v>
      </c>
      <c r="BH47" s="540" t="s">
        <v>812</v>
      </c>
      <c r="BI47" s="673" t="s">
        <v>762</v>
      </c>
      <c r="BJ47" s="540" t="s">
        <v>616</v>
      </c>
      <c r="BK47" s="541" t="s">
        <v>29</v>
      </c>
      <c r="BL47" s="540"/>
      <c r="BM47" s="541"/>
      <c r="BN47" s="540" t="s">
        <v>811</v>
      </c>
      <c r="BO47" s="541" t="s">
        <v>20</v>
      </c>
      <c r="BP47" s="540" t="s">
        <v>659</v>
      </c>
      <c r="BQ47" s="550" t="s">
        <v>29</v>
      </c>
      <c r="BR47" s="540" t="s">
        <v>770</v>
      </c>
      <c r="BS47" s="541" t="s">
        <v>29</v>
      </c>
      <c r="BT47" s="540" t="s">
        <v>745</v>
      </c>
      <c r="BU47" s="775" t="s">
        <v>20</v>
      </c>
      <c r="BV47" s="540" t="s">
        <v>771</v>
      </c>
      <c r="BW47" s="550" t="s">
        <v>29</v>
      </c>
      <c r="BX47" s="540"/>
      <c r="BY47" s="576"/>
      <c r="BZ47" s="540" t="s">
        <v>701</v>
      </c>
      <c r="CA47" s="541" t="s">
        <v>29</v>
      </c>
      <c r="CB47" s="540" t="s">
        <v>661</v>
      </c>
      <c r="CC47" s="576" t="s">
        <v>29</v>
      </c>
      <c r="CD47" s="540" t="s">
        <v>634</v>
      </c>
      <c r="CE47" s="673" t="s">
        <v>744</v>
      </c>
      <c r="CF47" s="540" t="s">
        <v>679</v>
      </c>
      <c r="CG47" s="541" t="s">
        <v>29</v>
      </c>
      <c r="CH47" s="659"/>
      <c r="CI47" s="541"/>
      <c r="CJ47" s="579" t="s">
        <v>618</v>
      </c>
      <c r="CK47" s="541" t="s">
        <v>20</v>
      </c>
      <c r="CL47" s="659"/>
      <c r="CM47" s="541"/>
      <c r="CN47" s="659"/>
      <c r="CO47" s="541"/>
      <c r="CP47" s="540" t="s">
        <v>711</v>
      </c>
      <c r="CQ47" s="541" t="s">
        <v>20</v>
      </c>
      <c r="CR47" s="540" t="s">
        <v>703</v>
      </c>
      <c r="CS47" s="753" t="s">
        <v>29</v>
      </c>
      <c r="CT47" s="540" t="s">
        <v>630</v>
      </c>
      <c r="CU47" s="541" t="s">
        <v>29</v>
      </c>
      <c r="CV47" s="540"/>
      <c r="CW47" s="541"/>
      <c r="CX47" s="540"/>
      <c r="CY47" s="541"/>
      <c r="CZ47" s="540" t="s">
        <v>818</v>
      </c>
      <c r="DA47" s="673" t="s">
        <v>762</v>
      </c>
      <c r="DB47" s="540" t="s">
        <v>674</v>
      </c>
      <c r="DC47" s="541" t="s">
        <v>29</v>
      </c>
      <c r="DD47" s="540" t="s">
        <v>624</v>
      </c>
      <c r="DE47" s="576" t="s">
        <v>29</v>
      </c>
      <c r="DF47" s="659"/>
      <c r="DG47" s="541"/>
      <c r="DH47" s="659"/>
      <c r="DI47" s="541"/>
      <c r="DJ47" s="540" t="s">
        <v>731</v>
      </c>
      <c r="DK47" s="541" t="s">
        <v>20</v>
      </c>
      <c r="DL47" s="659"/>
      <c r="DM47" s="541"/>
      <c r="DN47" s="540" t="s">
        <v>739</v>
      </c>
      <c r="DO47" s="541" t="s">
        <v>20</v>
      </c>
      <c r="DP47" s="659"/>
      <c r="DQ47" s="541"/>
      <c r="DR47" s="540"/>
      <c r="DS47" s="753"/>
      <c r="DT47" s="540" t="s">
        <v>820</v>
      </c>
      <c r="DU47" s="646" t="s">
        <v>29</v>
      </c>
      <c r="DV47" s="659"/>
      <c r="DW47" s="541"/>
      <c r="DX47" s="659"/>
      <c r="DY47" s="541"/>
      <c r="DZ47" s="659"/>
      <c r="EA47" s="541"/>
      <c r="EB47" s="659"/>
      <c r="EC47" s="541"/>
      <c r="ED47" s="659"/>
      <c r="EE47" s="541"/>
      <c r="EF47" s="659"/>
      <c r="EG47" s="541"/>
      <c r="EH47" s="659"/>
      <c r="EI47" s="541"/>
      <c r="EJ47" s="659"/>
      <c r="EK47" s="541"/>
      <c r="EL47" s="659"/>
      <c r="EM47" s="541"/>
      <c r="EN47" s="659"/>
      <c r="EO47" s="541"/>
      <c r="EP47" s="540"/>
      <c r="EQ47" s="541"/>
      <c r="ER47" s="659"/>
      <c r="ES47" s="541"/>
      <c r="ET47" s="579" t="s">
        <v>808</v>
      </c>
      <c r="EU47" s="576" t="s">
        <v>20</v>
      </c>
      <c r="EV47" s="540"/>
      <c r="EW47" s="541"/>
      <c r="EX47" s="579" t="s">
        <v>732</v>
      </c>
      <c r="EY47" s="550" t="s">
        <v>29</v>
      </c>
      <c r="EZ47" s="659"/>
      <c r="FA47" s="541"/>
      <c r="FB47" s="659"/>
      <c r="FC47" s="541"/>
    </row>
    <row r="48" spans="1:159" s="1" customFormat="1" x14ac:dyDescent="0.15">
      <c r="A48" s="1490"/>
      <c r="B48" s="621"/>
      <c r="C48" s="622"/>
      <c r="D48" s="621"/>
      <c r="E48" s="622"/>
      <c r="F48" s="621"/>
      <c r="G48" s="622"/>
      <c r="H48" s="621"/>
      <c r="I48" s="622"/>
      <c r="J48" s="621"/>
      <c r="K48" s="622"/>
      <c r="L48" s="621"/>
      <c r="M48" s="622"/>
      <c r="N48" s="621"/>
      <c r="O48" s="622"/>
      <c r="P48" s="621"/>
      <c r="Q48" s="622"/>
      <c r="R48" s="621"/>
      <c r="S48" s="622"/>
      <c r="T48" s="621"/>
      <c r="U48" s="622"/>
      <c r="V48" s="662"/>
      <c r="W48" s="622"/>
      <c r="X48" s="621"/>
      <c r="Y48" s="622"/>
      <c r="Z48" s="621"/>
      <c r="AA48" s="652"/>
      <c r="AB48" s="662"/>
      <c r="AC48" s="622"/>
      <c r="AD48" s="621"/>
      <c r="AE48" s="622"/>
      <c r="AF48" s="662"/>
      <c r="AG48" s="622"/>
      <c r="AH48" s="621"/>
      <c r="AI48" s="622"/>
      <c r="AJ48" s="621" t="s">
        <v>630</v>
      </c>
      <c r="AK48" s="622" t="s">
        <v>20</v>
      </c>
      <c r="AL48" s="621"/>
      <c r="AM48" s="622"/>
      <c r="AN48" s="621"/>
      <c r="AO48" s="622"/>
      <c r="AP48" s="621"/>
      <c r="AQ48" s="622"/>
      <c r="AR48" s="621"/>
      <c r="AS48" s="644"/>
      <c r="AT48" s="621"/>
      <c r="AU48" s="622"/>
      <c r="AV48" s="621"/>
      <c r="AW48" s="622"/>
      <c r="AX48" s="621"/>
      <c r="AY48" s="622"/>
      <c r="AZ48" s="621"/>
      <c r="BA48" s="622"/>
      <c r="BB48" s="621"/>
      <c r="BC48" s="622"/>
      <c r="BD48" s="624"/>
      <c r="BE48" s="622"/>
      <c r="BF48" s="621" t="s">
        <v>624</v>
      </c>
      <c r="BG48" s="622" t="s">
        <v>29</v>
      </c>
      <c r="BH48" s="621"/>
      <c r="BI48" s="622"/>
      <c r="BJ48" s="621"/>
      <c r="BK48" s="622"/>
      <c r="BL48" s="621"/>
      <c r="BM48" s="622"/>
      <c r="BN48" s="621"/>
      <c r="BO48" s="622"/>
      <c r="BP48" s="621"/>
      <c r="BQ48" s="644"/>
      <c r="BR48" s="621"/>
      <c r="BS48" s="622"/>
      <c r="BT48" s="621"/>
      <c r="BU48" s="776"/>
      <c r="BV48" s="621"/>
      <c r="BW48" s="644" t="s">
        <v>831</v>
      </c>
      <c r="BX48" s="621"/>
      <c r="BY48" s="623"/>
      <c r="BZ48" s="621"/>
      <c r="CA48" s="622"/>
      <c r="CB48" s="621"/>
      <c r="CC48" s="623"/>
      <c r="CD48" s="621"/>
      <c r="CE48" s="622"/>
      <c r="CF48" s="621"/>
      <c r="CG48" s="622"/>
      <c r="CH48" s="662"/>
      <c r="CI48" s="622"/>
      <c r="CJ48" s="624"/>
      <c r="CK48" s="622"/>
      <c r="CL48" s="662"/>
      <c r="CM48" s="622"/>
      <c r="CN48" s="662"/>
      <c r="CO48" s="622"/>
      <c r="CP48" s="621"/>
      <c r="CQ48" s="622"/>
      <c r="CR48" s="621"/>
      <c r="CS48" s="754"/>
      <c r="CT48" s="621"/>
      <c r="CU48" s="622"/>
      <c r="CV48" s="621"/>
      <c r="CW48" s="622"/>
      <c r="CX48" s="621"/>
      <c r="CY48" s="622"/>
      <c r="CZ48" s="621"/>
      <c r="DA48" s="622"/>
      <c r="DB48" s="621"/>
      <c r="DC48" s="622"/>
      <c r="DD48" s="621"/>
      <c r="DE48" s="623"/>
      <c r="DF48" s="662"/>
      <c r="DG48" s="622"/>
      <c r="DH48" s="662"/>
      <c r="DI48" s="622"/>
      <c r="DJ48" s="621"/>
      <c r="DK48" s="622"/>
      <c r="DL48" s="662"/>
      <c r="DM48" s="622"/>
      <c r="DN48" s="621"/>
      <c r="DO48" s="622"/>
      <c r="DP48" s="662"/>
      <c r="DQ48" s="622"/>
      <c r="DR48" s="621"/>
      <c r="DS48" s="754"/>
      <c r="DT48" s="621"/>
      <c r="DU48" s="657"/>
      <c r="DV48" s="662"/>
      <c r="DW48" s="622"/>
      <c r="DX48" s="662"/>
      <c r="DY48" s="622"/>
      <c r="DZ48" s="662"/>
      <c r="EA48" s="622"/>
      <c r="EB48" s="662"/>
      <c r="EC48" s="622"/>
      <c r="ED48" s="662"/>
      <c r="EE48" s="622"/>
      <c r="EF48" s="662"/>
      <c r="EG48" s="622"/>
      <c r="EH48" s="662"/>
      <c r="EI48" s="622"/>
      <c r="EJ48" s="662"/>
      <c r="EK48" s="622"/>
      <c r="EL48" s="662"/>
      <c r="EM48" s="622"/>
      <c r="EN48" s="662"/>
      <c r="EO48" s="622"/>
      <c r="EP48" s="621"/>
      <c r="EQ48" s="622"/>
      <c r="ER48" s="662"/>
      <c r="ES48" s="622"/>
      <c r="ET48" s="624"/>
      <c r="EU48" s="623"/>
      <c r="EV48" s="621"/>
      <c r="EW48" s="622"/>
      <c r="EX48" s="624"/>
      <c r="EY48" s="644" t="s">
        <v>830</v>
      </c>
      <c r="EZ48" s="662"/>
      <c r="FA48" s="622"/>
      <c r="FB48" s="662"/>
      <c r="FC48" s="622"/>
    </row>
    <row r="49" spans="1:159" x14ac:dyDescent="0.15">
      <c r="A49" s="1488">
        <v>44024</v>
      </c>
      <c r="B49" s="549" t="s">
        <v>614</v>
      </c>
      <c r="C49" s="536" t="s">
        <v>20</v>
      </c>
      <c r="D49" s="549" t="s">
        <v>685</v>
      </c>
      <c r="E49" s="536" t="s">
        <v>20</v>
      </c>
      <c r="F49" s="549" t="s">
        <v>664</v>
      </c>
      <c r="G49" s="536" t="s">
        <v>20</v>
      </c>
      <c r="H49" s="549" t="s">
        <v>711</v>
      </c>
      <c r="I49" s="536" t="s">
        <v>20</v>
      </c>
      <c r="J49" s="549" t="s">
        <v>623</v>
      </c>
      <c r="K49" s="536" t="s">
        <v>29</v>
      </c>
      <c r="L49" s="549" t="s">
        <v>851</v>
      </c>
      <c r="M49" s="536" t="s">
        <v>29</v>
      </c>
      <c r="N49" s="549" t="s">
        <v>631</v>
      </c>
      <c r="O49" s="536" t="s">
        <v>29</v>
      </c>
      <c r="P49" s="549" t="s">
        <v>651</v>
      </c>
      <c r="Q49" s="536" t="s">
        <v>29</v>
      </c>
      <c r="R49" s="549" t="s">
        <v>669</v>
      </c>
      <c r="S49" s="536" t="s">
        <v>20</v>
      </c>
      <c r="T49" s="549" t="s">
        <v>852</v>
      </c>
      <c r="U49" s="536" t="s">
        <v>20</v>
      </c>
      <c r="V49" s="555"/>
      <c r="W49" s="536"/>
      <c r="X49" s="549" t="s">
        <v>690</v>
      </c>
      <c r="Y49" s="536" t="s">
        <v>20</v>
      </c>
      <c r="Z49" s="549" t="s">
        <v>698</v>
      </c>
      <c r="AA49" s="668" t="s">
        <v>608</v>
      </c>
      <c r="AB49" s="555"/>
      <c r="AC49" s="536"/>
      <c r="AD49" s="549" t="s">
        <v>752</v>
      </c>
      <c r="AE49" s="536"/>
      <c r="AF49" s="555"/>
      <c r="AG49" s="536"/>
      <c r="AH49" s="549" t="s">
        <v>765</v>
      </c>
      <c r="AI49" s="536" t="s">
        <v>29</v>
      </c>
      <c r="AJ49" s="549" t="s">
        <v>706</v>
      </c>
      <c r="AK49" s="536" t="s">
        <v>29</v>
      </c>
      <c r="AL49" s="549" t="s">
        <v>864</v>
      </c>
      <c r="AM49" s="536" t="s">
        <v>20</v>
      </c>
      <c r="AN49" s="549" t="s">
        <v>752</v>
      </c>
      <c r="AO49" s="536"/>
      <c r="AP49" s="549" t="s">
        <v>610</v>
      </c>
      <c r="AQ49" s="536" t="s">
        <v>20</v>
      </c>
      <c r="AR49" s="549" t="s">
        <v>629</v>
      </c>
      <c r="AS49" s="643" t="s">
        <v>20</v>
      </c>
      <c r="AT49" s="549" t="s">
        <v>628</v>
      </c>
      <c r="AU49" s="536" t="s">
        <v>20</v>
      </c>
      <c r="AV49" s="549" t="s">
        <v>816</v>
      </c>
      <c r="AW49" s="536" t="s">
        <v>20</v>
      </c>
      <c r="AX49" s="549" t="s">
        <v>633</v>
      </c>
      <c r="AY49" s="536" t="s">
        <v>29</v>
      </c>
      <c r="AZ49" s="549" t="s">
        <v>854</v>
      </c>
      <c r="BA49" s="536" t="s">
        <v>20</v>
      </c>
      <c r="BB49" s="549" t="s">
        <v>866</v>
      </c>
      <c r="BC49" s="536" t="s">
        <v>20</v>
      </c>
      <c r="BD49" s="759" t="s">
        <v>738</v>
      </c>
      <c r="BE49" s="536" t="s">
        <v>20</v>
      </c>
      <c r="BF49" s="549" t="s">
        <v>656</v>
      </c>
      <c r="BG49" s="536" t="s">
        <v>20</v>
      </c>
      <c r="BH49" s="549" t="s">
        <v>739</v>
      </c>
      <c r="BI49" s="536" t="s">
        <v>29</v>
      </c>
      <c r="BJ49" s="549" t="s">
        <v>770</v>
      </c>
      <c r="BK49" s="536" t="s">
        <v>20</v>
      </c>
      <c r="BL49" s="549"/>
      <c r="BM49" s="536"/>
      <c r="BN49" s="549" t="s">
        <v>653</v>
      </c>
      <c r="BO49" s="536" t="s">
        <v>29</v>
      </c>
      <c r="BP49" s="549" t="s">
        <v>811</v>
      </c>
      <c r="BQ49" s="643" t="s">
        <v>29</v>
      </c>
      <c r="BR49" s="549" t="s">
        <v>658</v>
      </c>
      <c r="BS49" s="536" t="s">
        <v>20</v>
      </c>
      <c r="BT49" s="549" t="s">
        <v>677</v>
      </c>
      <c r="BU49" s="664" t="s">
        <v>608</v>
      </c>
      <c r="BV49" s="549" t="s">
        <v>704</v>
      </c>
      <c r="BW49" s="536" t="s">
        <v>29</v>
      </c>
      <c r="BX49" s="549" t="s">
        <v>5</v>
      </c>
      <c r="BY49" s="536"/>
      <c r="BZ49" s="549" t="s">
        <v>674</v>
      </c>
      <c r="CA49" s="536" t="s">
        <v>29</v>
      </c>
      <c r="CB49" s="549" t="s">
        <v>865</v>
      </c>
      <c r="CC49" s="663" t="s">
        <v>20</v>
      </c>
      <c r="CD49" s="549" t="s">
        <v>670</v>
      </c>
      <c r="CE49" s="536" t="s">
        <v>29</v>
      </c>
      <c r="CF49" s="549" t="s">
        <v>625</v>
      </c>
      <c r="CG49" s="536" t="s">
        <v>29</v>
      </c>
      <c r="CH49" s="555"/>
      <c r="CI49" s="536"/>
      <c r="CJ49" s="759" t="s">
        <v>745</v>
      </c>
      <c r="CK49" s="536" t="s">
        <v>29</v>
      </c>
      <c r="CL49" s="555"/>
      <c r="CM49" s="536"/>
      <c r="CN49" s="555"/>
      <c r="CO49" s="536"/>
      <c r="CP49" s="549" t="s">
        <v>808</v>
      </c>
      <c r="CQ49" s="536" t="s">
        <v>29</v>
      </c>
      <c r="CR49" s="549" t="s">
        <v>679</v>
      </c>
      <c r="CS49" s="752" t="s">
        <v>29</v>
      </c>
      <c r="CT49" s="549" t="s">
        <v>759</v>
      </c>
      <c r="CU49" s="536" t="s">
        <v>29</v>
      </c>
      <c r="CV49" s="549" t="s">
        <v>752</v>
      </c>
      <c r="CW49" s="536"/>
      <c r="CX49" s="549" t="s">
        <v>809</v>
      </c>
      <c r="CY49" s="536" t="s">
        <v>20</v>
      </c>
      <c r="CZ49" s="549" t="s">
        <v>695</v>
      </c>
      <c r="DA49" s="536" t="s">
        <v>29</v>
      </c>
      <c r="DB49" s="549" t="s">
        <v>761</v>
      </c>
      <c r="DC49" s="536" t="s">
        <v>20</v>
      </c>
      <c r="DD49" s="549" t="s">
        <v>732</v>
      </c>
      <c r="DE49" s="663" t="s">
        <v>29</v>
      </c>
      <c r="DF49" s="555"/>
      <c r="DG49" s="536"/>
      <c r="DH49" s="555"/>
      <c r="DI49" s="536"/>
      <c r="DJ49" s="549" t="s">
        <v>725</v>
      </c>
      <c r="DK49" s="536" t="s">
        <v>20</v>
      </c>
      <c r="DL49" s="555"/>
      <c r="DM49" s="536"/>
      <c r="DN49" s="549" t="s">
        <v>731</v>
      </c>
      <c r="DO49" s="536" t="s">
        <v>20</v>
      </c>
      <c r="DP49" s="555"/>
      <c r="DQ49" s="536"/>
      <c r="DR49" s="549" t="s">
        <v>867</v>
      </c>
      <c r="DS49" s="752" t="s">
        <v>20</v>
      </c>
      <c r="DT49" s="549" t="s">
        <v>771</v>
      </c>
      <c r="DU49" s="536" t="s">
        <v>20</v>
      </c>
      <c r="DV49" s="555"/>
      <c r="DW49" s="536"/>
      <c r="DX49" s="555"/>
      <c r="DY49" s="536"/>
      <c r="DZ49" s="555"/>
      <c r="EA49" s="536"/>
      <c r="EB49" s="555"/>
      <c r="EC49" s="536"/>
      <c r="ED49" s="555"/>
      <c r="EE49" s="536"/>
      <c r="EF49" s="555"/>
      <c r="EG49" s="536"/>
      <c r="EH49" s="555"/>
      <c r="EI49" s="536"/>
      <c r="EJ49" s="555"/>
      <c r="EK49" s="536"/>
      <c r="EL49" s="555"/>
      <c r="EM49" s="536"/>
      <c r="EN49" s="555"/>
      <c r="EO49" s="536"/>
      <c r="EP49" s="549" t="s">
        <v>853</v>
      </c>
      <c r="EQ49" s="536" t="s">
        <v>29</v>
      </c>
      <c r="ER49" s="555"/>
      <c r="ES49" s="536"/>
      <c r="ET49" s="549" t="s">
        <v>752</v>
      </c>
      <c r="EU49" s="663"/>
      <c r="EV49" s="549" t="s">
        <v>5</v>
      </c>
      <c r="EW49" s="536"/>
      <c r="EX49" s="759" t="s">
        <v>727</v>
      </c>
      <c r="EY49" s="536" t="s">
        <v>29</v>
      </c>
      <c r="EZ49" s="555"/>
      <c r="FA49" s="536"/>
      <c r="FB49" s="555"/>
      <c r="FC49" s="536"/>
    </row>
    <row r="50" spans="1:159" x14ac:dyDescent="0.15">
      <c r="A50" s="1489"/>
      <c r="B50" s="539" t="s">
        <v>623</v>
      </c>
      <c r="C50" s="538" t="s">
        <v>29</v>
      </c>
      <c r="D50" s="539" t="s">
        <v>709</v>
      </c>
      <c r="E50" s="538" t="s">
        <v>20</v>
      </c>
      <c r="F50" s="539" t="s">
        <v>670</v>
      </c>
      <c r="G50" s="538" t="s">
        <v>20</v>
      </c>
      <c r="H50" s="539" t="s">
        <v>854</v>
      </c>
      <c r="I50" s="538" t="s">
        <v>29</v>
      </c>
      <c r="J50" s="539" t="s">
        <v>701</v>
      </c>
      <c r="K50" s="538" t="s">
        <v>29</v>
      </c>
      <c r="L50" s="539" t="s">
        <v>617</v>
      </c>
      <c r="M50" s="538" t="s">
        <v>29</v>
      </c>
      <c r="N50" s="539" t="s">
        <v>711</v>
      </c>
      <c r="O50" s="538" t="s">
        <v>20</v>
      </c>
      <c r="P50" s="539" t="s">
        <v>674</v>
      </c>
      <c r="Q50" s="538" t="s">
        <v>20</v>
      </c>
      <c r="R50" s="539" t="s">
        <v>634</v>
      </c>
      <c r="S50" s="538" t="s">
        <v>20</v>
      </c>
      <c r="T50" s="539" t="s">
        <v>651</v>
      </c>
      <c r="U50" s="538" t="s">
        <v>20</v>
      </c>
      <c r="V50" s="537"/>
      <c r="W50" s="538"/>
      <c r="X50" s="539" t="s">
        <v>679</v>
      </c>
      <c r="Y50" s="538" t="s">
        <v>29</v>
      </c>
      <c r="Z50" s="539" t="s">
        <v>703</v>
      </c>
      <c r="AA50" s="538" t="s">
        <v>20</v>
      </c>
      <c r="AB50" s="537"/>
      <c r="AC50" s="538"/>
      <c r="AD50" s="539"/>
      <c r="AE50" s="538"/>
      <c r="AF50" s="537"/>
      <c r="AG50" s="538"/>
      <c r="AH50" s="539" t="s">
        <v>629</v>
      </c>
      <c r="AI50" s="538" t="s">
        <v>29</v>
      </c>
      <c r="AJ50" s="539" t="s">
        <v>664</v>
      </c>
      <c r="AK50" s="538" t="s">
        <v>20</v>
      </c>
      <c r="AL50" s="539" t="s">
        <v>698</v>
      </c>
      <c r="AM50" s="538" t="s">
        <v>20</v>
      </c>
      <c r="AN50" s="539"/>
      <c r="AO50" s="538"/>
      <c r="AP50" s="539" t="s">
        <v>738</v>
      </c>
      <c r="AQ50" s="538" t="s">
        <v>20</v>
      </c>
      <c r="AR50" s="539" t="s">
        <v>711</v>
      </c>
      <c r="AS50" s="550" t="s">
        <v>29</v>
      </c>
      <c r="AT50" s="539" t="s">
        <v>656</v>
      </c>
      <c r="AU50" s="538" t="s">
        <v>29</v>
      </c>
      <c r="AV50" s="539" t="s">
        <v>852</v>
      </c>
      <c r="AW50" s="538" t="s">
        <v>29</v>
      </c>
      <c r="AX50" s="539" t="s">
        <v>625</v>
      </c>
      <c r="AY50" s="538" t="s">
        <v>29</v>
      </c>
      <c r="AZ50" s="539" t="s">
        <v>809</v>
      </c>
      <c r="BA50" s="538" t="s">
        <v>20</v>
      </c>
      <c r="BB50" s="539" t="s">
        <v>867</v>
      </c>
      <c r="BC50" s="538" t="s">
        <v>29</v>
      </c>
      <c r="BD50" s="578" t="s">
        <v>770</v>
      </c>
      <c r="BE50" s="538" t="s">
        <v>20</v>
      </c>
      <c r="BF50" s="539" t="s">
        <v>864</v>
      </c>
      <c r="BG50" s="538" t="s">
        <v>29</v>
      </c>
      <c r="BH50" s="539" t="s">
        <v>618</v>
      </c>
      <c r="BI50" s="538" t="s">
        <v>20</v>
      </c>
      <c r="BJ50" s="539" t="s">
        <v>816</v>
      </c>
      <c r="BK50" s="538" t="s">
        <v>29</v>
      </c>
      <c r="BL50" s="539"/>
      <c r="BM50" s="538"/>
      <c r="BN50" s="539" t="s">
        <v>633</v>
      </c>
      <c r="BO50" s="538" t="s">
        <v>20</v>
      </c>
      <c r="BP50" s="539" t="s">
        <v>624</v>
      </c>
      <c r="BQ50" s="550" t="s">
        <v>29</v>
      </c>
      <c r="BR50" s="539" t="s">
        <v>866</v>
      </c>
      <c r="BS50" s="538" t="s">
        <v>20</v>
      </c>
      <c r="BT50" s="539" t="s">
        <v>763</v>
      </c>
      <c r="BU50" s="582" t="s">
        <v>29</v>
      </c>
      <c r="BV50" s="539" t="s">
        <v>631</v>
      </c>
      <c r="BW50" s="570" t="s">
        <v>20</v>
      </c>
      <c r="BX50" s="539"/>
      <c r="BY50" s="538"/>
      <c r="BZ50" s="539" t="s">
        <v>658</v>
      </c>
      <c r="CA50" s="538" t="s">
        <v>20</v>
      </c>
      <c r="CB50" s="539" t="s">
        <v>811</v>
      </c>
      <c r="CC50" s="582" t="s">
        <v>29</v>
      </c>
      <c r="CD50" s="539" t="s">
        <v>771</v>
      </c>
      <c r="CE50" s="538" t="s">
        <v>29</v>
      </c>
      <c r="CF50" s="539" t="s">
        <v>721</v>
      </c>
      <c r="CG50" s="538" t="s">
        <v>29</v>
      </c>
      <c r="CH50" s="537"/>
      <c r="CI50" s="538"/>
      <c r="CJ50" s="578" t="s">
        <v>731</v>
      </c>
      <c r="CK50" s="538" t="s">
        <v>20</v>
      </c>
      <c r="CL50" s="537"/>
      <c r="CM50" s="538"/>
      <c r="CN50" s="537"/>
      <c r="CO50" s="538"/>
      <c r="CP50" s="539" t="s">
        <v>865</v>
      </c>
      <c r="CQ50" s="538" t="s">
        <v>20</v>
      </c>
      <c r="CR50" s="539" t="s">
        <v>855</v>
      </c>
      <c r="CS50" s="753" t="s">
        <v>29</v>
      </c>
      <c r="CT50" s="539" t="s">
        <v>677</v>
      </c>
      <c r="CU50" s="538" t="s">
        <v>29</v>
      </c>
      <c r="CV50" s="539"/>
      <c r="CW50" s="538"/>
      <c r="CX50" s="539" t="s">
        <v>690</v>
      </c>
      <c r="CY50" s="538" t="s">
        <v>20</v>
      </c>
      <c r="CZ50" s="539" t="s">
        <v>653</v>
      </c>
      <c r="DA50" s="538" t="s">
        <v>20</v>
      </c>
      <c r="DB50" s="539" t="s">
        <v>808</v>
      </c>
      <c r="DC50" s="538" t="s">
        <v>20</v>
      </c>
      <c r="DD50" s="539" t="s">
        <v>739</v>
      </c>
      <c r="DE50" s="582" t="s">
        <v>20</v>
      </c>
      <c r="DF50" s="537"/>
      <c r="DG50" s="538"/>
      <c r="DH50" s="537"/>
      <c r="DI50" s="538"/>
      <c r="DJ50" s="539" t="s">
        <v>850</v>
      </c>
      <c r="DK50" s="538" t="s">
        <v>29</v>
      </c>
      <c r="DL50" s="537"/>
      <c r="DM50" s="538"/>
      <c r="DN50" s="539" t="s">
        <v>722</v>
      </c>
      <c r="DO50" s="538" t="s">
        <v>29</v>
      </c>
      <c r="DP50" s="537"/>
      <c r="DQ50" s="538"/>
      <c r="DR50" s="539" t="s">
        <v>725</v>
      </c>
      <c r="DS50" s="753" t="s">
        <v>823</v>
      </c>
      <c r="DT50" s="539" t="s">
        <v>745</v>
      </c>
      <c r="DU50" s="538" t="s">
        <v>29</v>
      </c>
      <c r="DV50" s="537"/>
      <c r="DW50" s="538"/>
      <c r="DX50" s="537"/>
      <c r="DY50" s="538"/>
      <c r="DZ50" s="537"/>
      <c r="EA50" s="538"/>
      <c r="EB50" s="537"/>
      <c r="EC50" s="538"/>
      <c r="ED50" s="537"/>
      <c r="EE50" s="538"/>
      <c r="EF50" s="537"/>
      <c r="EG50" s="538"/>
      <c r="EH50" s="537"/>
      <c r="EI50" s="538"/>
      <c r="EJ50" s="537"/>
      <c r="EK50" s="538"/>
      <c r="EL50" s="537"/>
      <c r="EM50" s="538"/>
      <c r="EN50" s="537"/>
      <c r="EO50" s="538"/>
      <c r="EP50" s="539" t="s">
        <v>727</v>
      </c>
      <c r="EQ50" s="538" t="s">
        <v>20</v>
      </c>
      <c r="ER50" s="537"/>
      <c r="ES50" s="538"/>
      <c r="ET50" s="539"/>
      <c r="EU50" s="582"/>
      <c r="EV50" s="539"/>
      <c r="EW50" s="538"/>
      <c r="EX50" s="578" t="s">
        <v>761</v>
      </c>
      <c r="EY50" s="538" t="s">
        <v>29</v>
      </c>
      <c r="EZ50" s="537"/>
      <c r="FA50" s="538"/>
      <c r="FB50" s="537"/>
      <c r="FC50" s="538"/>
    </row>
    <row r="51" spans="1:159" x14ac:dyDescent="0.15">
      <c r="A51" s="1489"/>
      <c r="B51" s="539" t="s">
        <v>669</v>
      </c>
      <c r="C51" s="538" t="s">
        <v>20</v>
      </c>
      <c r="D51" s="539" t="s">
        <v>698</v>
      </c>
      <c r="E51" s="538" t="s">
        <v>20</v>
      </c>
      <c r="F51" s="539" t="s">
        <v>651</v>
      </c>
      <c r="G51" s="538" t="s">
        <v>20</v>
      </c>
      <c r="H51" s="539" t="s">
        <v>617</v>
      </c>
      <c r="I51" s="538" t="s">
        <v>20</v>
      </c>
      <c r="J51" s="539" t="s">
        <v>702</v>
      </c>
      <c r="K51" s="538" t="s">
        <v>29</v>
      </c>
      <c r="L51" s="539" t="s">
        <v>710</v>
      </c>
      <c r="M51" s="538" t="s">
        <v>29</v>
      </c>
      <c r="N51" s="539" t="s">
        <v>853</v>
      </c>
      <c r="O51" s="538" t="s">
        <v>20</v>
      </c>
      <c r="P51" s="539" t="s">
        <v>759</v>
      </c>
      <c r="Q51" s="538" t="s">
        <v>20</v>
      </c>
      <c r="R51" s="539" t="s">
        <v>709</v>
      </c>
      <c r="S51" s="538" t="s">
        <v>20</v>
      </c>
      <c r="T51" s="539" t="s">
        <v>856</v>
      </c>
      <c r="U51" s="692" t="s">
        <v>805</v>
      </c>
      <c r="V51" s="537"/>
      <c r="W51" s="538"/>
      <c r="X51" s="539" t="s">
        <v>614</v>
      </c>
      <c r="Y51" s="538" t="s">
        <v>20</v>
      </c>
      <c r="Z51" s="539" t="s">
        <v>653</v>
      </c>
      <c r="AA51" s="538" t="s">
        <v>29</v>
      </c>
      <c r="AB51" s="537"/>
      <c r="AC51" s="538"/>
      <c r="AD51" s="539"/>
      <c r="AE51" s="538"/>
      <c r="AF51" s="537"/>
      <c r="AG51" s="538"/>
      <c r="AH51" s="539" t="s">
        <v>855</v>
      </c>
      <c r="AI51" s="538" t="s">
        <v>29</v>
      </c>
      <c r="AJ51" s="539" t="s">
        <v>658</v>
      </c>
      <c r="AK51" s="538" t="s">
        <v>20</v>
      </c>
      <c r="AL51" s="539" t="s">
        <v>610</v>
      </c>
      <c r="AM51" s="538" t="s">
        <v>20</v>
      </c>
      <c r="AN51" s="539"/>
      <c r="AO51" s="538"/>
      <c r="AP51" s="539" t="s">
        <v>623</v>
      </c>
      <c r="AQ51" s="538" t="s">
        <v>20</v>
      </c>
      <c r="AR51" s="539" t="s">
        <v>738</v>
      </c>
      <c r="AS51" s="550" t="s">
        <v>29</v>
      </c>
      <c r="AT51" s="539" t="s">
        <v>852</v>
      </c>
      <c r="AU51" s="538" t="s">
        <v>20</v>
      </c>
      <c r="AV51" s="539" t="s">
        <v>679</v>
      </c>
      <c r="AW51" s="538" t="s">
        <v>20</v>
      </c>
      <c r="AX51" s="539" t="s">
        <v>677</v>
      </c>
      <c r="AY51" s="538" t="s">
        <v>20</v>
      </c>
      <c r="AZ51" s="539" t="s">
        <v>808</v>
      </c>
      <c r="BA51" s="538" t="s">
        <v>20</v>
      </c>
      <c r="BB51" s="539" t="s">
        <v>625</v>
      </c>
      <c r="BC51" s="538" t="s">
        <v>20</v>
      </c>
      <c r="BD51" s="578" t="s">
        <v>618</v>
      </c>
      <c r="BE51" s="538" t="s">
        <v>29</v>
      </c>
      <c r="BF51" s="539" t="s">
        <v>816</v>
      </c>
      <c r="BG51" s="538" t="s">
        <v>29</v>
      </c>
      <c r="BH51" s="539" t="s">
        <v>761</v>
      </c>
      <c r="BI51" s="538" t="s">
        <v>29</v>
      </c>
      <c r="BJ51" s="539" t="s">
        <v>674</v>
      </c>
      <c r="BK51" s="538" t="s">
        <v>29</v>
      </c>
      <c r="BL51" s="539"/>
      <c r="BM51" s="538"/>
      <c r="BN51" s="539" t="s">
        <v>630</v>
      </c>
      <c r="BO51" s="538" t="s">
        <v>20</v>
      </c>
      <c r="BP51" s="539" t="s">
        <v>809</v>
      </c>
      <c r="BQ51" s="550" t="s">
        <v>29</v>
      </c>
      <c r="BR51" s="539" t="s">
        <v>763</v>
      </c>
      <c r="BS51" s="538" t="s">
        <v>29</v>
      </c>
      <c r="BT51" s="539" t="s">
        <v>633</v>
      </c>
      <c r="BU51" s="582" t="s">
        <v>20</v>
      </c>
      <c r="BV51" s="539" t="s">
        <v>706</v>
      </c>
      <c r="BW51" s="570" t="s">
        <v>29</v>
      </c>
      <c r="BX51" s="539"/>
      <c r="BY51" s="538"/>
      <c r="BZ51" s="539" t="s">
        <v>770</v>
      </c>
      <c r="CA51" s="538" t="s">
        <v>29</v>
      </c>
      <c r="CB51" s="539" t="s">
        <v>695</v>
      </c>
      <c r="CC51" s="582" t="s">
        <v>29</v>
      </c>
      <c r="CD51" s="539" t="s">
        <v>727</v>
      </c>
      <c r="CE51" s="538" t="s">
        <v>20</v>
      </c>
      <c r="CF51" s="539" t="s">
        <v>631</v>
      </c>
      <c r="CG51" s="538" t="s">
        <v>20</v>
      </c>
      <c r="CH51" s="537"/>
      <c r="CI51" s="538"/>
      <c r="CJ51" s="578" t="s">
        <v>867</v>
      </c>
      <c r="CK51" s="538" t="s">
        <v>20</v>
      </c>
      <c r="CL51" s="537"/>
      <c r="CM51" s="538"/>
      <c r="CN51" s="537"/>
      <c r="CO51" s="538"/>
      <c r="CP51" s="539" t="s">
        <v>690</v>
      </c>
      <c r="CQ51" s="538" t="s">
        <v>20</v>
      </c>
      <c r="CR51" s="539" t="s">
        <v>701</v>
      </c>
      <c r="CS51" s="753" t="s">
        <v>29</v>
      </c>
      <c r="CT51" s="539" t="s">
        <v>624</v>
      </c>
      <c r="CU51" s="538" t="s">
        <v>29</v>
      </c>
      <c r="CV51" s="539"/>
      <c r="CW51" s="538"/>
      <c r="CX51" s="539" t="s">
        <v>866</v>
      </c>
      <c r="CY51" s="538" t="s">
        <v>29</v>
      </c>
      <c r="CZ51" s="539" t="s">
        <v>851</v>
      </c>
      <c r="DA51" s="538" t="s">
        <v>29</v>
      </c>
      <c r="DB51" s="539" t="s">
        <v>725</v>
      </c>
      <c r="DC51" s="538" t="s">
        <v>29</v>
      </c>
      <c r="DD51" s="539" t="s">
        <v>745</v>
      </c>
      <c r="DE51" s="582" t="s">
        <v>20</v>
      </c>
      <c r="DF51" s="537"/>
      <c r="DG51" s="538"/>
      <c r="DH51" s="537"/>
      <c r="DI51" s="538"/>
      <c r="DJ51" s="539" t="s">
        <v>722</v>
      </c>
      <c r="DK51" s="538" t="s">
        <v>20</v>
      </c>
      <c r="DL51" s="537"/>
      <c r="DM51" s="538"/>
      <c r="DN51" s="539" t="s">
        <v>865</v>
      </c>
      <c r="DO51" s="538" t="s">
        <v>29</v>
      </c>
      <c r="DP51" s="537"/>
      <c r="DQ51" s="538"/>
      <c r="DR51" s="539" t="s">
        <v>850</v>
      </c>
      <c r="DS51" s="538" t="s">
        <v>20</v>
      </c>
      <c r="DT51" s="539" t="s">
        <v>758</v>
      </c>
      <c r="DU51" s="538" t="s">
        <v>29</v>
      </c>
      <c r="DV51" s="537"/>
      <c r="DW51" s="538"/>
      <c r="DX51" s="537"/>
      <c r="DY51" s="538"/>
      <c r="DZ51" s="537"/>
      <c r="EA51" s="538"/>
      <c r="EB51" s="537"/>
      <c r="EC51" s="538"/>
      <c r="ED51" s="537"/>
      <c r="EE51" s="538"/>
      <c r="EF51" s="537"/>
      <c r="EG51" s="538"/>
      <c r="EH51" s="537"/>
      <c r="EI51" s="538"/>
      <c r="EJ51" s="537"/>
      <c r="EK51" s="538"/>
      <c r="EL51" s="537"/>
      <c r="EM51" s="538"/>
      <c r="EN51" s="537"/>
      <c r="EO51" s="538"/>
      <c r="EP51" s="539" t="s">
        <v>732</v>
      </c>
      <c r="EQ51" s="538" t="s">
        <v>622</v>
      </c>
      <c r="ER51" s="537"/>
      <c r="ES51" s="538"/>
      <c r="ET51" s="539"/>
      <c r="EU51" s="582"/>
      <c r="EV51" s="539"/>
      <c r="EW51" s="538"/>
      <c r="EX51" s="578" t="s">
        <v>864</v>
      </c>
      <c r="EY51" s="538" t="s">
        <v>29</v>
      </c>
      <c r="EZ51" s="537"/>
      <c r="FA51" s="538"/>
      <c r="FB51" s="537"/>
      <c r="FC51" s="538"/>
    </row>
    <row r="52" spans="1:159" x14ac:dyDescent="0.15">
      <c r="A52" s="1489"/>
      <c r="B52" s="539" t="s">
        <v>690</v>
      </c>
      <c r="C52" s="538" t="s">
        <v>29</v>
      </c>
      <c r="D52" s="539" t="s">
        <v>611</v>
      </c>
      <c r="E52" s="538" t="s">
        <v>29</v>
      </c>
      <c r="F52" s="539" t="s">
        <v>870</v>
      </c>
      <c r="G52" s="538" t="s">
        <v>20</v>
      </c>
      <c r="H52" s="539" t="s">
        <v>679</v>
      </c>
      <c r="I52" s="538" t="s">
        <v>29</v>
      </c>
      <c r="J52" s="539" t="s">
        <v>674</v>
      </c>
      <c r="K52" s="538" t="s">
        <v>29</v>
      </c>
      <c r="L52" s="539" t="s">
        <v>610</v>
      </c>
      <c r="M52" s="538" t="s">
        <v>20</v>
      </c>
      <c r="N52" s="539" t="s">
        <v>677</v>
      </c>
      <c r="O52" s="651" t="s">
        <v>804</v>
      </c>
      <c r="P52" s="539" t="s">
        <v>695</v>
      </c>
      <c r="Q52" s="538" t="s">
        <v>20</v>
      </c>
      <c r="R52" s="539" t="s">
        <v>710</v>
      </c>
      <c r="S52" s="538" t="s">
        <v>29</v>
      </c>
      <c r="T52" s="539" t="s">
        <v>763</v>
      </c>
      <c r="U52" s="538" t="s">
        <v>29</v>
      </c>
      <c r="V52" s="537"/>
      <c r="W52" s="538"/>
      <c r="X52" s="539" t="s">
        <v>855</v>
      </c>
      <c r="Y52" s="538" t="s">
        <v>20</v>
      </c>
      <c r="Z52" s="539" t="s">
        <v>704</v>
      </c>
      <c r="AA52" s="538" t="s">
        <v>20</v>
      </c>
      <c r="AB52" s="537"/>
      <c r="AC52" s="538"/>
      <c r="AD52" s="539"/>
      <c r="AE52" s="538"/>
      <c r="AF52" s="537"/>
      <c r="AG52" s="538"/>
      <c r="AH52" s="539" t="s">
        <v>628</v>
      </c>
      <c r="AI52" s="538" t="s">
        <v>29</v>
      </c>
      <c r="AJ52" s="539" t="s">
        <v>765</v>
      </c>
      <c r="AK52" s="538" t="s">
        <v>20</v>
      </c>
      <c r="AL52" s="539" t="s">
        <v>703</v>
      </c>
      <c r="AM52" s="538" t="s">
        <v>29</v>
      </c>
      <c r="AN52" s="539"/>
      <c r="AO52" s="538"/>
      <c r="AP52" s="539" t="s">
        <v>624</v>
      </c>
      <c r="AQ52" s="538" t="s">
        <v>29</v>
      </c>
      <c r="AR52" s="539" t="s">
        <v>651</v>
      </c>
      <c r="AS52" s="550" t="s">
        <v>29</v>
      </c>
      <c r="AT52" s="539" t="s">
        <v>625</v>
      </c>
      <c r="AU52" s="538" t="s">
        <v>29</v>
      </c>
      <c r="AV52" s="539" t="s">
        <v>864</v>
      </c>
      <c r="AW52" s="538" t="s">
        <v>20</v>
      </c>
      <c r="AX52" s="539" t="s">
        <v>738</v>
      </c>
      <c r="AY52" s="538" t="s">
        <v>20</v>
      </c>
      <c r="AZ52" s="539" t="s">
        <v>745</v>
      </c>
      <c r="BA52" s="538" t="s">
        <v>20</v>
      </c>
      <c r="BB52" s="539" t="s">
        <v>664</v>
      </c>
      <c r="BC52" s="538" t="s">
        <v>20</v>
      </c>
      <c r="BD52" s="578" t="s">
        <v>851</v>
      </c>
      <c r="BE52" s="538" t="s">
        <v>20</v>
      </c>
      <c r="BF52" s="539" t="s">
        <v>867</v>
      </c>
      <c r="BG52" s="538" t="s">
        <v>20</v>
      </c>
      <c r="BH52" s="539" t="s">
        <v>630</v>
      </c>
      <c r="BI52" s="538" t="s">
        <v>29</v>
      </c>
      <c r="BJ52" s="539" t="s">
        <v>771</v>
      </c>
      <c r="BK52" s="538" t="s">
        <v>20</v>
      </c>
      <c r="BL52" s="539"/>
      <c r="BM52" s="538"/>
      <c r="BN52" s="539" t="s">
        <v>634</v>
      </c>
      <c r="BO52" s="538" t="s">
        <v>720</v>
      </c>
      <c r="BP52" s="539" t="s">
        <v>618</v>
      </c>
      <c r="BQ52" s="550" t="s">
        <v>622</v>
      </c>
      <c r="BR52" s="539" t="s">
        <v>656</v>
      </c>
      <c r="BS52" s="538" t="s">
        <v>20</v>
      </c>
      <c r="BT52" s="539" t="s">
        <v>709</v>
      </c>
      <c r="BU52" s="582" t="s">
        <v>20</v>
      </c>
      <c r="BV52" s="539" t="s">
        <v>698</v>
      </c>
      <c r="BW52" s="570" t="s">
        <v>20</v>
      </c>
      <c r="BX52" s="539"/>
      <c r="BY52" s="538"/>
      <c r="BZ52" s="539" t="s">
        <v>629</v>
      </c>
      <c r="CA52" s="538" t="s">
        <v>29</v>
      </c>
      <c r="CB52" s="539" t="s">
        <v>854</v>
      </c>
      <c r="CC52" s="582" t="s">
        <v>29</v>
      </c>
      <c r="CD52" s="539" t="s">
        <v>853</v>
      </c>
      <c r="CE52" s="538" t="s">
        <v>29</v>
      </c>
      <c r="CF52" s="539" t="s">
        <v>770</v>
      </c>
      <c r="CG52" s="538" t="s">
        <v>622</v>
      </c>
      <c r="CH52" s="537"/>
      <c r="CI52" s="538"/>
      <c r="CJ52" s="578" t="s">
        <v>732</v>
      </c>
      <c r="CK52" s="538" t="s">
        <v>20</v>
      </c>
      <c r="CL52" s="537"/>
      <c r="CM52" s="538"/>
      <c r="CN52" s="537"/>
      <c r="CO52" s="538"/>
      <c r="CP52" s="539" t="s">
        <v>633</v>
      </c>
      <c r="CQ52" s="538" t="s">
        <v>29</v>
      </c>
      <c r="CR52" s="539" t="s">
        <v>711</v>
      </c>
      <c r="CS52" s="753" t="s">
        <v>884</v>
      </c>
      <c r="CT52" s="539" t="s">
        <v>852</v>
      </c>
      <c r="CU52" s="538" t="s">
        <v>20</v>
      </c>
      <c r="CV52" s="539"/>
      <c r="CW52" s="538"/>
      <c r="CX52" s="539" t="s">
        <v>811</v>
      </c>
      <c r="CY52" s="538" t="s">
        <v>29</v>
      </c>
      <c r="CZ52" s="539" t="s">
        <v>658</v>
      </c>
      <c r="DA52" s="538" t="s">
        <v>29</v>
      </c>
      <c r="DB52" s="539" t="s">
        <v>758</v>
      </c>
      <c r="DC52" s="538" t="s">
        <v>29</v>
      </c>
      <c r="DD52" s="539" t="s">
        <v>727</v>
      </c>
      <c r="DE52" s="582" t="s">
        <v>29</v>
      </c>
      <c r="DF52" s="537"/>
      <c r="DG52" s="538"/>
      <c r="DH52" s="537"/>
      <c r="DI52" s="538"/>
      <c r="DJ52" s="539" t="s">
        <v>761</v>
      </c>
      <c r="DK52" s="538" t="s">
        <v>29</v>
      </c>
      <c r="DL52" s="537"/>
      <c r="DM52" s="538"/>
      <c r="DN52" s="539" t="s">
        <v>725</v>
      </c>
      <c r="DO52" s="538" t="s">
        <v>20</v>
      </c>
      <c r="DP52" s="537"/>
      <c r="DQ52" s="538"/>
      <c r="DR52" s="539" t="s">
        <v>809</v>
      </c>
      <c r="DS52" s="538" t="s">
        <v>20</v>
      </c>
      <c r="DT52" s="539" t="s">
        <v>866</v>
      </c>
      <c r="DU52" s="538" t="s">
        <v>29</v>
      </c>
      <c r="DV52" s="537"/>
      <c r="DW52" s="538"/>
      <c r="DX52" s="537"/>
      <c r="DY52" s="538"/>
      <c r="DZ52" s="537"/>
      <c r="EA52" s="538"/>
      <c r="EB52" s="537"/>
      <c r="EC52" s="538"/>
      <c r="ED52" s="537"/>
      <c r="EE52" s="538"/>
      <c r="EF52" s="537"/>
      <c r="EG52" s="538"/>
      <c r="EH52" s="537"/>
      <c r="EI52" s="538"/>
      <c r="EJ52" s="537"/>
      <c r="EK52" s="538"/>
      <c r="EL52" s="537"/>
      <c r="EM52" s="538"/>
      <c r="EN52" s="537"/>
      <c r="EO52" s="538"/>
      <c r="EP52" s="539" t="s">
        <v>731</v>
      </c>
      <c r="EQ52" s="550" t="s">
        <v>29</v>
      </c>
      <c r="ER52" s="537"/>
      <c r="ES52" s="538"/>
      <c r="ET52" s="539"/>
      <c r="EU52" s="582"/>
      <c r="EV52" s="539"/>
      <c r="EW52" s="538"/>
      <c r="EX52" s="578" t="s">
        <v>722</v>
      </c>
      <c r="EY52" s="538" t="s">
        <v>20</v>
      </c>
      <c r="EZ52" s="537"/>
      <c r="FA52" s="538"/>
      <c r="FB52" s="537"/>
      <c r="FC52" s="538"/>
    </row>
    <row r="53" spans="1:159" x14ac:dyDescent="0.15">
      <c r="A53" s="1490"/>
      <c r="B53" s="534"/>
      <c r="C53" s="535"/>
      <c r="D53" s="534"/>
      <c r="E53" s="535"/>
      <c r="F53" s="534"/>
      <c r="G53" s="535"/>
      <c r="H53" s="534"/>
      <c r="I53" s="535"/>
      <c r="J53" s="534"/>
      <c r="K53" s="535"/>
      <c r="L53" s="534"/>
      <c r="M53" s="535"/>
      <c r="N53" s="534"/>
      <c r="O53" s="535"/>
      <c r="P53" s="534"/>
      <c r="Q53" s="535"/>
      <c r="R53" s="534"/>
      <c r="S53" s="535"/>
      <c r="T53" s="534"/>
      <c r="U53" s="535"/>
      <c r="V53" s="660"/>
      <c r="W53" s="594"/>
      <c r="X53" s="534"/>
      <c r="Y53" s="535"/>
      <c r="Z53" s="534"/>
      <c r="AA53" s="535"/>
      <c r="AB53" s="660"/>
      <c r="AC53" s="594"/>
      <c r="AD53" s="534"/>
      <c r="AE53" s="535"/>
      <c r="AF53" s="556"/>
      <c r="AG53" s="535"/>
      <c r="AH53" s="534"/>
      <c r="AI53" s="535"/>
      <c r="AJ53" s="534"/>
      <c r="AK53" s="535"/>
      <c r="AL53" s="534"/>
      <c r="AM53" s="535"/>
      <c r="AN53" s="534"/>
      <c r="AO53" s="535"/>
      <c r="AP53" s="534"/>
      <c r="AQ53" s="535"/>
      <c r="AR53" s="534"/>
      <c r="AS53" s="644"/>
      <c r="AT53" s="534"/>
      <c r="AU53" s="535"/>
      <c r="AV53" s="534"/>
      <c r="AW53" s="535"/>
      <c r="AX53" s="534"/>
      <c r="AY53" s="535"/>
      <c r="AZ53" s="534"/>
      <c r="BA53" s="535"/>
      <c r="BB53" s="534"/>
      <c r="BC53" s="535"/>
      <c r="BD53" s="580"/>
      <c r="BE53" s="535"/>
      <c r="BF53" s="534"/>
      <c r="BG53" s="535"/>
      <c r="BH53" s="534"/>
      <c r="BI53" s="535"/>
      <c r="BJ53" s="534"/>
      <c r="BK53" s="535"/>
      <c r="BL53" s="534"/>
      <c r="BM53" s="535"/>
      <c r="BN53" s="534"/>
      <c r="BO53" s="535"/>
      <c r="BP53" s="534"/>
      <c r="BQ53" s="535"/>
      <c r="BR53" s="534"/>
      <c r="BS53" s="535"/>
      <c r="BT53" s="534"/>
      <c r="BU53" s="584"/>
      <c r="BV53" s="534"/>
      <c r="BW53" s="652"/>
      <c r="BX53" s="534"/>
      <c r="BY53" s="535"/>
      <c r="BZ53" s="534"/>
      <c r="CA53" s="535"/>
      <c r="CB53" s="534"/>
      <c r="CC53" s="584"/>
      <c r="CD53" s="534"/>
      <c r="CE53" s="535"/>
      <c r="CF53" s="534"/>
      <c r="CG53" s="535"/>
      <c r="CH53" s="660"/>
      <c r="CI53" s="594"/>
      <c r="CJ53" s="580"/>
      <c r="CK53" s="535"/>
      <c r="CL53" s="660"/>
      <c r="CM53" s="594"/>
      <c r="CN53" s="556"/>
      <c r="CO53" s="535"/>
      <c r="CP53" s="534"/>
      <c r="CQ53" s="535"/>
      <c r="CR53" s="534"/>
      <c r="CS53" s="535"/>
      <c r="CT53" s="534"/>
      <c r="CU53" s="535"/>
      <c r="CV53" s="534"/>
      <c r="CW53" s="535"/>
      <c r="CX53" s="534"/>
      <c r="CY53" s="535"/>
      <c r="CZ53" s="534" t="s">
        <v>722</v>
      </c>
      <c r="DA53" s="535" t="s">
        <v>20</v>
      </c>
      <c r="DB53" s="534"/>
      <c r="DC53" s="535"/>
      <c r="DD53" s="534"/>
      <c r="DE53" s="584"/>
      <c r="DF53" s="660"/>
      <c r="DG53" s="594"/>
      <c r="DH53" s="660"/>
      <c r="DI53" s="594"/>
      <c r="DJ53" s="534"/>
      <c r="DK53" s="535"/>
      <c r="DL53" s="660"/>
      <c r="DM53" s="594"/>
      <c r="DN53" s="534"/>
      <c r="DO53" s="535"/>
      <c r="DP53" s="660"/>
      <c r="DQ53" s="594"/>
      <c r="DR53" s="534"/>
      <c r="DS53" s="535"/>
      <c r="DT53" s="534"/>
      <c r="DU53" s="535"/>
      <c r="DV53" s="660"/>
      <c r="DW53" s="594"/>
      <c r="DX53" s="660"/>
      <c r="DY53" s="594"/>
      <c r="DZ53" s="660"/>
      <c r="EA53" s="594"/>
      <c r="EB53" s="660"/>
      <c r="EC53" s="594"/>
      <c r="ED53" s="660"/>
      <c r="EE53" s="594"/>
      <c r="EF53" s="556"/>
      <c r="EG53" s="535"/>
      <c r="EH53" s="556"/>
      <c r="EI53" s="535"/>
      <c r="EJ53" s="660"/>
      <c r="EK53" s="594"/>
      <c r="EL53" s="556"/>
      <c r="EM53" s="535"/>
      <c r="EN53" s="660"/>
      <c r="EO53" s="594"/>
      <c r="EP53" s="534" t="s">
        <v>852</v>
      </c>
      <c r="EQ53" s="644" t="s">
        <v>29</v>
      </c>
      <c r="ER53" s="556"/>
      <c r="ES53" s="535"/>
      <c r="ET53" s="534"/>
      <c r="EU53" s="584"/>
      <c r="EV53" s="534"/>
      <c r="EW53" s="535"/>
      <c r="EX53" s="580"/>
      <c r="EY53" s="535"/>
      <c r="EZ53" s="660"/>
      <c r="FA53" s="594"/>
      <c r="FB53" s="660"/>
      <c r="FC53" s="594"/>
    </row>
    <row r="54" spans="1:159" x14ac:dyDescent="0.15">
      <c r="A54" s="1488">
        <v>44038</v>
      </c>
      <c r="B54" s="610" t="s">
        <v>703</v>
      </c>
      <c r="C54" s="611" t="s">
        <v>20</v>
      </c>
      <c r="D54" s="610" t="s">
        <v>858</v>
      </c>
      <c r="E54" s="611" t="s">
        <v>29</v>
      </c>
      <c r="F54" s="610" t="s">
        <v>732</v>
      </c>
      <c r="G54" s="611" t="s">
        <v>20</v>
      </c>
      <c r="H54" s="610" t="s">
        <v>855</v>
      </c>
      <c r="I54" s="611" t="s">
        <v>20</v>
      </c>
      <c r="J54" s="610" t="s">
        <v>851</v>
      </c>
      <c r="K54" s="611" t="s">
        <v>29</v>
      </c>
      <c r="L54" s="610" t="s">
        <v>5</v>
      </c>
      <c r="M54" s="611"/>
      <c r="N54" s="610" t="s">
        <v>710</v>
      </c>
      <c r="O54" s="611" t="s">
        <v>29</v>
      </c>
      <c r="P54" s="610" t="s">
        <v>5</v>
      </c>
      <c r="Q54" s="611"/>
      <c r="R54" s="610" t="s">
        <v>611</v>
      </c>
      <c r="S54" s="611" t="s">
        <v>29</v>
      </c>
      <c r="T54" s="610" t="s">
        <v>674</v>
      </c>
      <c r="U54" s="611" t="s">
        <v>20</v>
      </c>
      <c r="V54" s="661"/>
      <c r="W54" s="611"/>
      <c r="X54" s="610" t="s">
        <v>659</v>
      </c>
      <c r="Y54" s="611" t="s">
        <v>29</v>
      </c>
      <c r="Z54" s="610" t="s">
        <v>711</v>
      </c>
      <c r="AA54" s="611" t="s">
        <v>20</v>
      </c>
      <c r="AB54" s="661"/>
      <c r="AC54" s="611"/>
      <c r="AD54" s="610" t="s">
        <v>752</v>
      </c>
      <c r="AE54" s="611"/>
      <c r="AF54" s="661"/>
      <c r="AG54" s="611"/>
      <c r="AH54" s="610" t="s">
        <v>5</v>
      </c>
      <c r="AI54" s="611"/>
      <c r="AJ54" s="610" t="s">
        <v>631</v>
      </c>
      <c r="AK54" s="749" t="s">
        <v>878</v>
      </c>
      <c r="AL54" s="610" t="s">
        <v>704</v>
      </c>
      <c r="AM54" s="611" t="s">
        <v>29</v>
      </c>
      <c r="AN54" s="610" t="s">
        <v>752</v>
      </c>
      <c r="AO54" s="611"/>
      <c r="AP54" s="610" t="s">
        <v>625</v>
      </c>
      <c r="AQ54" s="611" t="s">
        <v>20</v>
      </c>
      <c r="AR54" s="610" t="s">
        <v>624</v>
      </c>
      <c r="AS54" s="643" t="s">
        <v>622</v>
      </c>
      <c r="AT54" s="610" t="s">
        <v>709</v>
      </c>
      <c r="AU54" s="611" t="s">
        <v>20</v>
      </c>
      <c r="AV54" s="610" t="s">
        <v>630</v>
      </c>
      <c r="AW54" s="611" t="s">
        <v>20</v>
      </c>
      <c r="AX54" s="610" t="s">
        <v>771</v>
      </c>
      <c r="AY54" s="611" t="s">
        <v>29</v>
      </c>
      <c r="AZ54" s="610" t="s">
        <v>633</v>
      </c>
      <c r="BA54" s="611" t="s">
        <v>29</v>
      </c>
      <c r="BB54" s="610" t="s">
        <v>656</v>
      </c>
      <c r="BC54" s="611" t="s">
        <v>20</v>
      </c>
      <c r="BD54" s="619" t="s">
        <v>765</v>
      </c>
      <c r="BE54" s="611" t="s">
        <v>29</v>
      </c>
      <c r="BF54" s="610" t="s">
        <v>653</v>
      </c>
      <c r="BG54" s="611" t="s">
        <v>29</v>
      </c>
      <c r="BH54" s="610" t="s">
        <v>866</v>
      </c>
      <c r="BI54" s="611" t="s">
        <v>29</v>
      </c>
      <c r="BJ54" s="610" t="s">
        <v>758</v>
      </c>
      <c r="BK54" s="611" t="s">
        <v>20</v>
      </c>
      <c r="BL54" s="610" t="s">
        <v>865</v>
      </c>
      <c r="BM54" s="611" t="s">
        <v>29</v>
      </c>
      <c r="BN54" s="610" t="s">
        <v>868</v>
      </c>
      <c r="BO54" s="611"/>
      <c r="BP54" s="610" t="s">
        <v>686</v>
      </c>
      <c r="BQ54" s="668" t="s">
        <v>20</v>
      </c>
      <c r="BR54" s="610" t="s">
        <v>860</v>
      </c>
      <c r="BS54" s="611" t="s">
        <v>29</v>
      </c>
      <c r="BT54" s="610" t="s">
        <v>859</v>
      </c>
      <c r="BU54" s="614" t="s">
        <v>29</v>
      </c>
      <c r="BV54" s="610" t="s">
        <v>679</v>
      </c>
      <c r="BW54" s="668" t="s">
        <v>29</v>
      </c>
      <c r="BX54" s="610" t="s">
        <v>5</v>
      </c>
      <c r="BY54" s="611"/>
      <c r="BZ54" s="610" t="s">
        <v>856</v>
      </c>
      <c r="CA54" s="611" t="s">
        <v>29</v>
      </c>
      <c r="CB54" s="610" t="s">
        <v>677</v>
      </c>
      <c r="CC54" s="614" t="s">
        <v>20</v>
      </c>
      <c r="CD54" s="610" t="s">
        <v>871</v>
      </c>
      <c r="CE54" s="611" t="s">
        <v>20</v>
      </c>
      <c r="CF54" s="610" t="s">
        <v>870</v>
      </c>
      <c r="CG54" s="668" t="s">
        <v>20</v>
      </c>
      <c r="CH54" s="661"/>
      <c r="CI54" s="611"/>
      <c r="CJ54" s="619" t="s">
        <v>725</v>
      </c>
      <c r="CK54" s="749" t="s">
        <v>881</v>
      </c>
      <c r="CL54" s="661"/>
      <c r="CM54" s="611"/>
      <c r="CN54" s="661"/>
      <c r="CO54" s="611"/>
      <c r="CP54" s="610" t="s">
        <v>770</v>
      </c>
      <c r="CQ54" s="611" t="s">
        <v>20</v>
      </c>
      <c r="CR54" s="610" t="s">
        <v>869</v>
      </c>
      <c r="CS54" s="611" t="s">
        <v>29</v>
      </c>
      <c r="CT54" s="610" t="s">
        <v>5</v>
      </c>
      <c r="CU54" s="611"/>
      <c r="CV54" s="610" t="s">
        <v>752</v>
      </c>
      <c r="CW54" s="611"/>
      <c r="CX54" s="610" t="s">
        <v>738</v>
      </c>
      <c r="CY54" s="611" t="s">
        <v>29</v>
      </c>
      <c r="CZ54" s="610" t="s">
        <v>809</v>
      </c>
      <c r="DA54" s="611" t="s">
        <v>20</v>
      </c>
      <c r="DB54" s="610" t="s">
        <v>722</v>
      </c>
      <c r="DC54" s="611" t="s">
        <v>20</v>
      </c>
      <c r="DD54" s="610" t="s">
        <v>761</v>
      </c>
      <c r="DE54" s="614" t="s">
        <v>29</v>
      </c>
      <c r="DF54" s="661"/>
      <c r="DG54" s="611"/>
      <c r="DH54" s="661"/>
      <c r="DI54" s="611"/>
      <c r="DJ54" s="610" t="s">
        <v>811</v>
      </c>
      <c r="DK54" s="611" t="s">
        <v>29</v>
      </c>
      <c r="DL54" s="661"/>
      <c r="DM54" s="611"/>
      <c r="DN54" s="610" t="s">
        <v>678</v>
      </c>
      <c r="DO54" s="611" t="s">
        <v>29</v>
      </c>
      <c r="DP54" s="661"/>
      <c r="DQ54" s="611"/>
      <c r="DR54" s="610" t="s">
        <v>5</v>
      </c>
      <c r="DS54" s="611"/>
      <c r="DT54" s="610" t="s">
        <v>731</v>
      </c>
      <c r="DU54" s="611" t="s">
        <v>29</v>
      </c>
      <c r="DV54" s="661"/>
      <c r="DW54" s="611"/>
      <c r="DX54" s="661"/>
      <c r="DY54" s="611"/>
      <c r="DZ54" s="661"/>
      <c r="EA54" s="611"/>
      <c r="EB54" s="661"/>
      <c r="EC54" s="611"/>
      <c r="ED54" s="661"/>
      <c r="EE54" s="611"/>
      <c r="EF54" s="661"/>
      <c r="EG54" s="611"/>
      <c r="EH54" s="661"/>
      <c r="EI54" s="611"/>
      <c r="EJ54" s="661"/>
      <c r="EK54" s="611"/>
      <c r="EL54" s="661"/>
      <c r="EM54" s="611"/>
      <c r="EN54" s="661"/>
      <c r="EO54" s="611"/>
      <c r="EP54" s="610" t="s">
        <v>745</v>
      </c>
      <c r="EQ54" s="643" t="s">
        <v>29</v>
      </c>
      <c r="ER54" s="661"/>
      <c r="ES54" s="611"/>
      <c r="ET54" s="610" t="s">
        <v>752</v>
      </c>
      <c r="EU54" s="614"/>
      <c r="EV54" s="610"/>
      <c r="EW54" s="611"/>
      <c r="EX54" s="619" t="s">
        <v>808</v>
      </c>
      <c r="EY54" s="611" t="s">
        <v>20</v>
      </c>
      <c r="EZ54" s="661"/>
      <c r="FA54" s="611"/>
      <c r="FB54" s="661"/>
      <c r="FC54" s="611"/>
    </row>
    <row r="55" spans="1:159" x14ac:dyDescent="0.15">
      <c r="A55" s="1489"/>
      <c r="B55" s="540" t="s">
        <v>710</v>
      </c>
      <c r="C55" s="541" t="s">
        <v>29</v>
      </c>
      <c r="D55" s="540" t="s">
        <v>703</v>
      </c>
      <c r="E55" s="541" t="s">
        <v>20</v>
      </c>
      <c r="F55" s="540" t="s">
        <v>808</v>
      </c>
      <c r="G55" s="649" t="s">
        <v>879</v>
      </c>
      <c r="H55" s="540" t="s">
        <v>611</v>
      </c>
      <c r="I55" s="541" t="s">
        <v>29</v>
      </c>
      <c r="J55" s="540" t="s">
        <v>685</v>
      </c>
      <c r="K55" s="541" t="s">
        <v>20</v>
      </c>
      <c r="L55" s="540"/>
      <c r="M55" s="541"/>
      <c r="N55" s="540" t="s">
        <v>669</v>
      </c>
      <c r="O55" s="541" t="s">
        <v>29</v>
      </c>
      <c r="P55" s="540"/>
      <c r="Q55" s="541"/>
      <c r="R55" s="540" t="s">
        <v>851</v>
      </c>
      <c r="S55" s="541" t="s">
        <v>29</v>
      </c>
      <c r="T55" s="540" t="s">
        <v>631</v>
      </c>
      <c r="U55" s="541" t="s">
        <v>29</v>
      </c>
      <c r="V55" s="659"/>
      <c r="W55" s="541"/>
      <c r="X55" s="540" t="s">
        <v>701</v>
      </c>
      <c r="Y55" s="541" t="s">
        <v>29</v>
      </c>
      <c r="Z55" s="540" t="s">
        <v>686</v>
      </c>
      <c r="AA55" s="541" t="s">
        <v>20</v>
      </c>
      <c r="AB55" s="659"/>
      <c r="AC55" s="541"/>
      <c r="AD55" s="540"/>
      <c r="AE55" s="541"/>
      <c r="AF55" s="659"/>
      <c r="AG55" s="541"/>
      <c r="AH55" s="540"/>
      <c r="AI55" s="541"/>
      <c r="AJ55" s="540" t="s">
        <v>653</v>
      </c>
      <c r="AK55" s="541" t="s">
        <v>20</v>
      </c>
      <c r="AL55" s="540" t="s">
        <v>614</v>
      </c>
      <c r="AM55" s="541" t="s">
        <v>20</v>
      </c>
      <c r="AN55" s="540"/>
      <c r="AO55" s="541"/>
      <c r="AP55" s="540" t="s">
        <v>633</v>
      </c>
      <c r="AQ55" s="541" t="s">
        <v>29</v>
      </c>
      <c r="AR55" s="540" t="s">
        <v>859</v>
      </c>
      <c r="AS55" s="541" t="s">
        <v>20</v>
      </c>
      <c r="AT55" s="540" t="s">
        <v>702</v>
      </c>
      <c r="AU55" s="541" t="s">
        <v>20</v>
      </c>
      <c r="AV55" s="540" t="s">
        <v>861</v>
      </c>
      <c r="AW55" s="541" t="s">
        <v>29</v>
      </c>
      <c r="AX55" s="540" t="s">
        <v>634</v>
      </c>
      <c r="AY55" s="541" t="s">
        <v>20</v>
      </c>
      <c r="AZ55" s="540" t="s">
        <v>723</v>
      </c>
      <c r="BA55" s="541" t="s">
        <v>29</v>
      </c>
      <c r="BB55" s="540" t="s">
        <v>771</v>
      </c>
      <c r="BC55" s="649" t="s">
        <v>879</v>
      </c>
      <c r="BD55" s="579" t="s">
        <v>711</v>
      </c>
      <c r="BE55" s="541" t="s">
        <v>29</v>
      </c>
      <c r="BF55" s="540" t="s">
        <v>617</v>
      </c>
      <c r="BG55" s="541" t="s">
        <v>20</v>
      </c>
      <c r="BH55" s="540" t="s">
        <v>727</v>
      </c>
      <c r="BI55" s="541" t="s">
        <v>20</v>
      </c>
      <c r="BJ55" s="540" t="s">
        <v>765</v>
      </c>
      <c r="BK55" s="541" t="s">
        <v>20</v>
      </c>
      <c r="BL55" s="540" t="s">
        <v>809</v>
      </c>
      <c r="BM55" s="541" t="s">
        <v>20</v>
      </c>
      <c r="BN55" s="540"/>
      <c r="BO55" s="541"/>
      <c r="BP55" s="540" t="s">
        <v>677</v>
      </c>
      <c r="BQ55" s="570" t="s">
        <v>20</v>
      </c>
      <c r="BR55" s="540" t="s">
        <v>722</v>
      </c>
      <c r="BS55" s="541" t="s">
        <v>20</v>
      </c>
      <c r="BT55" s="540" t="s">
        <v>647</v>
      </c>
      <c r="BU55" s="576" t="s">
        <v>29</v>
      </c>
      <c r="BV55" s="540" t="s">
        <v>625</v>
      </c>
      <c r="BW55" s="570" t="s">
        <v>608</v>
      </c>
      <c r="BX55" s="540"/>
      <c r="BY55" s="541"/>
      <c r="BZ55" s="540" t="s">
        <v>664</v>
      </c>
      <c r="CA55" s="541" t="s">
        <v>29</v>
      </c>
      <c r="CB55" s="540" t="s">
        <v>870</v>
      </c>
      <c r="CC55" s="576" t="s">
        <v>20</v>
      </c>
      <c r="CD55" s="540" t="s">
        <v>732</v>
      </c>
      <c r="CE55" s="541" t="s">
        <v>20</v>
      </c>
      <c r="CF55" s="540" t="s">
        <v>706</v>
      </c>
      <c r="CG55" s="570" t="s">
        <v>20</v>
      </c>
      <c r="CH55" s="659"/>
      <c r="CI55" s="541"/>
      <c r="CJ55" s="579" t="s">
        <v>869</v>
      </c>
      <c r="CK55" s="541" t="s">
        <v>20</v>
      </c>
      <c r="CL55" s="659"/>
      <c r="CM55" s="541"/>
      <c r="CN55" s="659"/>
      <c r="CO55" s="541"/>
      <c r="CP55" s="540" t="s">
        <v>618</v>
      </c>
      <c r="CQ55" s="541" t="s">
        <v>29</v>
      </c>
      <c r="CR55" s="540" t="s">
        <v>758</v>
      </c>
      <c r="CS55" s="541" t="s">
        <v>20</v>
      </c>
      <c r="CT55" s="540"/>
      <c r="CU55" s="541"/>
      <c r="CV55" s="540"/>
      <c r="CW55" s="541"/>
      <c r="CX55" s="540" t="s">
        <v>856</v>
      </c>
      <c r="CY55" s="541" t="s">
        <v>29</v>
      </c>
      <c r="CZ55" s="540" t="s">
        <v>866</v>
      </c>
      <c r="DA55" s="541" t="s">
        <v>20</v>
      </c>
      <c r="DB55" s="540" t="s">
        <v>860</v>
      </c>
      <c r="DC55" s="649" t="s">
        <v>824</v>
      </c>
      <c r="DD55" s="540" t="s">
        <v>731</v>
      </c>
      <c r="DE55" s="576" t="s">
        <v>20</v>
      </c>
      <c r="DF55" s="659"/>
      <c r="DG55" s="541"/>
      <c r="DH55" s="659"/>
      <c r="DI55" s="541"/>
      <c r="DJ55" s="540" t="s">
        <v>865</v>
      </c>
      <c r="DK55" s="541" t="s">
        <v>29</v>
      </c>
      <c r="DL55" s="659"/>
      <c r="DM55" s="541"/>
      <c r="DN55" s="540" t="s">
        <v>867</v>
      </c>
      <c r="DO55" s="541" t="s">
        <v>29</v>
      </c>
      <c r="DP55" s="659"/>
      <c r="DQ55" s="541"/>
      <c r="DR55" s="540"/>
      <c r="DS55" s="541"/>
      <c r="DT55" s="540" t="s">
        <v>811</v>
      </c>
      <c r="DU55" s="541" t="s">
        <v>29</v>
      </c>
      <c r="DV55" s="659"/>
      <c r="DW55" s="541"/>
      <c r="DX55" s="659"/>
      <c r="DY55" s="541"/>
      <c r="DZ55" s="659"/>
      <c r="EA55" s="541"/>
      <c r="EB55" s="659"/>
      <c r="EC55" s="541"/>
      <c r="ED55" s="659"/>
      <c r="EE55" s="541"/>
      <c r="EF55" s="659"/>
      <c r="EG55" s="541"/>
      <c r="EH55" s="659"/>
      <c r="EI55" s="541"/>
      <c r="EJ55" s="659"/>
      <c r="EK55" s="541"/>
      <c r="EL55" s="659"/>
      <c r="EM55" s="541"/>
      <c r="EN55" s="659"/>
      <c r="EO55" s="541"/>
      <c r="EP55" s="540" t="s">
        <v>759</v>
      </c>
      <c r="EQ55" s="550" t="s">
        <v>29</v>
      </c>
      <c r="ER55" s="659"/>
      <c r="ES55" s="541"/>
      <c r="ET55" s="540"/>
      <c r="EU55" s="576"/>
      <c r="EV55" s="540"/>
      <c r="EW55" s="541"/>
      <c r="EX55" s="579" t="s">
        <v>725</v>
      </c>
      <c r="EY55" s="541" t="s">
        <v>29</v>
      </c>
      <c r="EZ55" s="659"/>
      <c r="FA55" s="541"/>
      <c r="FB55" s="659"/>
      <c r="FC55" s="541"/>
    </row>
    <row r="56" spans="1:159" x14ac:dyDescent="0.15">
      <c r="A56" s="1489"/>
      <c r="B56" s="540" t="s">
        <v>701</v>
      </c>
      <c r="C56" s="541" t="s">
        <v>29</v>
      </c>
      <c r="D56" s="540" t="s">
        <v>659</v>
      </c>
      <c r="E56" s="541" t="s">
        <v>20</v>
      </c>
      <c r="F56" s="540" t="s">
        <v>653</v>
      </c>
      <c r="G56" s="541" t="s">
        <v>29</v>
      </c>
      <c r="H56" s="540" t="s">
        <v>631</v>
      </c>
      <c r="I56" s="541" t="s">
        <v>20</v>
      </c>
      <c r="J56" s="540" t="s">
        <v>647</v>
      </c>
      <c r="K56" s="541" t="s">
        <v>20</v>
      </c>
      <c r="L56" s="540"/>
      <c r="M56" s="541"/>
      <c r="N56" s="540" t="s">
        <v>617</v>
      </c>
      <c r="O56" s="541" t="s">
        <v>29</v>
      </c>
      <c r="P56" s="540"/>
      <c r="Q56" s="541"/>
      <c r="R56" s="540" t="s">
        <v>633</v>
      </c>
      <c r="S56" s="541" t="s">
        <v>20</v>
      </c>
      <c r="T56" s="540" t="s">
        <v>855</v>
      </c>
      <c r="U56" s="541" t="s">
        <v>29</v>
      </c>
      <c r="V56" s="659"/>
      <c r="W56" s="541"/>
      <c r="X56" s="540" t="s">
        <v>861</v>
      </c>
      <c r="Y56" s="541" t="s">
        <v>20</v>
      </c>
      <c r="Z56" s="540" t="s">
        <v>770</v>
      </c>
      <c r="AA56" s="541" t="s">
        <v>20</v>
      </c>
      <c r="AB56" s="659"/>
      <c r="AC56" s="541"/>
      <c r="AD56" s="540"/>
      <c r="AE56" s="541"/>
      <c r="AF56" s="659"/>
      <c r="AG56" s="541"/>
      <c r="AH56" s="540"/>
      <c r="AI56" s="541"/>
      <c r="AJ56" s="540" t="s">
        <v>703</v>
      </c>
      <c r="AK56" s="541" t="s">
        <v>29</v>
      </c>
      <c r="AL56" s="540" t="s">
        <v>859</v>
      </c>
      <c r="AM56" s="541" t="s">
        <v>20</v>
      </c>
      <c r="AN56" s="540"/>
      <c r="AO56" s="541"/>
      <c r="AP56" s="540" t="s">
        <v>678</v>
      </c>
      <c r="AQ56" s="541" t="s">
        <v>29</v>
      </c>
      <c r="AR56" s="540" t="s">
        <v>704</v>
      </c>
      <c r="AS56" s="541" t="s">
        <v>29</v>
      </c>
      <c r="AT56" s="540" t="s">
        <v>858</v>
      </c>
      <c r="AU56" s="541" t="s">
        <v>29</v>
      </c>
      <c r="AV56" s="540" t="s">
        <v>862</v>
      </c>
      <c r="AW56" s="541" t="s">
        <v>20</v>
      </c>
      <c r="AX56" s="540" t="s">
        <v>679</v>
      </c>
      <c r="AY56" s="541" t="s">
        <v>29</v>
      </c>
      <c r="AZ56" s="540" t="s">
        <v>771</v>
      </c>
      <c r="BA56" s="541" t="s">
        <v>20</v>
      </c>
      <c r="BB56" s="540" t="s">
        <v>723</v>
      </c>
      <c r="BC56" s="541" t="s">
        <v>20</v>
      </c>
      <c r="BD56" s="579" t="s">
        <v>630</v>
      </c>
      <c r="BE56" s="541" t="s">
        <v>20</v>
      </c>
      <c r="BF56" s="540" t="s">
        <v>625</v>
      </c>
      <c r="BG56" s="541" t="s">
        <v>29</v>
      </c>
      <c r="BH56" s="540" t="s">
        <v>869</v>
      </c>
      <c r="BI56" s="541" t="s">
        <v>20</v>
      </c>
      <c r="BJ56" s="540" t="s">
        <v>702</v>
      </c>
      <c r="BK56" s="541" t="s">
        <v>29</v>
      </c>
      <c r="BL56" s="540" t="s">
        <v>738</v>
      </c>
      <c r="BM56" s="541" t="s">
        <v>29</v>
      </c>
      <c r="BN56" s="540"/>
      <c r="BO56" s="541"/>
      <c r="BP56" s="540" t="s">
        <v>745</v>
      </c>
      <c r="BQ56" s="570" t="s">
        <v>29</v>
      </c>
      <c r="BR56" s="540" t="s">
        <v>674</v>
      </c>
      <c r="BS56" s="541" t="s">
        <v>29</v>
      </c>
      <c r="BT56" s="540" t="s">
        <v>759</v>
      </c>
      <c r="BU56" s="576" t="s">
        <v>20</v>
      </c>
      <c r="BV56" s="540" t="s">
        <v>852</v>
      </c>
      <c r="BW56" s="541" t="s">
        <v>29</v>
      </c>
      <c r="BX56" s="540"/>
      <c r="BY56" s="541"/>
      <c r="BZ56" s="540" t="s">
        <v>725</v>
      </c>
      <c r="CA56" s="541" t="s">
        <v>20</v>
      </c>
      <c r="CB56" s="540" t="s">
        <v>872</v>
      </c>
      <c r="CC56" s="576" t="s">
        <v>29</v>
      </c>
      <c r="CD56" s="540" t="s">
        <v>866</v>
      </c>
      <c r="CE56" s="541" t="s">
        <v>20</v>
      </c>
      <c r="CF56" s="540" t="s">
        <v>871</v>
      </c>
      <c r="CG56" s="570" t="s">
        <v>608</v>
      </c>
      <c r="CH56" s="659"/>
      <c r="CI56" s="541"/>
      <c r="CJ56" s="579" t="s">
        <v>856</v>
      </c>
      <c r="CK56" s="541" t="s">
        <v>20</v>
      </c>
      <c r="CL56" s="659"/>
      <c r="CM56" s="541"/>
      <c r="CN56" s="659"/>
      <c r="CO56" s="541"/>
      <c r="CP56" s="540" t="s">
        <v>758</v>
      </c>
      <c r="CQ56" s="541" t="s">
        <v>29</v>
      </c>
      <c r="CR56" s="540" t="s">
        <v>873</v>
      </c>
      <c r="CS56" s="541" t="s">
        <v>29</v>
      </c>
      <c r="CT56" s="540"/>
      <c r="CU56" s="541"/>
      <c r="CV56" s="540"/>
      <c r="CW56" s="541"/>
      <c r="CX56" s="540" t="s">
        <v>722</v>
      </c>
      <c r="CY56" s="541" t="s">
        <v>20</v>
      </c>
      <c r="CZ56" s="540" t="s">
        <v>711</v>
      </c>
      <c r="DA56" s="541" t="s">
        <v>20</v>
      </c>
      <c r="DB56" s="540" t="s">
        <v>664</v>
      </c>
      <c r="DC56" s="541" t="s">
        <v>20</v>
      </c>
      <c r="DD56" s="540" t="s">
        <v>677</v>
      </c>
      <c r="DE56" s="576" t="s">
        <v>29</v>
      </c>
      <c r="DF56" s="659"/>
      <c r="DG56" s="541"/>
      <c r="DH56" s="659"/>
      <c r="DI56" s="541"/>
      <c r="DJ56" s="540" t="s">
        <v>731</v>
      </c>
      <c r="DK56" s="541" t="s">
        <v>20</v>
      </c>
      <c r="DL56" s="659"/>
      <c r="DM56" s="541"/>
      <c r="DN56" s="540" t="s">
        <v>809</v>
      </c>
      <c r="DO56" s="541" t="s">
        <v>29</v>
      </c>
      <c r="DP56" s="659"/>
      <c r="DQ56" s="541"/>
      <c r="DR56" s="540"/>
      <c r="DS56" s="541"/>
      <c r="DT56" s="540" t="s">
        <v>686</v>
      </c>
      <c r="DU56" s="541" t="s">
        <v>20</v>
      </c>
      <c r="DV56" s="659"/>
      <c r="DW56" s="541"/>
      <c r="DX56" s="659"/>
      <c r="DY56" s="541"/>
      <c r="DZ56" s="659"/>
      <c r="EA56" s="541"/>
      <c r="EB56" s="659"/>
      <c r="EC56" s="541"/>
      <c r="ED56" s="659"/>
      <c r="EE56" s="541"/>
      <c r="EF56" s="659"/>
      <c r="EG56" s="541"/>
      <c r="EH56" s="659"/>
      <c r="EI56" s="541"/>
      <c r="EJ56" s="659"/>
      <c r="EK56" s="541"/>
      <c r="EL56" s="659"/>
      <c r="EM56" s="541"/>
      <c r="EN56" s="659"/>
      <c r="EO56" s="541"/>
      <c r="EP56" s="540" t="s">
        <v>870</v>
      </c>
      <c r="EQ56" s="550" t="s">
        <v>29</v>
      </c>
      <c r="ER56" s="659"/>
      <c r="ES56" s="541"/>
      <c r="ET56" s="540"/>
      <c r="EU56" s="576"/>
      <c r="EV56" s="540"/>
      <c r="EW56" s="541"/>
      <c r="EX56" s="579" t="s">
        <v>732</v>
      </c>
      <c r="EY56" s="541" t="s">
        <v>29</v>
      </c>
      <c r="EZ56" s="659"/>
      <c r="FA56" s="541"/>
      <c r="FB56" s="659"/>
      <c r="FC56" s="541"/>
    </row>
    <row r="57" spans="1:159" x14ac:dyDescent="0.15">
      <c r="A57" s="1489"/>
      <c r="B57" s="540" t="s">
        <v>862</v>
      </c>
      <c r="C57" s="541" t="s">
        <v>29</v>
      </c>
      <c r="D57" s="540" t="s">
        <v>669</v>
      </c>
      <c r="E57" s="649" t="s">
        <v>803</v>
      </c>
      <c r="F57" s="540" t="s">
        <v>659</v>
      </c>
      <c r="G57" s="541" t="s">
        <v>20</v>
      </c>
      <c r="H57" s="540" t="s">
        <v>709</v>
      </c>
      <c r="I57" s="541" t="s">
        <v>29</v>
      </c>
      <c r="J57" s="540" t="s">
        <v>704</v>
      </c>
      <c r="K57" s="541" t="s">
        <v>20</v>
      </c>
      <c r="L57" s="540"/>
      <c r="M57" s="541"/>
      <c r="N57" s="540" t="s">
        <v>614</v>
      </c>
      <c r="O57" s="541" t="s">
        <v>20</v>
      </c>
      <c r="P57" s="540"/>
      <c r="Q57" s="541"/>
      <c r="R57" s="540" t="s">
        <v>855</v>
      </c>
      <c r="S57" s="541" t="s">
        <v>20</v>
      </c>
      <c r="T57" s="540" t="s">
        <v>679</v>
      </c>
      <c r="U57" s="541" t="s">
        <v>29</v>
      </c>
      <c r="V57" s="659"/>
      <c r="W57" s="541"/>
      <c r="X57" s="540" t="s">
        <v>759</v>
      </c>
      <c r="Y57" s="541" t="s">
        <v>20</v>
      </c>
      <c r="Z57" s="540" t="s">
        <v>859</v>
      </c>
      <c r="AA57" s="541" t="s">
        <v>20</v>
      </c>
      <c r="AB57" s="659"/>
      <c r="AC57" s="541"/>
      <c r="AD57" s="540"/>
      <c r="AE57" s="541"/>
      <c r="AF57" s="659"/>
      <c r="AG57" s="541"/>
      <c r="AH57" s="540"/>
      <c r="AI57" s="541"/>
      <c r="AJ57" s="540" t="s">
        <v>685</v>
      </c>
      <c r="AK57" s="541" t="s">
        <v>20</v>
      </c>
      <c r="AL57" s="540" t="s">
        <v>702</v>
      </c>
      <c r="AM57" s="541" t="s">
        <v>29</v>
      </c>
      <c r="AN57" s="540"/>
      <c r="AO57" s="541"/>
      <c r="AP57" s="540" t="s">
        <v>611</v>
      </c>
      <c r="AQ57" s="541" t="s">
        <v>29</v>
      </c>
      <c r="AR57" s="540" t="s">
        <v>851</v>
      </c>
      <c r="AS57" s="541" t="s">
        <v>20</v>
      </c>
      <c r="AT57" s="540" t="s">
        <v>631</v>
      </c>
      <c r="AU57" s="541" t="s">
        <v>29</v>
      </c>
      <c r="AV57" s="540" t="s">
        <v>674</v>
      </c>
      <c r="AW57" s="541" t="s">
        <v>20</v>
      </c>
      <c r="AX57" s="540" t="s">
        <v>758</v>
      </c>
      <c r="AY57" s="541" t="s">
        <v>20</v>
      </c>
      <c r="AZ57" s="540" t="s">
        <v>770</v>
      </c>
      <c r="BA57" s="541" t="s">
        <v>29</v>
      </c>
      <c r="BB57" s="540" t="s">
        <v>869</v>
      </c>
      <c r="BC57" s="541" t="s">
        <v>20</v>
      </c>
      <c r="BD57" s="579" t="s">
        <v>678</v>
      </c>
      <c r="BE57" s="541" t="s">
        <v>29</v>
      </c>
      <c r="BF57" s="540" t="s">
        <v>711</v>
      </c>
      <c r="BG57" s="541" t="s">
        <v>20</v>
      </c>
      <c r="BH57" s="540" t="s">
        <v>865</v>
      </c>
      <c r="BI57" s="541" t="s">
        <v>20</v>
      </c>
      <c r="BJ57" s="540" t="s">
        <v>634</v>
      </c>
      <c r="BK57" s="541" t="s">
        <v>29</v>
      </c>
      <c r="BL57" s="540" t="s">
        <v>732</v>
      </c>
      <c r="BM57" s="541" t="s">
        <v>20</v>
      </c>
      <c r="BN57" s="540"/>
      <c r="BO57" s="541"/>
      <c r="BP57" s="540" t="s">
        <v>856</v>
      </c>
      <c r="BQ57" s="570" t="s">
        <v>608</v>
      </c>
      <c r="BR57" s="540" t="s">
        <v>703</v>
      </c>
      <c r="BS57" s="541" t="s">
        <v>29</v>
      </c>
      <c r="BT57" s="540" t="s">
        <v>653</v>
      </c>
      <c r="BU57" s="576" t="s">
        <v>29</v>
      </c>
      <c r="BV57" s="540" t="s">
        <v>630</v>
      </c>
      <c r="BW57" s="541" t="s">
        <v>29</v>
      </c>
      <c r="BX57" s="540"/>
      <c r="BY57" s="541"/>
      <c r="BZ57" s="540" t="s">
        <v>860</v>
      </c>
      <c r="CA57" s="541" t="s">
        <v>29</v>
      </c>
      <c r="CB57" s="540" t="s">
        <v>664</v>
      </c>
      <c r="CC57" s="576" t="s">
        <v>29</v>
      </c>
      <c r="CD57" s="540" t="s">
        <v>867</v>
      </c>
      <c r="CE57" s="541" t="s">
        <v>29</v>
      </c>
      <c r="CF57" s="540" t="s">
        <v>722</v>
      </c>
      <c r="CG57" s="541" t="s">
        <v>20</v>
      </c>
      <c r="CH57" s="659"/>
      <c r="CI57" s="541"/>
      <c r="CJ57" s="579" t="s">
        <v>727</v>
      </c>
      <c r="CK57" s="541" t="s">
        <v>20</v>
      </c>
      <c r="CL57" s="659"/>
      <c r="CM57" s="541"/>
      <c r="CN57" s="659"/>
      <c r="CO57" s="541"/>
      <c r="CP57" s="540" t="s">
        <v>723</v>
      </c>
      <c r="CQ57" s="541" t="s">
        <v>20</v>
      </c>
      <c r="CR57" s="540" t="s">
        <v>771</v>
      </c>
      <c r="CS57" s="541" t="s">
        <v>29</v>
      </c>
      <c r="CT57" s="540"/>
      <c r="CU57" s="541"/>
      <c r="CV57" s="540"/>
      <c r="CW57" s="541"/>
      <c r="CX57" s="540" t="s">
        <v>808</v>
      </c>
      <c r="CY57" s="541" t="s">
        <v>20</v>
      </c>
      <c r="CZ57" s="540" t="s">
        <v>686</v>
      </c>
      <c r="DA57" s="541" t="s">
        <v>20</v>
      </c>
      <c r="DB57" s="540" t="s">
        <v>731</v>
      </c>
      <c r="DC57" s="541" t="s">
        <v>20</v>
      </c>
      <c r="DD57" s="540" t="s">
        <v>647</v>
      </c>
      <c r="DE57" s="576" t="s">
        <v>20</v>
      </c>
      <c r="DF57" s="659"/>
      <c r="DG57" s="541"/>
      <c r="DH57" s="659"/>
      <c r="DI57" s="541"/>
      <c r="DJ57" s="540" t="s">
        <v>871</v>
      </c>
      <c r="DK57" s="541" t="s">
        <v>29</v>
      </c>
      <c r="DL57" s="659"/>
      <c r="DM57" s="541"/>
      <c r="DN57" s="540" t="s">
        <v>872</v>
      </c>
      <c r="DO57" s="541" t="s">
        <v>29</v>
      </c>
      <c r="DP57" s="659"/>
      <c r="DQ57" s="541"/>
      <c r="DR57" s="540"/>
      <c r="DS57" s="541"/>
      <c r="DT57" s="540" t="s">
        <v>870</v>
      </c>
      <c r="DU57" s="541" t="s">
        <v>29</v>
      </c>
      <c r="DV57" s="659"/>
      <c r="DW57" s="541"/>
      <c r="DX57" s="659"/>
      <c r="DY57" s="541"/>
      <c r="DZ57" s="659"/>
      <c r="EA57" s="541"/>
      <c r="EB57" s="659"/>
      <c r="EC57" s="541"/>
      <c r="ED57" s="659"/>
      <c r="EE57" s="541"/>
      <c r="EF57" s="659"/>
      <c r="EG57" s="541"/>
      <c r="EH57" s="659"/>
      <c r="EI57" s="541"/>
      <c r="EJ57" s="659"/>
      <c r="EK57" s="541"/>
      <c r="EL57" s="659"/>
      <c r="EM57" s="541"/>
      <c r="EN57" s="659"/>
      <c r="EO57" s="541"/>
      <c r="EP57" s="540" t="s">
        <v>738</v>
      </c>
      <c r="EQ57" s="550" t="s">
        <v>29</v>
      </c>
      <c r="ER57" s="659"/>
      <c r="ES57" s="541"/>
      <c r="ET57" s="540"/>
      <c r="EU57" s="576"/>
      <c r="EV57" s="540"/>
      <c r="EW57" s="541"/>
      <c r="EX57" s="579" t="s">
        <v>745</v>
      </c>
      <c r="EY57" s="541" t="s">
        <v>29</v>
      </c>
      <c r="EZ57" s="659"/>
      <c r="FA57" s="541"/>
      <c r="FB57" s="659"/>
      <c r="FC57" s="541"/>
    </row>
    <row r="58" spans="1:159" x14ac:dyDescent="0.15">
      <c r="A58" s="1490"/>
      <c r="B58" s="621"/>
      <c r="C58" s="622"/>
      <c r="D58" s="621"/>
      <c r="E58" s="622"/>
      <c r="F58" s="621"/>
      <c r="G58" s="622"/>
      <c r="H58" s="621"/>
      <c r="I58" s="622"/>
      <c r="J58" s="621"/>
      <c r="K58" s="622"/>
      <c r="L58" s="621"/>
      <c r="M58" s="622"/>
      <c r="N58" s="621"/>
      <c r="O58" s="622"/>
      <c r="P58" s="621"/>
      <c r="Q58" s="622"/>
      <c r="R58" s="621"/>
      <c r="S58" s="622"/>
      <c r="T58" s="621"/>
      <c r="U58" s="622"/>
      <c r="V58" s="662"/>
      <c r="W58" s="622"/>
      <c r="X58" s="621"/>
      <c r="Y58" s="622"/>
      <c r="Z58" s="621"/>
      <c r="AA58" s="622"/>
      <c r="AB58" s="662"/>
      <c r="AC58" s="622"/>
      <c r="AD58" s="621"/>
      <c r="AE58" s="622"/>
      <c r="AF58" s="662"/>
      <c r="AG58" s="622"/>
      <c r="AH58" s="621"/>
      <c r="AI58" s="622"/>
      <c r="AJ58" s="621"/>
      <c r="AK58" s="622"/>
      <c r="AL58" s="621"/>
      <c r="AM58" s="622"/>
      <c r="AN58" s="621"/>
      <c r="AO58" s="622"/>
      <c r="AP58" s="621"/>
      <c r="AQ58" s="622"/>
      <c r="AR58" s="621"/>
      <c r="AS58" s="622"/>
      <c r="AT58" s="621"/>
      <c r="AU58" s="622"/>
      <c r="AV58" s="621"/>
      <c r="AW58" s="622"/>
      <c r="AX58" s="621"/>
      <c r="AY58" s="622"/>
      <c r="AZ58" s="621"/>
      <c r="BA58" s="622"/>
      <c r="BB58" s="621"/>
      <c r="BC58" s="622"/>
      <c r="BD58" s="624"/>
      <c r="BE58" s="622"/>
      <c r="BF58" s="621"/>
      <c r="BG58" s="622"/>
      <c r="BH58" s="621"/>
      <c r="BI58" s="622"/>
      <c r="BJ58" s="621"/>
      <c r="BK58" s="622"/>
      <c r="BL58" s="621"/>
      <c r="BM58" s="622"/>
      <c r="BN58" s="621"/>
      <c r="BO58" s="622"/>
      <c r="BP58" s="621"/>
      <c r="BQ58" s="622"/>
      <c r="BR58" s="621"/>
      <c r="BS58" s="622"/>
      <c r="BT58" s="621"/>
      <c r="BU58" s="623"/>
      <c r="BV58" s="621"/>
      <c r="BW58" s="622"/>
      <c r="BX58" s="621"/>
      <c r="BY58" s="622"/>
      <c r="BZ58" s="621"/>
      <c r="CA58" s="622"/>
      <c r="CB58" s="621"/>
      <c r="CC58" s="623"/>
      <c r="CD58" s="621"/>
      <c r="CE58" s="622"/>
      <c r="CF58" s="621"/>
      <c r="CG58" s="622"/>
      <c r="CH58" s="662"/>
      <c r="CI58" s="622"/>
      <c r="CJ58" s="624"/>
      <c r="CK58" s="622"/>
      <c r="CL58" s="662"/>
      <c r="CM58" s="622"/>
      <c r="CN58" s="662"/>
      <c r="CO58" s="622"/>
      <c r="CP58" s="621"/>
      <c r="CQ58" s="622"/>
      <c r="CR58" s="621"/>
      <c r="CS58" s="622"/>
      <c r="CT58" s="621"/>
      <c r="CU58" s="622"/>
      <c r="CV58" s="621"/>
      <c r="CW58" s="622"/>
      <c r="CX58" s="621"/>
      <c r="CY58" s="622"/>
      <c r="CZ58" s="621"/>
      <c r="DA58" s="622"/>
      <c r="DB58" s="621"/>
      <c r="DC58" s="622"/>
      <c r="DD58" s="621"/>
      <c r="DE58" s="623"/>
      <c r="DF58" s="662"/>
      <c r="DG58" s="622"/>
      <c r="DH58" s="662"/>
      <c r="DI58" s="622"/>
      <c r="DJ58" s="621"/>
      <c r="DK58" s="622"/>
      <c r="DL58" s="662"/>
      <c r="DM58" s="622"/>
      <c r="DN58" s="621"/>
      <c r="DO58" s="622"/>
      <c r="DP58" s="662"/>
      <c r="DQ58" s="622"/>
      <c r="DR58" s="621"/>
      <c r="DS58" s="622"/>
      <c r="DT58" s="621"/>
      <c r="DU58" s="622"/>
      <c r="DV58" s="662"/>
      <c r="DW58" s="622"/>
      <c r="DX58" s="662"/>
      <c r="DY58" s="622"/>
      <c r="DZ58" s="662"/>
      <c r="EA58" s="622"/>
      <c r="EB58" s="662"/>
      <c r="EC58" s="622"/>
      <c r="ED58" s="662"/>
      <c r="EE58" s="622"/>
      <c r="EF58" s="662"/>
      <c r="EG58" s="622"/>
      <c r="EH58" s="662"/>
      <c r="EI58" s="622"/>
      <c r="EJ58" s="662"/>
      <c r="EK58" s="622"/>
      <c r="EL58" s="662"/>
      <c r="EM58" s="622"/>
      <c r="EN58" s="662"/>
      <c r="EO58" s="622"/>
      <c r="EP58" s="621"/>
      <c r="EQ58" s="622"/>
      <c r="ER58" s="662"/>
      <c r="ES58" s="622"/>
      <c r="ET58" s="621"/>
      <c r="EU58" s="623"/>
      <c r="EV58" s="621"/>
      <c r="EW58" s="622"/>
      <c r="EX58" s="624"/>
      <c r="EY58" s="622"/>
      <c r="EZ58" s="662"/>
      <c r="FA58" s="622"/>
      <c r="FB58" s="662"/>
      <c r="FC58" s="622"/>
    </row>
    <row r="59" spans="1:159" x14ac:dyDescent="0.15">
      <c r="A59" s="1488">
        <v>44052</v>
      </c>
      <c r="B59" s="549" t="s">
        <v>634</v>
      </c>
      <c r="C59" s="536" t="s">
        <v>29</v>
      </c>
      <c r="D59" s="549" t="s">
        <v>702</v>
      </c>
      <c r="E59" s="536" t="s">
        <v>29</v>
      </c>
      <c r="F59" s="549" t="s">
        <v>625</v>
      </c>
      <c r="G59" s="536" t="s">
        <v>20</v>
      </c>
      <c r="H59" s="549" t="s">
        <v>859</v>
      </c>
      <c r="I59" s="536" t="s">
        <v>20</v>
      </c>
      <c r="J59" s="549" t="s">
        <v>617</v>
      </c>
      <c r="K59" s="536" t="s">
        <v>29</v>
      </c>
      <c r="L59" s="549" t="s">
        <v>5</v>
      </c>
      <c r="M59" s="536"/>
      <c r="N59" s="549" t="s">
        <v>5</v>
      </c>
      <c r="O59" s="536"/>
      <c r="P59" s="549" t="s">
        <v>873</v>
      </c>
      <c r="Q59" s="536" t="s">
        <v>20</v>
      </c>
      <c r="R59" s="549" t="s">
        <v>701</v>
      </c>
      <c r="S59" s="536" t="s">
        <v>20</v>
      </c>
      <c r="T59" s="549" t="s">
        <v>704</v>
      </c>
      <c r="U59" s="536" t="s">
        <v>29</v>
      </c>
      <c r="V59" s="555"/>
      <c r="W59" s="536"/>
      <c r="X59" s="549" t="s">
        <v>672</v>
      </c>
      <c r="Y59" s="536" t="s">
        <v>29</v>
      </c>
      <c r="Z59" s="549" t="s">
        <v>649</v>
      </c>
      <c r="AA59" s="536" t="s">
        <v>29</v>
      </c>
      <c r="AB59" s="555"/>
      <c r="AC59" s="536"/>
      <c r="AD59" s="549" t="s">
        <v>752</v>
      </c>
      <c r="AE59" s="536"/>
      <c r="AF59" s="555"/>
      <c r="AG59" s="536"/>
      <c r="AH59" s="549" t="s">
        <v>656</v>
      </c>
      <c r="AI59" s="536" t="s">
        <v>20</v>
      </c>
      <c r="AJ59" s="549" t="s">
        <v>611</v>
      </c>
      <c r="AK59" s="536" t="s">
        <v>29</v>
      </c>
      <c r="AL59" s="549" t="s">
        <v>623</v>
      </c>
      <c r="AM59" s="536" t="s">
        <v>29</v>
      </c>
      <c r="AN59" s="549" t="s">
        <v>752</v>
      </c>
      <c r="AO59" s="536"/>
      <c r="AP59" s="549" t="s">
        <v>614</v>
      </c>
      <c r="AQ59" s="536" t="s">
        <v>29</v>
      </c>
      <c r="AR59" s="549" t="s">
        <v>5</v>
      </c>
      <c r="AS59" s="536"/>
      <c r="AT59" s="549" t="s">
        <v>5</v>
      </c>
      <c r="AU59" s="536"/>
      <c r="AV59" s="549" t="s">
        <v>633</v>
      </c>
      <c r="AW59" s="536" t="s">
        <v>20</v>
      </c>
      <c r="AX59" s="549" t="s">
        <v>894</v>
      </c>
      <c r="AY59" s="536" t="s">
        <v>20</v>
      </c>
      <c r="AZ59" s="549" t="s">
        <v>738</v>
      </c>
      <c r="BA59" s="536" t="s">
        <v>29</v>
      </c>
      <c r="BB59" s="549" t="s">
        <v>763</v>
      </c>
      <c r="BC59" s="536" t="s">
        <v>29</v>
      </c>
      <c r="BD59" s="759" t="s">
        <v>862</v>
      </c>
      <c r="BE59" s="536" t="s">
        <v>29</v>
      </c>
      <c r="BF59" s="549" t="s">
        <v>888</v>
      </c>
      <c r="BG59" s="536" t="s">
        <v>20</v>
      </c>
      <c r="BH59" s="549" t="s">
        <v>852</v>
      </c>
      <c r="BI59" s="536" t="s">
        <v>20</v>
      </c>
      <c r="BJ59" s="549" t="s">
        <v>653</v>
      </c>
      <c r="BK59" s="536" t="s">
        <v>29</v>
      </c>
      <c r="BL59" s="549" t="s">
        <v>5</v>
      </c>
      <c r="BM59" s="536"/>
      <c r="BN59" s="549" t="s">
        <v>752</v>
      </c>
      <c r="BO59" s="536"/>
      <c r="BP59" s="549" t="s">
        <v>675</v>
      </c>
      <c r="BQ59" s="536" t="s">
        <v>29</v>
      </c>
      <c r="BR59" s="549" t="s">
        <v>677</v>
      </c>
      <c r="BS59" s="536" t="s">
        <v>20</v>
      </c>
      <c r="BT59" s="549" t="s">
        <v>5</v>
      </c>
      <c r="BU59" s="663"/>
      <c r="BV59" s="549" t="s">
        <v>856</v>
      </c>
      <c r="BW59" s="536" t="s">
        <v>20</v>
      </c>
      <c r="BX59" s="549" t="s">
        <v>5</v>
      </c>
      <c r="BY59" s="536"/>
      <c r="BZ59" s="549" t="s">
        <v>759</v>
      </c>
      <c r="CA59" s="536" t="s">
        <v>29</v>
      </c>
      <c r="CB59" s="549" t="s">
        <v>711</v>
      </c>
      <c r="CC59" s="663" t="s">
        <v>29</v>
      </c>
      <c r="CD59" s="549" t="s">
        <v>889</v>
      </c>
      <c r="CE59" s="536" t="s">
        <v>20</v>
      </c>
      <c r="CF59" s="549" t="s">
        <v>758</v>
      </c>
      <c r="CG59" s="536" t="s">
        <v>20</v>
      </c>
      <c r="CH59" s="555"/>
      <c r="CI59" s="536"/>
      <c r="CJ59" s="549" t="s">
        <v>778</v>
      </c>
      <c r="CK59" s="536" t="s">
        <v>20</v>
      </c>
      <c r="CL59" s="555"/>
      <c r="CM59" s="536"/>
      <c r="CN59" s="555"/>
      <c r="CO59" s="536"/>
      <c r="CP59" s="549" t="s">
        <v>809</v>
      </c>
      <c r="CQ59" s="536" t="s">
        <v>20</v>
      </c>
      <c r="CR59" s="549" t="s">
        <v>732</v>
      </c>
      <c r="CS59" s="536" t="s">
        <v>29</v>
      </c>
      <c r="CT59" s="549" t="s">
        <v>5</v>
      </c>
      <c r="CU59" s="536"/>
      <c r="CV59" s="549" t="s">
        <v>752</v>
      </c>
      <c r="CW59" s="536"/>
      <c r="CX59" s="549" t="s">
        <v>892</v>
      </c>
      <c r="CY59" s="536" t="s">
        <v>20</v>
      </c>
      <c r="CZ59" s="549" t="s">
        <v>867</v>
      </c>
      <c r="DA59" s="536" t="s">
        <v>29</v>
      </c>
      <c r="DB59" s="549" t="s">
        <v>870</v>
      </c>
      <c r="DC59" s="536" t="s">
        <v>29</v>
      </c>
      <c r="DD59" s="549" t="s">
        <v>808</v>
      </c>
      <c r="DE59" s="536" t="s">
        <v>20</v>
      </c>
      <c r="DF59" s="555"/>
      <c r="DG59" s="536"/>
      <c r="DH59" s="555"/>
      <c r="DI59" s="536"/>
      <c r="DJ59" s="549" t="s">
        <v>723</v>
      </c>
      <c r="DK59" s="536" t="s">
        <v>20</v>
      </c>
      <c r="DL59" s="555"/>
      <c r="DM59" s="536"/>
      <c r="DN59" s="549" t="s">
        <v>731</v>
      </c>
      <c r="DO59" s="536" t="s">
        <v>20</v>
      </c>
      <c r="DP59" s="555"/>
      <c r="DQ59" s="536"/>
      <c r="DR59" s="549" t="s">
        <v>872</v>
      </c>
      <c r="DS59" s="536" t="s">
        <v>29</v>
      </c>
      <c r="DT59" s="549" t="s">
        <v>725</v>
      </c>
      <c r="DU59" s="536" t="s">
        <v>29</v>
      </c>
      <c r="DV59" s="555"/>
      <c r="DW59" s="536"/>
      <c r="DX59" s="555"/>
      <c r="DY59" s="536"/>
      <c r="DZ59" s="555"/>
      <c r="EA59" s="536"/>
      <c r="EB59" s="555"/>
      <c r="EC59" s="536"/>
      <c r="ED59" s="555"/>
      <c r="EE59" s="536"/>
      <c r="EF59" s="555"/>
      <c r="EG59" s="536"/>
      <c r="EH59" s="555"/>
      <c r="EI59" s="536"/>
      <c r="EJ59" s="555"/>
      <c r="EK59" s="536"/>
      <c r="EL59" s="555"/>
      <c r="EM59" s="536"/>
      <c r="EN59" s="555"/>
      <c r="EO59" s="536"/>
      <c r="EP59" s="549" t="s">
        <v>5</v>
      </c>
      <c r="EQ59" s="536"/>
      <c r="ER59" s="555"/>
      <c r="ES59" s="536"/>
      <c r="ET59" s="549" t="s">
        <v>752</v>
      </c>
      <c r="EU59" s="663"/>
      <c r="EV59" s="549"/>
      <c r="EW59" s="536"/>
      <c r="EX59" s="759" t="s">
        <v>727</v>
      </c>
      <c r="EY59" s="536" t="s">
        <v>29</v>
      </c>
      <c r="EZ59" s="555"/>
      <c r="FA59" s="536"/>
      <c r="FB59" s="555"/>
      <c r="FC59" s="536"/>
    </row>
    <row r="60" spans="1:159" x14ac:dyDescent="0.15">
      <c r="A60" s="1489"/>
      <c r="B60" s="539" t="s">
        <v>611</v>
      </c>
      <c r="C60" s="538" t="s">
        <v>29</v>
      </c>
      <c r="D60" s="539" t="s">
        <v>888</v>
      </c>
      <c r="E60" s="538" t="s">
        <v>20</v>
      </c>
      <c r="F60" s="539" t="s">
        <v>873</v>
      </c>
      <c r="G60" s="538" t="s">
        <v>29</v>
      </c>
      <c r="H60" s="539" t="s">
        <v>672</v>
      </c>
      <c r="I60" s="538" t="s">
        <v>29</v>
      </c>
      <c r="J60" s="539" t="s">
        <v>675</v>
      </c>
      <c r="K60" s="538" t="s">
        <v>20</v>
      </c>
      <c r="L60" s="539"/>
      <c r="M60" s="538"/>
      <c r="N60" s="539"/>
      <c r="O60" s="538"/>
      <c r="P60" s="539" t="s">
        <v>859</v>
      </c>
      <c r="Q60" s="651" t="s">
        <v>805</v>
      </c>
      <c r="R60" s="539" t="s">
        <v>656</v>
      </c>
      <c r="S60" s="538" t="s">
        <v>29</v>
      </c>
      <c r="T60" s="539" t="s">
        <v>763</v>
      </c>
      <c r="U60" s="538" t="s">
        <v>29</v>
      </c>
      <c r="V60" s="537"/>
      <c r="W60" s="538"/>
      <c r="X60" s="539" t="s">
        <v>889</v>
      </c>
      <c r="Y60" s="538" t="s">
        <v>29</v>
      </c>
      <c r="Z60" s="539" t="s">
        <v>677</v>
      </c>
      <c r="AA60" s="538" t="s">
        <v>29</v>
      </c>
      <c r="AB60" s="537"/>
      <c r="AC60" s="538"/>
      <c r="AD60" s="539"/>
      <c r="AE60" s="538"/>
      <c r="AF60" s="537"/>
      <c r="AG60" s="538"/>
      <c r="AH60" s="539" t="s">
        <v>623</v>
      </c>
      <c r="AI60" s="538" t="s">
        <v>29</v>
      </c>
      <c r="AJ60" s="539" t="s">
        <v>673</v>
      </c>
      <c r="AK60" s="538" t="s">
        <v>29</v>
      </c>
      <c r="AL60" s="539" t="s">
        <v>706</v>
      </c>
      <c r="AM60" s="538" t="s">
        <v>20</v>
      </c>
      <c r="AN60" s="539"/>
      <c r="AO60" s="538"/>
      <c r="AP60" s="539" t="s">
        <v>617</v>
      </c>
      <c r="AQ60" s="538" t="s">
        <v>29</v>
      </c>
      <c r="AR60" s="539"/>
      <c r="AS60" s="538"/>
      <c r="AT60" s="539"/>
      <c r="AU60" s="538"/>
      <c r="AV60" s="539" t="s">
        <v>694</v>
      </c>
      <c r="AW60" s="651" t="s">
        <v>805</v>
      </c>
      <c r="AX60" s="539" t="s">
        <v>809</v>
      </c>
      <c r="AY60" s="538" t="s">
        <v>20</v>
      </c>
      <c r="AZ60" s="539" t="s">
        <v>870</v>
      </c>
      <c r="BA60" s="538" t="s">
        <v>20</v>
      </c>
      <c r="BB60" s="539" t="s">
        <v>862</v>
      </c>
      <c r="BC60" s="538" t="s">
        <v>20</v>
      </c>
      <c r="BD60" s="578" t="s">
        <v>867</v>
      </c>
      <c r="BE60" s="538" t="s">
        <v>20</v>
      </c>
      <c r="BF60" s="539" t="s">
        <v>759</v>
      </c>
      <c r="BG60" s="538" t="s">
        <v>20</v>
      </c>
      <c r="BH60" s="539" t="s">
        <v>625</v>
      </c>
      <c r="BI60" s="538" t="s">
        <v>29</v>
      </c>
      <c r="BJ60" s="539" t="s">
        <v>664</v>
      </c>
      <c r="BK60" s="538" t="s">
        <v>20</v>
      </c>
      <c r="BL60" s="539"/>
      <c r="BM60" s="538"/>
      <c r="BN60" s="539"/>
      <c r="BO60" s="538"/>
      <c r="BP60" s="539" t="s">
        <v>633</v>
      </c>
      <c r="BQ60" s="538" t="s">
        <v>29</v>
      </c>
      <c r="BR60" s="539" t="s">
        <v>630</v>
      </c>
      <c r="BS60" s="538" t="s">
        <v>29</v>
      </c>
      <c r="BT60" s="539"/>
      <c r="BU60" s="582"/>
      <c r="BV60" s="539" t="s">
        <v>865</v>
      </c>
      <c r="BW60" s="538" t="s">
        <v>29</v>
      </c>
      <c r="BX60" s="539"/>
      <c r="BY60" s="538"/>
      <c r="BZ60" s="539" t="s">
        <v>679</v>
      </c>
      <c r="CA60" s="538" t="s">
        <v>20</v>
      </c>
      <c r="CB60" s="539" t="s">
        <v>852</v>
      </c>
      <c r="CC60" s="582" t="s">
        <v>20</v>
      </c>
      <c r="CD60" s="539" t="s">
        <v>711</v>
      </c>
      <c r="CE60" s="538" t="s">
        <v>20</v>
      </c>
      <c r="CF60" s="539" t="s">
        <v>771</v>
      </c>
      <c r="CG60" s="538" t="s">
        <v>20</v>
      </c>
      <c r="CH60" s="537"/>
      <c r="CI60" s="538"/>
      <c r="CJ60" s="539" t="s">
        <v>808</v>
      </c>
      <c r="CK60" s="538" t="s">
        <v>29</v>
      </c>
      <c r="CL60" s="537"/>
      <c r="CM60" s="538"/>
      <c r="CN60" s="537"/>
      <c r="CO60" s="538"/>
      <c r="CP60" s="539" t="s">
        <v>738</v>
      </c>
      <c r="CQ60" s="538" t="s">
        <v>29</v>
      </c>
      <c r="CR60" s="539" t="s">
        <v>892</v>
      </c>
      <c r="CS60" s="538" t="s">
        <v>20</v>
      </c>
      <c r="CT60" s="539"/>
      <c r="CU60" s="538"/>
      <c r="CV60" s="539"/>
      <c r="CW60" s="538"/>
      <c r="CX60" s="539" t="s">
        <v>758</v>
      </c>
      <c r="CY60" s="538" t="s">
        <v>29</v>
      </c>
      <c r="CZ60" s="539" t="s">
        <v>856</v>
      </c>
      <c r="DA60" s="538" t="s">
        <v>29</v>
      </c>
      <c r="DB60" s="539" t="s">
        <v>723</v>
      </c>
      <c r="DC60" s="538" t="s">
        <v>29</v>
      </c>
      <c r="DD60" s="539" t="s">
        <v>894</v>
      </c>
      <c r="DE60" s="538" t="s">
        <v>29</v>
      </c>
      <c r="DF60" s="537"/>
      <c r="DG60" s="538"/>
      <c r="DH60" s="537"/>
      <c r="DI60" s="538"/>
      <c r="DJ60" s="539" t="s">
        <v>727</v>
      </c>
      <c r="DK60" s="538" t="s">
        <v>20</v>
      </c>
      <c r="DL60" s="537"/>
      <c r="DM60" s="538"/>
      <c r="DN60" s="539" t="s">
        <v>732</v>
      </c>
      <c r="DO60" s="538" t="s">
        <v>29</v>
      </c>
      <c r="DP60" s="537"/>
      <c r="DQ60" s="538"/>
      <c r="DR60" s="539" t="s">
        <v>731</v>
      </c>
      <c r="DS60" s="538" t="s">
        <v>29</v>
      </c>
      <c r="DT60" s="539" t="s">
        <v>872</v>
      </c>
      <c r="DU60" s="538" t="s">
        <v>20</v>
      </c>
      <c r="DV60" s="537"/>
      <c r="DW60" s="538"/>
      <c r="DX60" s="537"/>
      <c r="DY60" s="538"/>
      <c r="DZ60" s="537"/>
      <c r="EA60" s="538"/>
      <c r="EB60" s="537"/>
      <c r="EC60" s="538"/>
      <c r="ED60" s="537"/>
      <c r="EE60" s="538"/>
      <c r="EF60" s="537"/>
      <c r="EG60" s="538"/>
      <c r="EH60" s="537"/>
      <c r="EI60" s="538"/>
      <c r="EJ60" s="537"/>
      <c r="EK60" s="538"/>
      <c r="EL60" s="537"/>
      <c r="EM60" s="538"/>
      <c r="EN60" s="537"/>
      <c r="EO60" s="538"/>
      <c r="EP60" s="539"/>
      <c r="EQ60" s="538"/>
      <c r="ER60" s="537"/>
      <c r="ES60" s="538"/>
      <c r="ET60" s="539"/>
      <c r="EU60" s="582"/>
      <c r="EV60" s="539"/>
      <c r="EW60" s="538"/>
      <c r="EX60" s="578" t="s">
        <v>778</v>
      </c>
      <c r="EY60" s="538" t="s">
        <v>20</v>
      </c>
      <c r="EZ60" s="537"/>
      <c r="FA60" s="538"/>
      <c r="FB60" s="537"/>
      <c r="FC60" s="538"/>
    </row>
    <row r="61" spans="1:159" x14ac:dyDescent="0.15">
      <c r="A61" s="1489"/>
      <c r="B61" s="539" t="s">
        <v>610</v>
      </c>
      <c r="C61" s="538" t="s">
        <v>20</v>
      </c>
      <c r="D61" s="539" t="s">
        <v>855</v>
      </c>
      <c r="E61" s="538" t="s">
        <v>29</v>
      </c>
      <c r="F61" s="539" t="s">
        <v>679</v>
      </c>
      <c r="G61" s="538" t="s">
        <v>29</v>
      </c>
      <c r="H61" s="539" t="s">
        <v>852</v>
      </c>
      <c r="I61" s="538" t="s">
        <v>20</v>
      </c>
      <c r="J61" s="539" t="s">
        <v>669</v>
      </c>
      <c r="K61" s="538" t="s">
        <v>20</v>
      </c>
      <c r="L61" s="539"/>
      <c r="M61" s="538"/>
      <c r="N61" s="539"/>
      <c r="O61" s="538"/>
      <c r="P61" s="539" t="s">
        <v>625</v>
      </c>
      <c r="Q61" s="538" t="s">
        <v>29</v>
      </c>
      <c r="R61" s="539" t="s">
        <v>649</v>
      </c>
      <c r="S61" s="538" t="s">
        <v>29</v>
      </c>
      <c r="T61" s="539" t="s">
        <v>873</v>
      </c>
      <c r="U61" s="538" t="s">
        <v>20</v>
      </c>
      <c r="V61" s="537"/>
      <c r="W61" s="538"/>
      <c r="X61" s="539" t="s">
        <v>685</v>
      </c>
      <c r="Y61" s="538" t="s">
        <v>29</v>
      </c>
      <c r="Z61" s="539" t="s">
        <v>862</v>
      </c>
      <c r="AA61" s="538" t="s">
        <v>20</v>
      </c>
      <c r="AB61" s="537"/>
      <c r="AC61" s="538"/>
      <c r="AD61" s="539"/>
      <c r="AE61" s="538"/>
      <c r="AF61" s="537"/>
      <c r="AG61" s="538"/>
      <c r="AH61" s="539" t="s">
        <v>659</v>
      </c>
      <c r="AI61" s="538" t="s">
        <v>622</v>
      </c>
      <c r="AJ61" s="539" t="s">
        <v>809</v>
      </c>
      <c r="AK61" s="538" t="s">
        <v>20</v>
      </c>
      <c r="AL61" s="539" t="s">
        <v>893</v>
      </c>
      <c r="AM61" s="538" t="s">
        <v>20</v>
      </c>
      <c r="AN61" s="539"/>
      <c r="AO61" s="538"/>
      <c r="AP61" s="539" t="s">
        <v>675</v>
      </c>
      <c r="AQ61" s="538" t="s">
        <v>29</v>
      </c>
      <c r="AR61" s="539"/>
      <c r="AS61" s="538"/>
      <c r="AT61" s="539"/>
      <c r="AU61" s="538"/>
      <c r="AV61" s="539" t="s">
        <v>889</v>
      </c>
      <c r="AW61" s="538" t="s">
        <v>29</v>
      </c>
      <c r="AX61" s="539" t="s">
        <v>723</v>
      </c>
      <c r="AY61" s="538" t="s">
        <v>20</v>
      </c>
      <c r="AZ61" s="539" t="s">
        <v>759</v>
      </c>
      <c r="BA61" s="538" t="s">
        <v>20</v>
      </c>
      <c r="BB61" s="539" t="s">
        <v>859</v>
      </c>
      <c r="BC61" s="538" t="s">
        <v>29</v>
      </c>
      <c r="BD61" s="578" t="s">
        <v>891</v>
      </c>
      <c r="BE61" s="538" t="s">
        <v>20</v>
      </c>
      <c r="BF61" s="539" t="s">
        <v>732</v>
      </c>
      <c r="BG61" s="538" t="s">
        <v>20</v>
      </c>
      <c r="BH61" s="539" t="s">
        <v>894</v>
      </c>
      <c r="BI61" s="538" t="s">
        <v>20</v>
      </c>
      <c r="BJ61" s="539" t="s">
        <v>672</v>
      </c>
      <c r="BK61" s="538" t="s">
        <v>29</v>
      </c>
      <c r="BL61" s="539"/>
      <c r="BM61" s="538"/>
      <c r="BN61" s="539"/>
      <c r="BO61" s="538"/>
      <c r="BP61" s="539" t="s">
        <v>725</v>
      </c>
      <c r="BQ61" s="538" t="s">
        <v>20</v>
      </c>
      <c r="BR61" s="539" t="s">
        <v>758</v>
      </c>
      <c r="BS61" s="538" t="s">
        <v>29</v>
      </c>
      <c r="BT61" s="539"/>
      <c r="BU61" s="582"/>
      <c r="BV61" s="539" t="s">
        <v>870</v>
      </c>
      <c r="BW61" s="538" t="s">
        <v>20</v>
      </c>
      <c r="BX61" s="539"/>
      <c r="BY61" s="538"/>
      <c r="BZ61" s="539" t="s">
        <v>808</v>
      </c>
      <c r="CA61" s="538" t="s">
        <v>20</v>
      </c>
      <c r="CB61" s="539" t="s">
        <v>895</v>
      </c>
      <c r="CC61" s="582" t="s">
        <v>29</v>
      </c>
      <c r="CD61" s="539" t="s">
        <v>892</v>
      </c>
      <c r="CE61" s="538" t="s">
        <v>29</v>
      </c>
      <c r="CF61" s="539" t="s">
        <v>727</v>
      </c>
      <c r="CG61" s="538" t="s">
        <v>29</v>
      </c>
      <c r="CH61" s="537"/>
      <c r="CI61" s="538"/>
      <c r="CJ61" s="539" t="s">
        <v>731</v>
      </c>
      <c r="CK61" s="538" t="s">
        <v>29</v>
      </c>
      <c r="CL61" s="537"/>
      <c r="CM61" s="538"/>
      <c r="CN61" s="537"/>
      <c r="CO61" s="538"/>
      <c r="CP61" s="539" t="s">
        <v>856</v>
      </c>
      <c r="CQ61" s="538" t="s">
        <v>20</v>
      </c>
      <c r="CR61" s="539" t="s">
        <v>770</v>
      </c>
      <c r="CS61" s="538" t="s">
        <v>29</v>
      </c>
      <c r="CT61" s="539"/>
      <c r="CU61" s="538"/>
      <c r="CV61" s="539"/>
      <c r="CW61" s="538"/>
      <c r="CX61" s="539" t="s">
        <v>711</v>
      </c>
      <c r="CY61" s="538" t="s">
        <v>29</v>
      </c>
      <c r="CZ61" s="539" t="s">
        <v>704</v>
      </c>
      <c r="DA61" s="538" t="s">
        <v>29</v>
      </c>
      <c r="DB61" s="539" t="s">
        <v>865</v>
      </c>
      <c r="DC61" s="538" t="s">
        <v>20</v>
      </c>
      <c r="DD61" s="539" t="s">
        <v>664</v>
      </c>
      <c r="DE61" s="538" t="s">
        <v>29</v>
      </c>
      <c r="DF61" s="537"/>
      <c r="DG61" s="538"/>
      <c r="DH61" s="537"/>
      <c r="DI61" s="538"/>
      <c r="DJ61" s="539" t="s">
        <v>630</v>
      </c>
      <c r="DK61" s="538" t="s">
        <v>29</v>
      </c>
      <c r="DL61" s="537"/>
      <c r="DM61" s="538"/>
      <c r="DN61" s="539" t="s">
        <v>738</v>
      </c>
      <c r="DO61" s="538" t="s">
        <v>20</v>
      </c>
      <c r="DP61" s="537"/>
      <c r="DQ61" s="538"/>
      <c r="DR61" s="539"/>
      <c r="DS61" s="538"/>
      <c r="DT61" s="539" t="s">
        <v>677</v>
      </c>
      <c r="DU61" s="538" t="s">
        <v>622</v>
      </c>
      <c r="DV61" s="537"/>
      <c r="DW61" s="538"/>
      <c r="DX61" s="537"/>
      <c r="DY61" s="538"/>
      <c r="DZ61" s="537"/>
      <c r="EA61" s="538"/>
      <c r="EB61" s="537"/>
      <c r="EC61" s="538"/>
      <c r="ED61" s="537"/>
      <c r="EE61" s="538"/>
      <c r="EF61" s="537"/>
      <c r="EG61" s="538"/>
      <c r="EH61" s="537"/>
      <c r="EI61" s="538"/>
      <c r="EJ61" s="537"/>
      <c r="EK61" s="538"/>
      <c r="EL61" s="537"/>
      <c r="EM61" s="538"/>
      <c r="EN61" s="537"/>
      <c r="EO61" s="538"/>
      <c r="EP61" s="539"/>
      <c r="EQ61" s="538"/>
      <c r="ER61" s="537"/>
      <c r="ES61" s="538"/>
      <c r="ET61" s="539"/>
      <c r="EU61" s="582"/>
      <c r="EV61" s="539"/>
      <c r="EW61" s="538"/>
      <c r="EX61" s="578" t="s">
        <v>872</v>
      </c>
      <c r="EY61" s="538" t="s">
        <v>20</v>
      </c>
      <c r="EZ61" s="537"/>
      <c r="FA61" s="538"/>
      <c r="FB61" s="537"/>
      <c r="FC61" s="538"/>
    </row>
    <row r="62" spans="1:159" x14ac:dyDescent="0.15">
      <c r="A62" s="1489"/>
      <c r="B62" s="539" t="s">
        <v>656</v>
      </c>
      <c r="C62" s="538" t="s">
        <v>29</v>
      </c>
      <c r="D62" s="539" t="s">
        <v>861</v>
      </c>
      <c r="E62" s="538" t="s">
        <v>20</v>
      </c>
      <c r="F62" s="539" t="s">
        <v>610</v>
      </c>
      <c r="G62" s="538" t="s">
        <v>20</v>
      </c>
      <c r="H62" s="539" t="s">
        <v>867</v>
      </c>
      <c r="I62" s="538" t="s">
        <v>20</v>
      </c>
      <c r="J62" s="539" t="s">
        <v>614</v>
      </c>
      <c r="K62" s="538" t="s">
        <v>29</v>
      </c>
      <c r="L62" s="539"/>
      <c r="M62" s="538"/>
      <c r="N62" s="539"/>
      <c r="O62" s="538"/>
      <c r="P62" s="539" t="s">
        <v>685</v>
      </c>
      <c r="Q62" s="538" t="s">
        <v>20</v>
      </c>
      <c r="R62" s="539" t="s">
        <v>856</v>
      </c>
      <c r="S62" s="538" t="s">
        <v>29</v>
      </c>
      <c r="T62" s="539" t="s">
        <v>664</v>
      </c>
      <c r="U62" s="538" t="s">
        <v>20</v>
      </c>
      <c r="V62" s="537"/>
      <c r="W62" s="538"/>
      <c r="X62" s="539" t="s">
        <v>892</v>
      </c>
      <c r="Y62" s="538" t="s">
        <v>29</v>
      </c>
      <c r="Z62" s="539" t="s">
        <v>865</v>
      </c>
      <c r="AA62" s="538" t="s">
        <v>20</v>
      </c>
      <c r="AB62" s="537"/>
      <c r="AC62" s="538"/>
      <c r="AD62" s="539"/>
      <c r="AE62" s="538"/>
      <c r="AF62" s="537"/>
      <c r="AG62" s="538"/>
      <c r="AH62" s="539" t="s">
        <v>862</v>
      </c>
      <c r="AI62" s="550" t="s">
        <v>29</v>
      </c>
      <c r="AJ62" s="539" t="s">
        <v>893</v>
      </c>
      <c r="AK62" s="538" t="s">
        <v>29</v>
      </c>
      <c r="AL62" s="539" t="s">
        <v>896</v>
      </c>
      <c r="AM62" s="538" t="s">
        <v>20</v>
      </c>
      <c r="AN62" s="539"/>
      <c r="AO62" s="538"/>
      <c r="AP62" s="539" t="s">
        <v>771</v>
      </c>
      <c r="AQ62" s="538" t="s">
        <v>20</v>
      </c>
      <c r="AR62" s="539"/>
      <c r="AS62" s="538"/>
      <c r="AT62" s="539"/>
      <c r="AU62" s="538"/>
      <c r="AV62" s="539" t="s">
        <v>855</v>
      </c>
      <c r="AW62" s="538" t="s">
        <v>29</v>
      </c>
      <c r="AX62" s="539" t="s">
        <v>870</v>
      </c>
      <c r="AY62" s="692" t="s">
        <v>806</v>
      </c>
      <c r="AZ62" s="539" t="s">
        <v>894</v>
      </c>
      <c r="BA62" s="538" t="s">
        <v>20</v>
      </c>
      <c r="BB62" s="539" t="s">
        <v>889</v>
      </c>
      <c r="BC62" s="538" t="s">
        <v>20</v>
      </c>
      <c r="BD62" s="578" t="s">
        <v>852</v>
      </c>
      <c r="BE62" s="538" t="s">
        <v>20</v>
      </c>
      <c r="BF62" s="539" t="s">
        <v>809</v>
      </c>
      <c r="BG62" s="538" t="s">
        <v>29</v>
      </c>
      <c r="BH62" s="539" t="s">
        <v>704</v>
      </c>
      <c r="BI62" s="538" t="s">
        <v>29</v>
      </c>
      <c r="BJ62" s="539" t="s">
        <v>677</v>
      </c>
      <c r="BK62" s="538" t="s">
        <v>20</v>
      </c>
      <c r="BL62" s="539"/>
      <c r="BM62" s="538"/>
      <c r="BN62" s="539"/>
      <c r="BO62" s="538"/>
      <c r="BP62" s="539" t="s">
        <v>859</v>
      </c>
      <c r="BQ62" s="538" t="s">
        <v>29</v>
      </c>
      <c r="BR62" s="539" t="s">
        <v>711</v>
      </c>
      <c r="BS62" s="538" t="s">
        <v>29</v>
      </c>
      <c r="BT62" s="539"/>
      <c r="BU62" s="582"/>
      <c r="BV62" s="539" t="s">
        <v>759</v>
      </c>
      <c r="BW62" s="538" t="s">
        <v>20</v>
      </c>
      <c r="BX62" s="539"/>
      <c r="BY62" s="538"/>
      <c r="BZ62" s="539" t="s">
        <v>633</v>
      </c>
      <c r="CA62" s="538" t="s">
        <v>29</v>
      </c>
      <c r="CB62" s="539" t="s">
        <v>702</v>
      </c>
      <c r="CC62" s="582" t="s">
        <v>20</v>
      </c>
      <c r="CD62" s="539" t="s">
        <v>679</v>
      </c>
      <c r="CE62" s="538" t="s">
        <v>29</v>
      </c>
      <c r="CF62" s="539" t="s">
        <v>723</v>
      </c>
      <c r="CG62" s="538" t="s">
        <v>29</v>
      </c>
      <c r="CH62" s="537"/>
      <c r="CI62" s="538"/>
      <c r="CJ62" s="539" t="s">
        <v>675</v>
      </c>
      <c r="CK62" s="538" t="s">
        <v>29</v>
      </c>
      <c r="CL62" s="537"/>
      <c r="CM62" s="538"/>
      <c r="CN62" s="537"/>
      <c r="CO62" s="538"/>
      <c r="CP62" s="539" t="s">
        <v>765</v>
      </c>
      <c r="CQ62" s="538" t="s">
        <v>29</v>
      </c>
      <c r="CR62" s="539" t="s">
        <v>738</v>
      </c>
      <c r="CS62" s="538" t="s">
        <v>20</v>
      </c>
      <c r="CT62" s="539"/>
      <c r="CU62" s="538"/>
      <c r="CV62" s="539"/>
      <c r="CW62" s="538"/>
      <c r="CX62" s="539" t="s">
        <v>770</v>
      </c>
      <c r="CY62" s="538" t="s">
        <v>29</v>
      </c>
      <c r="CZ62" s="539" t="s">
        <v>625</v>
      </c>
      <c r="DA62" s="538" t="s">
        <v>29</v>
      </c>
      <c r="DB62" s="539" t="s">
        <v>703</v>
      </c>
      <c r="DC62" s="538" t="s">
        <v>20</v>
      </c>
      <c r="DD62" s="539" t="s">
        <v>672</v>
      </c>
      <c r="DE62" s="538" t="s">
        <v>20</v>
      </c>
      <c r="DF62" s="537"/>
      <c r="DG62" s="538"/>
      <c r="DH62" s="537"/>
      <c r="DI62" s="538"/>
      <c r="DJ62" s="539" t="s">
        <v>673</v>
      </c>
      <c r="DK62" s="538" t="s">
        <v>29</v>
      </c>
      <c r="DL62" s="537"/>
      <c r="DM62" s="538"/>
      <c r="DN62" s="539" t="s">
        <v>888</v>
      </c>
      <c r="DO62" s="538" t="s">
        <v>29</v>
      </c>
      <c r="DP62" s="537"/>
      <c r="DQ62" s="538"/>
      <c r="DR62" s="539"/>
      <c r="DS62" s="538"/>
      <c r="DT62" s="539" t="s">
        <v>694</v>
      </c>
      <c r="DU62" s="550" t="s">
        <v>29</v>
      </c>
      <c r="DV62" s="537"/>
      <c r="DW62" s="538"/>
      <c r="DX62" s="537"/>
      <c r="DY62" s="538"/>
      <c r="DZ62" s="537"/>
      <c r="EA62" s="538"/>
      <c r="EB62" s="537"/>
      <c r="EC62" s="538"/>
      <c r="ED62" s="537"/>
      <c r="EE62" s="538"/>
      <c r="EF62" s="537"/>
      <c r="EG62" s="538"/>
      <c r="EH62" s="537"/>
      <c r="EI62" s="538"/>
      <c r="EJ62" s="537"/>
      <c r="EK62" s="538"/>
      <c r="EL62" s="537"/>
      <c r="EM62" s="538"/>
      <c r="EN62" s="537"/>
      <c r="EO62" s="538"/>
      <c r="EP62" s="539"/>
      <c r="EQ62" s="538"/>
      <c r="ER62" s="537"/>
      <c r="ES62" s="538"/>
      <c r="ET62" s="539"/>
      <c r="EU62" s="582"/>
      <c r="EV62" s="539"/>
      <c r="EW62" s="538"/>
      <c r="EX62" s="578" t="s">
        <v>649</v>
      </c>
      <c r="EY62" s="538" t="s">
        <v>29</v>
      </c>
      <c r="EZ62" s="537"/>
      <c r="FA62" s="538"/>
      <c r="FB62" s="537"/>
      <c r="FC62" s="538"/>
    </row>
    <row r="63" spans="1:159" x14ac:dyDescent="0.15">
      <c r="A63" s="1490"/>
      <c r="B63" s="534"/>
      <c r="C63" s="535"/>
      <c r="D63" s="534"/>
      <c r="E63" s="535"/>
      <c r="F63" s="534"/>
      <c r="G63" s="535"/>
      <c r="H63" s="534"/>
      <c r="I63" s="535"/>
      <c r="J63" s="534"/>
      <c r="K63" s="535"/>
      <c r="L63" s="534"/>
      <c r="M63" s="535"/>
      <c r="N63" s="534"/>
      <c r="O63" s="535"/>
      <c r="P63" s="534"/>
      <c r="Q63" s="535"/>
      <c r="R63" s="534"/>
      <c r="S63" s="535"/>
      <c r="T63" s="534"/>
      <c r="U63" s="535"/>
      <c r="V63" s="660"/>
      <c r="W63" s="594"/>
      <c r="X63" s="534"/>
      <c r="Y63" s="535"/>
      <c r="Z63" s="534" t="s">
        <v>625</v>
      </c>
      <c r="AA63" s="651" t="s">
        <v>805</v>
      </c>
      <c r="AB63" s="660"/>
      <c r="AC63" s="594"/>
      <c r="AD63" s="534"/>
      <c r="AE63" s="535"/>
      <c r="AF63" s="556"/>
      <c r="AG63" s="535"/>
      <c r="AH63" s="534"/>
      <c r="AI63" s="535"/>
      <c r="AJ63" s="534"/>
      <c r="AK63" s="535"/>
      <c r="AL63" s="534"/>
      <c r="AM63" s="535"/>
      <c r="AN63" s="534"/>
      <c r="AO63" s="535"/>
      <c r="AP63" s="534"/>
      <c r="AQ63" s="535"/>
      <c r="AR63" s="534"/>
      <c r="AS63" s="535"/>
      <c r="AT63" s="534"/>
      <c r="AU63" s="535"/>
      <c r="AV63" s="534"/>
      <c r="AW63" s="535"/>
      <c r="AX63" s="534"/>
      <c r="AY63" s="535"/>
      <c r="AZ63" s="534"/>
      <c r="BA63" s="535"/>
      <c r="BB63" s="534"/>
      <c r="BC63" s="535"/>
      <c r="BD63" s="580" t="s">
        <v>679</v>
      </c>
      <c r="BE63" s="535" t="s">
        <v>29</v>
      </c>
      <c r="BF63" s="534"/>
      <c r="BG63" s="535"/>
      <c r="BH63" s="534"/>
      <c r="BI63" s="535"/>
      <c r="BJ63" s="534"/>
      <c r="BK63" s="535"/>
      <c r="BL63" s="534"/>
      <c r="BM63" s="535"/>
      <c r="BN63" s="534"/>
      <c r="BO63" s="535"/>
      <c r="BP63" s="534"/>
      <c r="BQ63" s="535"/>
      <c r="BR63" s="534"/>
      <c r="BS63" s="535"/>
      <c r="BT63" s="534"/>
      <c r="BU63" s="584"/>
      <c r="BV63" s="534"/>
      <c r="BW63" s="535"/>
      <c r="BX63" s="534"/>
      <c r="BY63" s="535"/>
      <c r="BZ63" s="534"/>
      <c r="CA63" s="535"/>
      <c r="CB63" s="534"/>
      <c r="CC63" s="584"/>
      <c r="CD63" s="534"/>
      <c r="CE63" s="535"/>
      <c r="CF63" s="534"/>
      <c r="CG63" s="535"/>
      <c r="CH63" s="660"/>
      <c r="CI63" s="594"/>
      <c r="CJ63" s="534"/>
      <c r="CK63" s="535"/>
      <c r="CL63" s="660"/>
      <c r="CM63" s="594"/>
      <c r="CN63" s="556"/>
      <c r="CO63" s="535"/>
      <c r="CP63" s="534"/>
      <c r="CQ63" s="535"/>
      <c r="CR63" s="534"/>
      <c r="CS63" s="535"/>
      <c r="CT63" s="534"/>
      <c r="CU63" s="535"/>
      <c r="CV63" s="534"/>
      <c r="CW63" s="535"/>
      <c r="CX63" s="534"/>
      <c r="CY63" s="535"/>
      <c r="CZ63" s="534"/>
      <c r="DA63" s="535"/>
      <c r="DB63" s="534"/>
      <c r="DC63" s="535"/>
      <c r="DD63" s="534"/>
      <c r="DE63" s="535"/>
      <c r="DF63" s="660"/>
      <c r="DG63" s="594"/>
      <c r="DH63" s="660"/>
      <c r="DI63" s="594"/>
      <c r="DJ63" s="534"/>
      <c r="DK63" s="535"/>
      <c r="DL63" s="660"/>
      <c r="DM63" s="594"/>
      <c r="DN63" s="534"/>
      <c r="DO63" s="535"/>
      <c r="DP63" s="660"/>
      <c r="DQ63" s="594"/>
      <c r="DR63" s="534"/>
      <c r="DS63" s="535"/>
      <c r="DT63" s="534"/>
      <c r="DU63" s="644"/>
      <c r="DV63" s="660"/>
      <c r="DW63" s="594"/>
      <c r="DX63" s="660"/>
      <c r="DY63" s="594"/>
      <c r="DZ63" s="660"/>
      <c r="EA63" s="594"/>
      <c r="EB63" s="660"/>
      <c r="EC63" s="594"/>
      <c r="ED63" s="660"/>
      <c r="EE63" s="594"/>
      <c r="EF63" s="556"/>
      <c r="EG63" s="535"/>
      <c r="EH63" s="556"/>
      <c r="EI63" s="535"/>
      <c r="EJ63" s="660"/>
      <c r="EK63" s="594"/>
      <c r="EL63" s="556"/>
      <c r="EM63" s="535"/>
      <c r="EN63" s="660"/>
      <c r="EO63" s="594"/>
      <c r="EP63" s="534"/>
      <c r="EQ63" s="535"/>
      <c r="ER63" s="556"/>
      <c r="ES63" s="535"/>
      <c r="ET63" s="534"/>
      <c r="EU63" s="584"/>
      <c r="EV63" s="534"/>
      <c r="EW63" s="535"/>
      <c r="EX63" s="580"/>
      <c r="EY63" s="535"/>
      <c r="EZ63" s="660"/>
      <c r="FA63" s="594"/>
      <c r="FB63" s="660"/>
      <c r="FC63" s="594"/>
    </row>
    <row r="64" spans="1:159" x14ac:dyDescent="0.15">
      <c r="A64" s="1488">
        <v>44066</v>
      </c>
      <c r="B64" s="610" t="s">
        <v>909</v>
      </c>
      <c r="C64" s="611" t="s">
        <v>20</v>
      </c>
      <c r="D64" s="610" t="s">
        <v>614</v>
      </c>
      <c r="E64" s="611" t="s">
        <v>29</v>
      </c>
      <c r="F64" s="610" t="s">
        <v>904</v>
      </c>
      <c r="G64" s="611" t="s">
        <v>29</v>
      </c>
      <c r="H64" s="610" t="s">
        <v>912</v>
      </c>
      <c r="I64" s="611" t="s">
        <v>29</v>
      </c>
      <c r="J64" s="610" t="s">
        <v>910</v>
      </c>
      <c r="K64" s="611" t="s">
        <v>20</v>
      </c>
      <c r="L64" s="610" t="s">
        <v>5</v>
      </c>
      <c r="M64" s="611"/>
      <c r="N64" s="610" t="s">
        <v>905</v>
      </c>
      <c r="O64" s="611" t="s">
        <v>29</v>
      </c>
      <c r="P64" s="610" t="s">
        <v>768</v>
      </c>
      <c r="Q64" s="611" t="s">
        <v>29</v>
      </c>
      <c r="R64" s="610" t="s">
        <v>911</v>
      </c>
      <c r="S64" s="611" t="s">
        <v>29</v>
      </c>
      <c r="T64" s="610" t="s">
        <v>914</v>
      </c>
      <c r="U64" s="611" t="s">
        <v>20</v>
      </c>
      <c r="V64" s="610" t="s">
        <v>630</v>
      </c>
      <c r="W64" s="611" t="s">
        <v>20</v>
      </c>
      <c r="X64" s="610" t="s">
        <v>709</v>
      </c>
      <c r="Y64" s="611" t="s">
        <v>29</v>
      </c>
      <c r="Z64" s="610" t="s">
        <v>633</v>
      </c>
      <c r="AA64" s="611" t="s">
        <v>20</v>
      </c>
      <c r="AB64" s="610" t="s">
        <v>859</v>
      </c>
      <c r="AC64" s="611" t="s">
        <v>29</v>
      </c>
      <c r="AD64" s="610" t="s">
        <v>752</v>
      </c>
      <c r="AE64" s="611"/>
      <c r="AF64" s="661"/>
      <c r="AG64" s="611"/>
      <c r="AH64" s="610" t="s">
        <v>894</v>
      </c>
      <c r="AI64" s="668" t="s">
        <v>20</v>
      </c>
      <c r="AJ64" s="610" t="s">
        <v>890</v>
      </c>
      <c r="AK64" s="611" t="s">
        <v>29</v>
      </c>
      <c r="AL64" s="610" t="s">
        <v>656</v>
      </c>
      <c r="AM64" s="611" t="s">
        <v>29</v>
      </c>
      <c r="AN64" s="610" t="s">
        <v>752</v>
      </c>
      <c r="AO64" s="611"/>
      <c r="AP64" s="610" t="s">
        <v>913</v>
      </c>
      <c r="AQ64" s="611" t="s">
        <v>20</v>
      </c>
      <c r="AR64" s="610" t="s">
        <v>5</v>
      </c>
      <c r="AS64" s="611"/>
      <c r="AT64" s="610" t="s">
        <v>5</v>
      </c>
      <c r="AU64" s="611"/>
      <c r="AV64" s="610" t="s">
        <v>664</v>
      </c>
      <c r="AW64" s="611" t="s">
        <v>29</v>
      </c>
      <c r="AX64" s="610" t="s">
        <v>648</v>
      </c>
      <c r="AY64" s="611" t="s">
        <v>20</v>
      </c>
      <c r="AZ64" s="610" t="s">
        <v>892</v>
      </c>
      <c r="BA64" s="611" t="s">
        <v>20</v>
      </c>
      <c r="BB64" s="610" t="s">
        <v>778</v>
      </c>
      <c r="BC64" s="611" t="s">
        <v>20</v>
      </c>
      <c r="BD64" s="619" t="s">
        <v>902</v>
      </c>
      <c r="BE64" s="611" t="s">
        <v>20</v>
      </c>
      <c r="BF64" s="610" t="s">
        <v>901</v>
      </c>
      <c r="BG64" s="611" t="s">
        <v>29</v>
      </c>
      <c r="BH64" s="610" t="s">
        <v>872</v>
      </c>
      <c r="BI64" s="611" t="s">
        <v>20</v>
      </c>
      <c r="BJ64" s="610" t="s">
        <v>900</v>
      </c>
      <c r="BK64" s="611" t="s">
        <v>29</v>
      </c>
      <c r="BL64" s="610" t="s">
        <v>808</v>
      </c>
      <c r="BM64" s="611" t="s">
        <v>20</v>
      </c>
      <c r="BN64" s="610" t="s">
        <v>752</v>
      </c>
      <c r="BO64" s="611"/>
      <c r="BP64" s="610" t="s">
        <v>896</v>
      </c>
      <c r="BQ64" s="611" t="s">
        <v>20</v>
      </c>
      <c r="BR64" s="610" t="s">
        <v>903</v>
      </c>
      <c r="BS64" s="611" t="s">
        <v>20</v>
      </c>
      <c r="BT64" s="610" t="s">
        <v>899</v>
      </c>
      <c r="BU64" s="611" t="s">
        <v>20</v>
      </c>
      <c r="BV64" s="610" t="s">
        <v>771</v>
      </c>
      <c r="BW64" s="611" t="s">
        <v>20</v>
      </c>
      <c r="BX64" s="610" t="s">
        <v>5</v>
      </c>
      <c r="BY64" s="611"/>
      <c r="BZ64" s="610" t="s">
        <v>5</v>
      </c>
      <c r="CA64" s="611"/>
      <c r="CB64" s="610" t="s">
        <v>864</v>
      </c>
      <c r="CC64" s="614" t="s">
        <v>29</v>
      </c>
      <c r="CD64" s="610" t="s">
        <v>852</v>
      </c>
      <c r="CE64" s="611" t="s">
        <v>20</v>
      </c>
      <c r="CF64" s="610" t="s">
        <v>725</v>
      </c>
      <c r="CG64" s="611" t="s">
        <v>20</v>
      </c>
      <c r="CH64" s="661"/>
      <c r="CI64" s="611"/>
      <c r="CJ64" s="610" t="s">
        <v>867</v>
      </c>
      <c r="CK64" s="611" t="s">
        <v>29</v>
      </c>
      <c r="CL64" s="610"/>
      <c r="CM64" s="611"/>
      <c r="CN64" s="661"/>
      <c r="CO64" s="611"/>
      <c r="CP64" s="610" t="s">
        <v>711</v>
      </c>
      <c r="CQ64" s="611" t="s">
        <v>29</v>
      </c>
      <c r="CR64" s="610" t="s">
        <v>727</v>
      </c>
      <c r="CS64" s="611" t="s">
        <v>20</v>
      </c>
      <c r="CT64" s="610" t="s">
        <v>5</v>
      </c>
      <c r="CU64" s="611"/>
      <c r="CV64" s="610" t="s">
        <v>752</v>
      </c>
      <c r="CW64" s="611"/>
      <c r="CX64" s="610" t="s">
        <v>704</v>
      </c>
      <c r="CY64" s="611" t="s">
        <v>20</v>
      </c>
      <c r="CZ64" s="610" t="s">
        <v>865</v>
      </c>
      <c r="DA64" s="611" t="s">
        <v>29</v>
      </c>
      <c r="DB64" s="610" t="s">
        <v>758</v>
      </c>
      <c r="DC64" s="611" t="s">
        <v>29</v>
      </c>
      <c r="DD64" s="610" t="s">
        <v>738</v>
      </c>
      <c r="DE64" s="611" t="s">
        <v>29</v>
      </c>
      <c r="DF64" s="661"/>
      <c r="DG64" s="611"/>
      <c r="DH64" s="661"/>
      <c r="DI64" s="611"/>
      <c r="DJ64" s="610" t="s">
        <v>731</v>
      </c>
      <c r="DK64" s="611" t="s">
        <v>20</v>
      </c>
      <c r="DL64" s="661"/>
      <c r="DM64" s="611"/>
      <c r="DN64" s="610" t="s">
        <v>723</v>
      </c>
      <c r="DO64" s="611" t="s">
        <v>29</v>
      </c>
      <c r="DP64" s="661"/>
      <c r="DQ64" s="611"/>
      <c r="DR64" s="610" t="s">
        <v>873</v>
      </c>
      <c r="DS64" s="611" t="s">
        <v>29</v>
      </c>
      <c r="DT64" s="610" t="s">
        <v>871</v>
      </c>
      <c r="DU64" s="643" t="s">
        <v>29</v>
      </c>
      <c r="DV64" s="610" t="s">
        <v>674</v>
      </c>
      <c r="DW64" s="611" t="s">
        <v>29</v>
      </c>
      <c r="DX64" s="610"/>
      <c r="DY64" s="611"/>
      <c r="DZ64" s="610"/>
      <c r="EA64" s="611"/>
      <c r="EB64" s="661"/>
      <c r="EC64" s="611"/>
      <c r="ED64" s="661"/>
      <c r="EE64" s="611"/>
      <c r="EF64" s="661"/>
      <c r="EG64" s="611"/>
      <c r="EH64" s="661"/>
      <c r="EI64" s="611"/>
      <c r="EJ64" s="661"/>
      <c r="EK64" s="611"/>
      <c r="EL64" s="661"/>
      <c r="EM64" s="611"/>
      <c r="EN64" s="610"/>
      <c r="EO64" s="611"/>
      <c r="EP64" s="610" t="s">
        <v>5</v>
      </c>
      <c r="EQ64" s="611"/>
      <c r="ER64" s="661"/>
      <c r="ES64" s="611"/>
      <c r="ET64" s="610" t="s">
        <v>752</v>
      </c>
      <c r="EU64" s="614"/>
      <c r="EV64" s="610" t="s">
        <v>5</v>
      </c>
      <c r="EW64" s="611"/>
      <c r="EX64" s="619" t="s">
        <v>732</v>
      </c>
      <c r="EY64" s="611" t="s">
        <v>29</v>
      </c>
      <c r="EZ64" s="661"/>
      <c r="FA64" s="611"/>
      <c r="FB64" s="661"/>
      <c r="FC64" s="611"/>
    </row>
    <row r="65" spans="1:159" x14ac:dyDescent="0.15">
      <c r="A65" s="1489"/>
      <c r="B65" s="540" t="s">
        <v>915</v>
      </c>
      <c r="C65" s="541" t="s">
        <v>29</v>
      </c>
      <c r="D65" s="540" t="s">
        <v>890</v>
      </c>
      <c r="E65" s="541" t="s">
        <v>29</v>
      </c>
      <c r="F65" s="540" t="s">
        <v>711</v>
      </c>
      <c r="G65" s="541" t="s">
        <v>20</v>
      </c>
      <c r="H65" s="540" t="s">
        <v>918</v>
      </c>
      <c r="I65" s="541" t="s">
        <v>29</v>
      </c>
      <c r="J65" s="540" t="s">
        <v>916</v>
      </c>
      <c r="K65" s="541" t="s">
        <v>20</v>
      </c>
      <c r="L65" s="540"/>
      <c r="M65" s="541"/>
      <c r="N65" s="540" t="s">
        <v>674</v>
      </c>
      <c r="O65" s="541" t="s">
        <v>20</v>
      </c>
      <c r="P65" s="540" t="s">
        <v>758</v>
      </c>
      <c r="Q65" s="541" t="s">
        <v>29</v>
      </c>
      <c r="R65" s="540" t="s">
        <v>910</v>
      </c>
      <c r="S65" s="541" t="s">
        <v>29</v>
      </c>
      <c r="T65" s="540" t="s">
        <v>903</v>
      </c>
      <c r="U65" s="541" t="s">
        <v>20</v>
      </c>
      <c r="V65" s="540" t="s">
        <v>664</v>
      </c>
      <c r="W65" s="541" t="s">
        <v>20</v>
      </c>
      <c r="X65" s="540" t="s">
        <v>702</v>
      </c>
      <c r="Y65" s="541" t="s">
        <v>20</v>
      </c>
      <c r="Z65" s="540" t="s">
        <v>614</v>
      </c>
      <c r="AA65" s="541" t="s">
        <v>20</v>
      </c>
      <c r="AB65" s="540" t="s">
        <v>861</v>
      </c>
      <c r="AC65" s="541" t="s">
        <v>20</v>
      </c>
      <c r="AD65" s="540"/>
      <c r="AE65" s="541"/>
      <c r="AF65" s="659"/>
      <c r="AG65" s="541"/>
      <c r="AH65" s="540" t="s">
        <v>904</v>
      </c>
      <c r="AI65" s="570" t="s">
        <v>20</v>
      </c>
      <c r="AJ65" s="540" t="s">
        <v>914</v>
      </c>
      <c r="AK65" s="541" t="s">
        <v>29</v>
      </c>
      <c r="AL65" s="540" t="s">
        <v>765</v>
      </c>
      <c r="AM65" s="541" t="s">
        <v>20</v>
      </c>
      <c r="AN65" s="540"/>
      <c r="AO65" s="541"/>
      <c r="AP65" s="540" t="s">
        <v>919</v>
      </c>
      <c r="AQ65" s="541" t="s">
        <v>29</v>
      </c>
      <c r="AR65" s="540"/>
      <c r="AS65" s="541"/>
      <c r="AT65" s="540"/>
      <c r="AU65" s="541"/>
      <c r="AV65" s="540" t="s">
        <v>623</v>
      </c>
      <c r="AW65" s="541" t="s">
        <v>20</v>
      </c>
      <c r="AX65" s="540" t="s">
        <v>659</v>
      </c>
      <c r="AY65" s="541" t="s">
        <v>20</v>
      </c>
      <c r="AZ65" s="540" t="s">
        <v>891</v>
      </c>
      <c r="BA65" s="541" t="s">
        <v>20</v>
      </c>
      <c r="BB65" s="540" t="s">
        <v>902</v>
      </c>
      <c r="BC65" s="541" t="s">
        <v>29</v>
      </c>
      <c r="BD65" s="579" t="s">
        <v>771</v>
      </c>
      <c r="BE65" s="541" t="s">
        <v>20</v>
      </c>
      <c r="BF65" s="540" t="s">
        <v>709</v>
      </c>
      <c r="BG65" s="541" t="s">
        <v>29</v>
      </c>
      <c r="BH65" s="540" t="s">
        <v>871</v>
      </c>
      <c r="BI65" s="541" t="s">
        <v>20</v>
      </c>
      <c r="BJ65" s="540" t="s">
        <v>899</v>
      </c>
      <c r="BK65" s="541" t="s">
        <v>20</v>
      </c>
      <c r="BL65" s="540" t="s">
        <v>867</v>
      </c>
      <c r="BM65" s="541" t="s">
        <v>29</v>
      </c>
      <c r="BN65" s="540"/>
      <c r="BO65" s="541"/>
      <c r="BP65" s="540" t="s">
        <v>901</v>
      </c>
      <c r="BQ65" s="541" t="s">
        <v>29</v>
      </c>
      <c r="BR65" s="540" t="s">
        <v>865</v>
      </c>
      <c r="BS65" s="541" t="s">
        <v>29</v>
      </c>
      <c r="BT65" s="540" t="s">
        <v>857</v>
      </c>
      <c r="BU65" s="541" t="s">
        <v>29</v>
      </c>
      <c r="BV65" s="540" t="s">
        <v>862</v>
      </c>
      <c r="BW65" s="541" t="s">
        <v>29</v>
      </c>
      <c r="BX65" s="540"/>
      <c r="BY65" s="541"/>
      <c r="BZ65" s="540"/>
      <c r="CA65" s="541"/>
      <c r="CB65" s="540" t="s">
        <v>723</v>
      </c>
      <c r="CC65" s="576" t="s">
        <v>20</v>
      </c>
      <c r="CD65" s="540" t="s">
        <v>759</v>
      </c>
      <c r="CE65" s="541" t="s">
        <v>20</v>
      </c>
      <c r="CF65" s="540" t="s">
        <v>648</v>
      </c>
      <c r="CG65" s="541" t="s">
        <v>20</v>
      </c>
      <c r="CH65" s="659"/>
      <c r="CI65" s="541"/>
      <c r="CJ65" s="540" t="s">
        <v>870</v>
      </c>
      <c r="CK65" s="541" t="s">
        <v>20</v>
      </c>
      <c r="CL65" s="540"/>
      <c r="CM65" s="541"/>
      <c r="CN65" s="659"/>
      <c r="CO65" s="541"/>
      <c r="CP65" s="540" t="s">
        <v>625</v>
      </c>
      <c r="CQ65" s="541" t="s">
        <v>29</v>
      </c>
      <c r="CR65" s="540" t="s">
        <v>856</v>
      </c>
      <c r="CS65" s="541" t="s">
        <v>29</v>
      </c>
      <c r="CT65" s="540"/>
      <c r="CU65" s="541"/>
      <c r="CV65" s="540"/>
      <c r="CW65" s="541"/>
      <c r="CX65" s="540" t="s">
        <v>872</v>
      </c>
      <c r="CY65" s="541" t="s">
        <v>29</v>
      </c>
      <c r="CZ65" s="540" t="s">
        <v>768</v>
      </c>
      <c r="DA65" s="541" t="s">
        <v>20</v>
      </c>
      <c r="DB65" s="540" t="s">
        <v>864</v>
      </c>
      <c r="DC65" s="541" t="s">
        <v>29</v>
      </c>
      <c r="DD65" s="540" t="s">
        <v>731</v>
      </c>
      <c r="DE65" s="541" t="s">
        <v>20</v>
      </c>
      <c r="DF65" s="659"/>
      <c r="DG65" s="541"/>
      <c r="DH65" s="659"/>
      <c r="DI65" s="541"/>
      <c r="DJ65" s="540" t="s">
        <v>894</v>
      </c>
      <c r="DK65" s="541" t="s">
        <v>20</v>
      </c>
      <c r="DL65" s="659"/>
      <c r="DM65" s="541"/>
      <c r="DN65" s="540" t="s">
        <v>808</v>
      </c>
      <c r="DO65" s="541" t="s">
        <v>20</v>
      </c>
      <c r="DP65" s="659"/>
      <c r="DQ65" s="541"/>
      <c r="DR65" s="540" t="s">
        <v>905</v>
      </c>
      <c r="DS65" s="541" t="s">
        <v>29</v>
      </c>
      <c r="DT65" s="540" t="s">
        <v>727</v>
      </c>
      <c r="DU65" s="550" t="s">
        <v>29</v>
      </c>
      <c r="DV65" s="540" t="s">
        <v>633</v>
      </c>
      <c r="DW65" s="541" t="s">
        <v>29</v>
      </c>
      <c r="DX65" s="540"/>
      <c r="DY65" s="541"/>
      <c r="DZ65" s="540"/>
      <c r="EA65" s="541"/>
      <c r="EB65" s="659"/>
      <c r="EC65" s="541"/>
      <c r="ED65" s="659"/>
      <c r="EE65" s="541"/>
      <c r="EF65" s="659"/>
      <c r="EG65" s="541"/>
      <c r="EH65" s="659"/>
      <c r="EI65" s="541"/>
      <c r="EJ65" s="659"/>
      <c r="EK65" s="541"/>
      <c r="EL65" s="659"/>
      <c r="EM65" s="541"/>
      <c r="EN65" s="540"/>
      <c r="EO65" s="541"/>
      <c r="EP65" s="540"/>
      <c r="EQ65" s="541"/>
      <c r="ER65" s="659"/>
      <c r="ES65" s="541"/>
      <c r="ET65" s="540"/>
      <c r="EU65" s="576"/>
      <c r="EV65" s="540"/>
      <c r="EW65" s="541"/>
      <c r="EX65" s="579" t="s">
        <v>725</v>
      </c>
      <c r="EY65" s="541" t="s">
        <v>29</v>
      </c>
      <c r="EZ65" s="659"/>
      <c r="FA65" s="541"/>
      <c r="FB65" s="659"/>
      <c r="FC65" s="541"/>
    </row>
    <row r="66" spans="1:159" x14ac:dyDescent="0.15">
      <c r="A66" s="1489"/>
      <c r="B66" s="540" t="s">
        <v>916</v>
      </c>
      <c r="C66" s="541" t="s">
        <v>20</v>
      </c>
      <c r="D66" s="540" t="s">
        <v>857</v>
      </c>
      <c r="E66" s="541" t="s">
        <v>29</v>
      </c>
      <c r="F66" s="540" t="s">
        <v>702</v>
      </c>
      <c r="G66" s="541" t="s">
        <v>20</v>
      </c>
      <c r="H66" s="540" t="s">
        <v>923</v>
      </c>
      <c r="I66" s="541" t="s">
        <v>20</v>
      </c>
      <c r="J66" s="540" t="s">
        <v>920</v>
      </c>
      <c r="K66" s="541" t="s">
        <v>20</v>
      </c>
      <c r="L66" s="540"/>
      <c r="M66" s="541"/>
      <c r="N66" s="540" t="s">
        <v>893</v>
      </c>
      <c r="O66" s="541" t="s">
        <v>20</v>
      </c>
      <c r="P66" s="540" t="s">
        <v>614</v>
      </c>
      <c r="Q66" s="541" t="s">
        <v>20</v>
      </c>
      <c r="R66" s="540" t="s">
        <v>921</v>
      </c>
      <c r="S66" s="541" t="s">
        <v>29</v>
      </c>
      <c r="T66" s="540" t="s">
        <v>648</v>
      </c>
      <c r="U66" s="541" t="s">
        <v>20</v>
      </c>
      <c r="V66" s="540" t="s">
        <v>625</v>
      </c>
      <c r="W66" s="541" t="s">
        <v>29</v>
      </c>
      <c r="X66" s="540" t="s">
        <v>610</v>
      </c>
      <c r="Y66" s="541" t="s">
        <v>29</v>
      </c>
      <c r="Z66" s="540" t="s">
        <v>623</v>
      </c>
      <c r="AA66" s="541" t="s">
        <v>20</v>
      </c>
      <c r="AB66" s="540" t="s">
        <v>765</v>
      </c>
      <c r="AC66" s="541" t="s">
        <v>20</v>
      </c>
      <c r="AD66" s="540"/>
      <c r="AE66" s="541"/>
      <c r="AF66" s="659"/>
      <c r="AG66" s="541"/>
      <c r="AH66" s="540" t="s">
        <v>703</v>
      </c>
      <c r="AI66" s="570" t="s">
        <v>608</v>
      </c>
      <c r="AJ66" s="540" t="s">
        <v>856</v>
      </c>
      <c r="AK66" s="541" t="s">
        <v>29</v>
      </c>
      <c r="AL66" s="540" t="s">
        <v>664</v>
      </c>
      <c r="AM66" s="541" t="s">
        <v>20</v>
      </c>
      <c r="AN66" s="540"/>
      <c r="AO66" s="541"/>
      <c r="AP66" s="540" t="s">
        <v>914</v>
      </c>
      <c r="AQ66" s="541" t="s">
        <v>622</v>
      </c>
      <c r="AR66" s="540"/>
      <c r="AS66" s="541"/>
      <c r="AT66" s="540"/>
      <c r="AU66" s="541"/>
      <c r="AV66" s="540" t="s">
        <v>656</v>
      </c>
      <c r="AW66" s="541" t="s">
        <v>20</v>
      </c>
      <c r="AX66" s="540" t="s">
        <v>899</v>
      </c>
      <c r="AY66" s="541" t="s">
        <v>20</v>
      </c>
      <c r="AZ66" s="540" t="s">
        <v>852</v>
      </c>
      <c r="BA66" s="649" t="s">
        <v>879</v>
      </c>
      <c r="BB66" s="540" t="s">
        <v>709</v>
      </c>
      <c r="BC66" s="541" t="s">
        <v>29</v>
      </c>
      <c r="BD66" s="579" t="s">
        <v>901</v>
      </c>
      <c r="BE66" s="541" t="s">
        <v>20</v>
      </c>
      <c r="BF66" s="540" t="s">
        <v>659</v>
      </c>
      <c r="BG66" s="541" t="s">
        <v>29</v>
      </c>
      <c r="BH66" s="540" t="s">
        <v>674</v>
      </c>
      <c r="BI66" s="541" t="s">
        <v>20</v>
      </c>
      <c r="BJ66" s="540" t="s">
        <v>778</v>
      </c>
      <c r="BK66" s="541" t="s">
        <v>20</v>
      </c>
      <c r="BL66" s="540" t="s">
        <v>892</v>
      </c>
      <c r="BM66" s="541" t="s">
        <v>20</v>
      </c>
      <c r="BN66" s="540"/>
      <c r="BO66" s="541"/>
      <c r="BP66" s="540" t="s">
        <v>855</v>
      </c>
      <c r="BQ66" s="541" t="s">
        <v>29</v>
      </c>
      <c r="BR66" s="540" t="s">
        <v>864</v>
      </c>
      <c r="BS66" s="541" t="s">
        <v>29</v>
      </c>
      <c r="BT66" s="540" t="s">
        <v>867</v>
      </c>
      <c r="BU66" s="541" t="s">
        <v>29</v>
      </c>
      <c r="BV66" s="540" t="s">
        <v>902</v>
      </c>
      <c r="BW66" s="541" t="s">
        <v>29</v>
      </c>
      <c r="BX66" s="540"/>
      <c r="BY66" s="541"/>
      <c r="BZ66" s="540"/>
      <c r="CA66" s="541"/>
      <c r="CB66" s="540" t="s">
        <v>861</v>
      </c>
      <c r="CC66" s="576" t="s">
        <v>20</v>
      </c>
      <c r="CD66" s="540" t="s">
        <v>905</v>
      </c>
      <c r="CE66" s="541" t="s">
        <v>29</v>
      </c>
      <c r="CF66" s="540" t="s">
        <v>903</v>
      </c>
      <c r="CG66" s="541" t="s">
        <v>20</v>
      </c>
      <c r="CH66" s="659"/>
      <c r="CI66" s="541"/>
      <c r="CJ66" s="540" t="s">
        <v>732</v>
      </c>
      <c r="CK66" s="541" t="s">
        <v>29</v>
      </c>
      <c r="CL66" s="540"/>
      <c r="CM66" s="541"/>
      <c r="CN66" s="659"/>
      <c r="CO66" s="541"/>
      <c r="CP66" s="540" t="s">
        <v>870</v>
      </c>
      <c r="CQ66" s="541" t="s">
        <v>20</v>
      </c>
      <c r="CR66" s="540" t="s">
        <v>768</v>
      </c>
      <c r="CS66" s="541" t="s">
        <v>29</v>
      </c>
      <c r="CT66" s="540"/>
      <c r="CU66" s="541"/>
      <c r="CV66" s="540"/>
      <c r="CW66" s="541"/>
      <c r="CX66" s="540" t="s">
        <v>771</v>
      </c>
      <c r="CY66" s="541" t="s">
        <v>29</v>
      </c>
      <c r="CZ66" s="540" t="s">
        <v>758</v>
      </c>
      <c r="DA66" s="541" t="s">
        <v>29</v>
      </c>
      <c r="DB66" s="540" t="s">
        <v>871</v>
      </c>
      <c r="DC66" s="541" t="s">
        <v>29</v>
      </c>
      <c r="DD66" s="540" t="s">
        <v>727</v>
      </c>
      <c r="DE66" s="541" t="s">
        <v>29</v>
      </c>
      <c r="DF66" s="659"/>
      <c r="DG66" s="541"/>
      <c r="DH66" s="659"/>
      <c r="DI66" s="541"/>
      <c r="DJ66" s="540" t="s">
        <v>872</v>
      </c>
      <c r="DK66" s="541" t="s">
        <v>20</v>
      </c>
      <c r="DL66" s="659"/>
      <c r="DM66" s="541"/>
      <c r="DN66" s="540" t="s">
        <v>725</v>
      </c>
      <c r="DO66" s="541" t="s">
        <v>20</v>
      </c>
      <c r="DP66" s="659"/>
      <c r="DQ66" s="541"/>
      <c r="DR66" s="540" t="s">
        <v>633</v>
      </c>
      <c r="DS66" s="541" t="s">
        <v>29</v>
      </c>
      <c r="DT66" s="540" t="s">
        <v>731</v>
      </c>
      <c r="DU66" s="550" t="s">
        <v>20</v>
      </c>
      <c r="DV66" s="540" t="s">
        <v>906</v>
      </c>
      <c r="DW66" s="541" t="s">
        <v>29</v>
      </c>
      <c r="DX66" s="540"/>
      <c r="DY66" s="541"/>
      <c r="DZ66" s="540"/>
      <c r="EA66" s="541"/>
      <c r="EB66" s="659"/>
      <c r="EC66" s="541"/>
      <c r="ED66" s="659"/>
      <c r="EE66" s="541"/>
      <c r="EF66" s="659"/>
      <c r="EG66" s="541"/>
      <c r="EH66" s="659"/>
      <c r="EI66" s="541"/>
      <c r="EJ66" s="659"/>
      <c r="EK66" s="541"/>
      <c r="EL66" s="659"/>
      <c r="EM66" s="541"/>
      <c r="EN66" s="540"/>
      <c r="EO66" s="541"/>
      <c r="EP66" s="540"/>
      <c r="EQ66" s="541"/>
      <c r="ER66" s="659"/>
      <c r="ES66" s="541"/>
      <c r="ET66" s="540"/>
      <c r="EU66" s="576"/>
      <c r="EV66" s="540"/>
      <c r="EW66" s="541"/>
      <c r="EX66" s="579" t="s">
        <v>808</v>
      </c>
      <c r="EY66" s="541" t="s">
        <v>29</v>
      </c>
      <c r="EZ66" s="659"/>
      <c r="FA66" s="541"/>
      <c r="FB66" s="659"/>
      <c r="FC66" s="541"/>
    </row>
    <row r="67" spans="1:159" x14ac:dyDescent="0.15">
      <c r="A67" s="1489"/>
      <c r="B67" s="540" t="s">
        <v>914</v>
      </c>
      <c r="C67" s="541" t="s">
        <v>20</v>
      </c>
      <c r="D67" s="540" t="s">
        <v>623</v>
      </c>
      <c r="E67" s="541" t="s">
        <v>29</v>
      </c>
      <c r="F67" s="540" t="s">
        <v>859</v>
      </c>
      <c r="G67" s="541" t="s">
        <v>20</v>
      </c>
      <c r="H67" s="540" t="s">
        <v>911</v>
      </c>
      <c r="I67" s="541" t="s">
        <v>20</v>
      </c>
      <c r="J67" s="540" t="s">
        <v>924</v>
      </c>
      <c r="K67" s="541" t="s">
        <v>29</v>
      </c>
      <c r="L67" s="540"/>
      <c r="M67" s="541"/>
      <c r="N67" s="540" t="s">
        <v>709</v>
      </c>
      <c r="O67" s="541" t="s">
        <v>20</v>
      </c>
      <c r="P67" s="540" t="s">
        <v>702</v>
      </c>
      <c r="Q67" s="541" t="s">
        <v>29</v>
      </c>
      <c r="R67" s="540" t="s">
        <v>925</v>
      </c>
      <c r="S67" s="541" t="s">
        <v>20</v>
      </c>
      <c r="T67" s="540" t="s">
        <v>862</v>
      </c>
      <c r="U67" s="541" t="s">
        <v>29</v>
      </c>
      <c r="V67" s="540" t="s">
        <v>900</v>
      </c>
      <c r="W67" s="541" t="s">
        <v>29</v>
      </c>
      <c r="X67" s="540" t="s">
        <v>902</v>
      </c>
      <c r="Y67" s="541" t="s">
        <v>20</v>
      </c>
      <c r="Z67" s="540" t="s">
        <v>901</v>
      </c>
      <c r="AA67" s="541" t="s">
        <v>20</v>
      </c>
      <c r="AB67" s="540" t="s">
        <v>659</v>
      </c>
      <c r="AC67" s="541" t="s">
        <v>29</v>
      </c>
      <c r="AD67" s="540"/>
      <c r="AE67" s="541"/>
      <c r="AF67" s="659"/>
      <c r="AG67" s="541"/>
      <c r="AH67" s="540" t="s">
        <v>896</v>
      </c>
      <c r="AI67" s="541" t="s">
        <v>29</v>
      </c>
      <c r="AJ67" s="540" t="s">
        <v>656</v>
      </c>
      <c r="AK67" s="550" t="s">
        <v>622</v>
      </c>
      <c r="AL67" s="540" t="s">
        <v>625</v>
      </c>
      <c r="AM67" s="541" t="s">
        <v>29</v>
      </c>
      <c r="AN67" s="540"/>
      <c r="AO67" s="541"/>
      <c r="AP67" s="540" t="s">
        <v>917</v>
      </c>
      <c r="AQ67" s="550" t="s">
        <v>29</v>
      </c>
      <c r="AR67" s="540"/>
      <c r="AS67" s="541"/>
      <c r="AT67" s="540"/>
      <c r="AU67" s="541"/>
      <c r="AV67" s="540" t="s">
        <v>610</v>
      </c>
      <c r="AW67" s="541" t="s">
        <v>20</v>
      </c>
      <c r="AX67" s="540" t="s">
        <v>711</v>
      </c>
      <c r="AY67" s="541" t="s">
        <v>20</v>
      </c>
      <c r="AZ67" s="540" t="s">
        <v>706</v>
      </c>
      <c r="BA67" s="541" t="s">
        <v>29</v>
      </c>
      <c r="BB67" s="540" t="s">
        <v>892</v>
      </c>
      <c r="BC67" s="541" t="s">
        <v>20</v>
      </c>
      <c r="BD67" s="579" t="s">
        <v>855</v>
      </c>
      <c r="BE67" s="541" t="s">
        <v>20</v>
      </c>
      <c r="BF67" s="540" t="s">
        <v>856</v>
      </c>
      <c r="BG67" s="541" t="s">
        <v>20</v>
      </c>
      <c r="BH67" s="540" t="s">
        <v>905</v>
      </c>
      <c r="BI67" s="541" t="s">
        <v>29</v>
      </c>
      <c r="BJ67" s="540" t="s">
        <v>872</v>
      </c>
      <c r="BK67" s="541" t="s">
        <v>29</v>
      </c>
      <c r="BL67" s="540" t="s">
        <v>634</v>
      </c>
      <c r="BM67" s="649" t="s">
        <v>762</v>
      </c>
      <c r="BN67" s="540"/>
      <c r="BO67" s="541"/>
      <c r="BP67" s="540" t="s">
        <v>725</v>
      </c>
      <c r="BQ67" s="541"/>
      <c r="BR67" s="540" t="s">
        <v>808</v>
      </c>
      <c r="BS67" s="541" t="s">
        <v>29</v>
      </c>
      <c r="BT67" s="540" t="s">
        <v>768</v>
      </c>
      <c r="BU67" s="541" t="s">
        <v>29</v>
      </c>
      <c r="BV67" s="540" t="s">
        <v>906</v>
      </c>
      <c r="BW67" s="541" t="s">
        <v>29</v>
      </c>
      <c r="BX67" s="540"/>
      <c r="BY67" s="541"/>
      <c r="BZ67" s="540"/>
      <c r="CA67" s="541"/>
      <c r="CB67" s="540" t="s">
        <v>630</v>
      </c>
      <c r="CC67" s="576" t="s">
        <v>29</v>
      </c>
      <c r="CD67" s="540" t="s">
        <v>907</v>
      </c>
      <c r="CE67" s="541" t="s">
        <v>20</v>
      </c>
      <c r="CF67" s="540" t="s">
        <v>894</v>
      </c>
      <c r="CG67" s="541" t="s">
        <v>20</v>
      </c>
      <c r="CH67" s="659"/>
      <c r="CI67" s="541"/>
      <c r="CJ67" s="540" t="s">
        <v>633</v>
      </c>
      <c r="CK67" s="541" t="s">
        <v>20</v>
      </c>
      <c r="CL67" s="540"/>
      <c r="CM67" s="541"/>
      <c r="CN67" s="659"/>
      <c r="CO67" s="541"/>
      <c r="CP67" s="540" t="s">
        <v>648</v>
      </c>
      <c r="CQ67" s="541" t="s">
        <v>20</v>
      </c>
      <c r="CR67" s="540" t="s">
        <v>778</v>
      </c>
      <c r="CS67" s="541" t="s">
        <v>29</v>
      </c>
      <c r="CT67" s="540"/>
      <c r="CU67" s="541"/>
      <c r="CV67" s="540"/>
      <c r="CW67" s="541"/>
      <c r="CX67" s="540" t="s">
        <v>864</v>
      </c>
      <c r="CY67" s="541" t="s">
        <v>20</v>
      </c>
      <c r="CZ67" s="540" t="s">
        <v>899</v>
      </c>
      <c r="DA67" s="541" t="s">
        <v>20</v>
      </c>
      <c r="DB67" s="540" t="s">
        <v>873</v>
      </c>
      <c r="DC67" s="541" t="s">
        <v>29</v>
      </c>
      <c r="DD67" s="540" t="s">
        <v>664</v>
      </c>
      <c r="DE67" s="541"/>
      <c r="DF67" s="659"/>
      <c r="DG67" s="541"/>
      <c r="DH67" s="659"/>
      <c r="DI67" s="541"/>
      <c r="DJ67" s="540" t="s">
        <v>903</v>
      </c>
      <c r="DK67" s="541" t="s">
        <v>20</v>
      </c>
      <c r="DL67" s="659"/>
      <c r="DM67" s="541"/>
      <c r="DN67" s="540" t="s">
        <v>865</v>
      </c>
      <c r="DO67" s="541" t="s">
        <v>29</v>
      </c>
      <c r="DP67" s="659"/>
      <c r="DQ67" s="541"/>
      <c r="DR67" s="540" t="s">
        <v>723</v>
      </c>
      <c r="DS67" s="541" t="s">
        <v>20</v>
      </c>
      <c r="DT67" s="540" t="s">
        <v>759</v>
      </c>
      <c r="DU67" s="550" t="s">
        <v>20</v>
      </c>
      <c r="DV67" s="540" t="s">
        <v>852</v>
      </c>
      <c r="DW67" s="541" t="s">
        <v>29</v>
      </c>
      <c r="DX67" s="540"/>
      <c r="DY67" s="541"/>
      <c r="DZ67" s="540"/>
      <c r="EA67" s="541"/>
      <c r="EB67" s="659"/>
      <c r="EC67" s="541"/>
      <c r="ED67" s="659"/>
      <c r="EE67" s="541"/>
      <c r="EF67" s="659"/>
      <c r="EG67" s="541"/>
      <c r="EH67" s="659"/>
      <c r="EI67" s="541"/>
      <c r="EJ67" s="659"/>
      <c r="EK67" s="541"/>
      <c r="EL67" s="659"/>
      <c r="EM67" s="541"/>
      <c r="EN67" s="540"/>
      <c r="EO67" s="541"/>
      <c r="EP67" s="540"/>
      <c r="EQ67" s="541"/>
      <c r="ER67" s="659"/>
      <c r="ES67" s="541"/>
      <c r="ET67" s="540"/>
      <c r="EU67" s="576"/>
      <c r="EV67" s="540"/>
      <c r="EW67" s="541"/>
      <c r="EX67" s="579" t="s">
        <v>904</v>
      </c>
      <c r="EY67" s="541" t="s">
        <v>29</v>
      </c>
      <c r="EZ67" s="659"/>
      <c r="FA67" s="541"/>
      <c r="FB67" s="659"/>
      <c r="FC67" s="541"/>
    </row>
    <row r="68" spans="1:159" x14ac:dyDescent="0.15">
      <c r="A68" s="1490"/>
      <c r="B68" s="621"/>
      <c r="C68" s="622"/>
      <c r="D68" s="621"/>
      <c r="E68" s="622"/>
      <c r="F68" s="621"/>
      <c r="G68" s="622"/>
      <c r="H68" s="621"/>
      <c r="I68" s="622"/>
      <c r="J68" s="621"/>
      <c r="K68" s="622"/>
      <c r="L68" s="621"/>
      <c r="M68" s="622"/>
      <c r="N68" s="621"/>
      <c r="O68" s="622"/>
      <c r="P68" s="621"/>
      <c r="Q68" s="622"/>
      <c r="R68" s="621"/>
      <c r="S68" s="622"/>
      <c r="T68" s="621"/>
      <c r="U68" s="622"/>
      <c r="V68" s="621"/>
      <c r="W68" s="622"/>
      <c r="X68" s="621"/>
      <c r="Y68" s="622"/>
      <c r="Z68" s="621"/>
      <c r="AA68" s="622"/>
      <c r="AB68" s="621"/>
      <c r="AC68" s="622"/>
      <c r="AD68" s="621"/>
      <c r="AE68" s="622"/>
      <c r="AF68" s="662"/>
      <c r="AG68" s="622"/>
      <c r="AH68" s="621"/>
      <c r="AI68" s="622"/>
      <c r="AJ68" s="621"/>
      <c r="AK68" s="622"/>
      <c r="AL68" s="621"/>
      <c r="AM68" s="622"/>
      <c r="AN68" s="621"/>
      <c r="AO68" s="622"/>
      <c r="AP68" s="621"/>
      <c r="AQ68" s="622"/>
      <c r="AR68" s="621"/>
      <c r="AS68" s="622"/>
      <c r="AT68" s="621"/>
      <c r="AU68" s="622"/>
      <c r="AV68" s="621"/>
      <c r="AW68" s="622"/>
      <c r="AX68" s="621"/>
      <c r="AY68" s="622"/>
      <c r="AZ68" s="621"/>
      <c r="BA68" s="622"/>
      <c r="BB68" s="621"/>
      <c r="BC68" s="622"/>
      <c r="BD68" s="624"/>
      <c r="BE68" s="622"/>
      <c r="BF68" s="621"/>
      <c r="BG68" s="622"/>
      <c r="BH68" s="621"/>
      <c r="BI68" s="622"/>
      <c r="BJ68" s="621"/>
      <c r="BK68" s="622"/>
      <c r="BL68" s="621"/>
      <c r="BM68" s="622"/>
      <c r="BN68" s="621"/>
      <c r="BO68" s="622"/>
      <c r="BP68" s="621"/>
      <c r="BQ68" s="622"/>
      <c r="BR68" s="621"/>
      <c r="BS68" s="622"/>
      <c r="BT68" s="621"/>
      <c r="BU68" s="622"/>
      <c r="BV68" s="621"/>
      <c r="BW68" s="622"/>
      <c r="BX68" s="621"/>
      <c r="BY68" s="622"/>
      <c r="BZ68" s="621"/>
      <c r="CA68" s="622"/>
      <c r="CB68" s="621"/>
      <c r="CC68" s="623"/>
      <c r="CD68" s="621"/>
      <c r="CE68" s="622"/>
      <c r="CF68" s="621"/>
      <c r="CG68" s="622"/>
      <c r="CH68" s="662"/>
      <c r="CI68" s="622"/>
      <c r="CJ68" s="621"/>
      <c r="CK68" s="622"/>
      <c r="CL68" s="621"/>
      <c r="CM68" s="622"/>
      <c r="CN68" s="662"/>
      <c r="CO68" s="622"/>
      <c r="CP68" s="621"/>
      <c r="CQ68" s="622"/>
      <c r="CR68" s="621"/>
      <c r="CS68" s="622"/>
      <c r="CT68" s="621"/>
      <c r="CU68" s="622"/>
      <c r="CV68" s="621"/>
      <c r="CW68" s="622"/>
      <c r="CX68" s="621"/>
      <c r="CY68" s="622"/>
      <c r="CZ68" s="621"/>
      <c r="DA68" s="622"/>
      <c r="DB68" s="621"/>
      <c r="DC68" s="622"/>
      <c r="DD68" s="621"/>
      <c r="DE68" s="622"/>
      <c r="DF68" s="662"/>
      <c r="DG68" s="622"/>
      <c r="DH68" s="662"/>
      <c r="DI68" s="622"/>
      <c r="DJ68" s="621"/>
      <c r="DK68" s="622"/>
      <c r="DL68" s="662"/>
      <c r="DM68" s="622"/>
      <c r="DN68" s="621"/>
      <c r="DO68" s="622"/>
      <c r="DP68" s="662"/>
      <c r="DQ68" s="622"/>
      <c r="DR68" s="621"/>
      <c r="DS68" s="622"/>
      <c r="DT68" s="621"/>
      <c r="DU68" s="622"/>
      <c r="DV68" s="621"/>
      <c r="DW68" s="622"/>
      <c r="DX68" s="621"/>
      <c r="DY68" s="622"/>
      <c r="DZ68" s="621"/>
      <c r="EA68" s="622"/>
      <c r="EB68" s="662"/>
      <c r="EC68" s="622"/>
      <c r="ED68" s="662"/>
      <c r="EE68" s="622"/>
      <c r="EF68" s="662"/>
      <c r="EG68" s="622"/>
      <c r="EH68" s="662"/>
      <c r="EI68" s="622"/>
      <c r="EJ68" s="662"/>
      <c r="EK68" s="622"/>
      <c r="EL68" s="662"/>
      <c r="EM68" s="622"/>
      <c r="EN68" s="621"/>
      <c r="EO68" s="622"/>
      <c r="EP68" s="621"/>
      <c r="EQ68" s="622"/>
      <c r="ER68" s="662"/>
      <c r="ES68" s="622"/>
      <c r="ET68" s="621"/>
      <c r="EU68" s="623"/>
      <c r="EV68" s="621"/>
      <c r="EW68" s="622"/>
      <c r="EX68" s="624"/>
      <c r="EY68" s="622"/>
      <c r="EZ68" s="662"/>
      <c r="FA68" s="622"/>
      <c r="FB68" s="662"/>
      <c r="FC68" s="622"/>
    </row>
    <row r="69" spans="1:159" x14ac:dyDescent="0.15">
      <c r="A69" s="1488">
        <v>44087</v>
      </c>
      <c r="B69" s="549" t="s">
        <v>683</v>
      </c>
      <c r="C69" s="536" t="s">
        <v>29</v>
      </c>
      <c r="D69" s="549" t="s">
        <v>709</v>
      </c>
      <c r="E69" s="536" t="s">
        <v>20</v>
      </c>
      <c r="F69" s="549" t="s">
        <v>906</v>
      </c>
      <c r="G69" s="536" t="s">
        <v>20</v>
      </c>
      <c r="H69" s="549" t="s">
        <v>861</v>
      </c>
      <c r="I69" s="536" t="s">
        <v>20</v>
      </c>
      <c r="J69" s="549" t="s">
        <v>893</v>
      </c>
      <c r="K69" s="536" t="s">
        <v>29</v>
      </c>
      <c r="L69" s="549" t="s">
        <v>5</v>
      </c>
      <c r="M69" s="536"/>
      <c r="N69" s="549" t="s">
        <v>5</v>
      </c>
      <c r="O69" s="536"/>
      <c r="P69" s="549" t="s">
        <v>703</v>
      </c>
      <c r="Q69" s="536" t="s">
        <v>20</v>
      </c>
      <c r="R69" s="549" t="s">
        <v>890</v>
      </c>
      <c r="S69" s="536" t="s">
        <v>20</v>
      </c>
      <c r="T69" s="549" t="s">
        <v>870</v>
      </c>
      <c r="U69" s="536" t="s">
        <v>20</v>
      </c>
      <c r="V69" s="549" t="s">
        <v>674</v>
      </c>
      <c r="W69" s="536" t="s">
        <v>20</v>
      </c>
      <c r="X69" s="549" t="s">
        <v>891</v>
      </c>
      <c r="Y69" s="536" t="s">
        <v>29</v>
      </c>
      <c r="Z69" s="549" t="s">
        <v>855</v>
      </c>
      <c r="AA69" s="536" t="s">
        <v>29</v>
      </c>
      <c r="AB69" s="549" t="s">
        <v>610</v>
      </c>
      <c r="AC69" s="536" t="s">
        <v>20</v>
      </c>
      <c r="AD69" s="549" t="s">
        <v>752</v>
      </c>
      <c r="AE69" s="536"/>
      <c r="AF69" s="555"/>
      <c r="AG69" s="536"/>
      <c r="AH69" s="549" t="s">
        <v>914</v>
      </c>
      <c r="AI69" s="536" t="s">
        <v>29</v>
      </c>
      <c r="AJ69" s="549" t="s">
        <v>704</v>
      </c>
      <c r="AK69" s="536" t="s">
        <v>29</v>
      </c>
      <c r="AL69" s="549" t="s">
        <v>900</v>
      </c>
      <c r="AM69" s="536" t="s">
        <v>20</v>
      </c>
      <c r="AN69" s="549" t="s">
        <v>752</v>
      </c>
      <c r="AO69" s="536"/>
      <c r="AP69" s="549" t="s">
        <v>966</v>
      </c>
      <c r="AQ69" s="536" t="s">
        <v>29</v>
      </c>
      <c r="AR69" s="549" t="s">
        <v>5</v>
      </c>
      <c r="AS69" s="536"/>
      <c r="AT69" s="549" t="s">
        <v>5</v>
      </c>
      <c r="AU69" s="536"/>
      <c r="AV69" s="549" t="s">
        <v>5</v>
      </c>
      <c r="AW69" s="536"/>
      <c r="AX69" s="549" t="s">
        <v>862</v>
      </c>
      <c r="AY69" s="536" t="s">
        <v>29</v>
      </c>
      <c r="AZ69" s="549" t="s">
        <v>971</v>
      </c>
      <c r="BA69" s="536" t="s">
        <v>20</v>
      </c>
      <c r="BB69" s="549" t="s">
        <v>765</v>
      </c>
      <c r="BC69" s="536" t="s">
        <v>20</v>
      </c>
      <c r="BD69" s="759" t="s">
        <v>677</v>
      </c>
      <c r="BE69" s="536" t="s">
        <v>29</v>
      </c>
      <c r="BF69" s="549" t="s">
        <v>969</v>
      </c>
      <c r="BG69" s="536" t="s">
        <v>20</v>
      </c>
      <c r="BH69" s="549" t="s">
        <v>759</v>
      </c>
      <c r="BI69" s="692" t="s">
        <v>806</v>
      </c>
      <c r="BJ69" s="549" t="s">
        <v>711</v>
      </c>
      <c r="BK69" s="536" t="s">
        <v>20</v>
      </c>
      <c r="BL69" s="549" t="s">
        <v>858</v>
      </c>
      <c r="BM69" s="536" t="s">
        <v>29</v>
      </c>
      <c r="BN69" s="549" t="s">
        <v>752</v>
      </c>
      <c r="BO69" s="536"/>
      <c r="BP69" s="549" t="s">
        <v>684</v>
      </c>
      <c r="BQ69" s="536" t="s">
        <v>29</v>
      </c>
      <c r="BR69" s="549" t="s">
        <v>867</v>
      </c>
      <c r="BS69" s="536" t="s">
        <v>29</v>
      </c>
      <c r="BT69" s="549" t="s">
        <v>901</v>
      </c>
      <c r="BU69" s="536" t="s">
        <v>29</v>
      </c>
      <c r="BV69" s="549" t="s">
        <v>633</v>
      </c>
      <c r="BW69" s="536" t="s">
        <v>29</v>
      </c>
      <c r="BX69" s="549" t="s">
        <v>5</v>
      </c>
      <c r="BY69" s="536"/>
      <c r="BZ69" s="549" t="s">
        <v>625</v>
      </c>
      <c r="CA69" s="536" t="s">
        <v>20</v>
      </c>
      <c r="CB69" s="549" t="s">
        <v>970</v>
      </c>
      <c r="CC69" s="536" t="s">
        <v>20</v>
      </c>
      <c r="CD69" s="549" t="s">
        <v>738</v>
      </c>
      <c r="CE69" s="536" t="s">
        <v>29</v>
      </c>
      <c r="CF69" s="549" t="s">
        <v>865</v>
      </c>
      <c r="CG69" s="536" t="s">
        <v>20</v>
      </c>
      <c r="CH69" s="555"/>
      <c r="CI69" s="536"/>
      <c r="CJ69" s="549" t="s">
        <v>903</v>
      </c>
      <c r="CK69" s="536" t="s">
        <v>20</v>
      </c>
      <c r="CL69" s="549" t="s">
        <v>972</v>
      </c>
      <c r="CM69" s="536" t="s">
        <v>29</v>
      </c>
      <c r="CN69" s="555"/>
      <c r="CO69" s="536"/>
      <c r="CP69" s="549" t="s">
        <v>892</v>
      </c>
      <c r="CQ69" s="536" t="s">
        <v>29</v>
      </c>
      <c r="CR69" s="549" t="s">
        <v>5</v>
      </c>
      <c r="CS69" s="536"/>
      <c r="CT69" s="549" t="s">
        <v>5</v>
      </c>
      <c r="CU69" s="536"/>
      <c r="CV69" s="549" t="s">
        <v>752</v>
      </c>
      <c r="CW69" s="536"/>
      <c r="CX69" s="549" t="s">
        <v>859</v>
      </c>
      <c r="CY69" s="536" t="s">
        <v>29</v>
      </c>
      <c r="CZ69" s="549" t="s">
        <v>5</v>
      </c>
      <c r="DA69" s="536"/>
      <c r="DB69" s="549" t="s">
        <v>771</v>
      </c>
      <c r="DC69" s="536" t="s">
        <v>20</v>
      </c>
      <c r="DD69" s="549" t="s">
        <v>967</v>
      </c>
      <c r="DE69" s="536" t="s">
        <v>29</v>
      </c>
      <c r="DF69" s="555"/>
      <c r="DG69" s="536"/>
      <c r="DH69" s="555"/>
      <c r="DI69" s="536"/>
      <c r="DJ69" s="549" t="s">
        <v>977</v>
      </c>
      <c r="DK69" s="536" t="s">
        <v>29</v>
      </c>
      <c r="DL69" s="555"/>
      <c r="DM69" s="536"/>
      <c r="DN69" s="549" t="s">
        <v>778</v>
      </c>
      <c r="DO69" s="536" t="s">
        <v>20</v>
      </c>
      <c r="DP69" s="555"/>
      <c r="DQ69" s="536"/>
      <c r="DR69" s="549" t="s">
        <v>727</v>
      </c>
      <c r="DS69" s="536" t="s">
        <v>29</v>
      </c>
      <c r="DT69" s="549" t="s">
        <v>978</v>
      </c>
      <c r="DU69" s="536" t="s">
        <v>608</v>
      </c>
      <c r="DV69" s="549" t="s">
        <v>894</v>
      </c>
      <c r="DW69" s="536" t="s">
        <v>20</v>
      </c>
      <c r="DX69" s="549" t="s">
        <v>894</v>
      </c>
      <c r="DY69" s="536" t="s">
        <v>20</v>
      </c>
      <c r="DZ69" s="549" t="s">
        <v>630</v>
      </c>
      <c r="EA69" s="536" t="s">
        <v>29</v>
      </c>
      <c r="EB69" s="555"/>
      <c r="EC69" s="536"/>
      <c r="ED69" s="555"/>
      <c r="EE69" s="536"/>
      <c r="EF69" s="555"/>
      <c r="EG69" s="536"/>
      <c r="EH69" s="555"/>
      <c r="EI69" s="536"/>
      <c r="EJ69" s="555"/>
      <c r="EK69" s="536"/>
      <c r="EL69" s="555"/>
      <c r="EM69" s="536"/>
      <c r="EN69" s="549" t="s">
        <v>856</v>
      </c>
      <c r="EO69" s="536" t="s">
        <v>29</v>
      </c>
      <c r="EP69" s="549" t="s">
        <v>5</v>
      </c>
      <c r="EQ69" s="536"/>
      <c r="ER69" s="555"/>
      <c r="ES69" s="536"/>
      <c r="ET69" s="549" t="s">
        <v>752</v>
      </c>
      <c r="EU69" s="663"/>
      <c r="EV69" s="549" t="s">
        <v>731</v>
      </c>
      <c r="EW69" s="1033" t="s">
        <v>990</v>
      </c>
      <c r="EX69" s="759" t="s">
        <v>737</v>
      </c>
      <c r="EY69" s="536" t="s">
        <v>29</v>
      </c>
      <c r="EZ69" s="555"/>
      <c r="FA69" s="536"/>
      <c r="FB69" s="555"/>
      <c r="FC69" s="536"/>
    </row>
    <row r="70" spans="1:159" x14ac:dyDescent="0.15">
      <c r="A70" s="1489"/>
      <c r="B70" s="539" t="s">
        <v>704</v>
      </c>
      <c r="C70" s="538" t="s">
        <v>29</v>
      </c>
      <c r="D70" s="539" t="s">
        <v>859</v>
      </c>
      <c r="E70" s="538" t="s">
        <v>20</v>
      </c>
      <c r="F70" s="539" t="s">
        <v>973</v>
      </c>
      <c r="G70" s="538" t="s">
        <v>20</v>
      </c>
      <c r="H70" s="539" t="s">
        <v>659</v>
      </c>
      <c r="I70" s="538" t="s">
        <v>20</v>
      </c>
      <c r="J70" s="539" t="s">
        <v>891</v>
      </c>
      <c r="K70" s="538" t="s">
        <v>29</v>
      </c>
      <c r="L70" s="539"/>
      <c r="M70" s="538"/>
      <c r="N70" s="539"/>
      <c r="O70" s="538"/>
      <c r="P70" s="539" t="s">
        <v>709</v>
      </c>
      <c r="Q70" s="538" t="s">
        <v>20</v>
      </c>
      <c r="R70" s="539" t="s">
        <v>683</v>
      </c>
      <c r="S70" s="538" t="s">
        <v>29</v>
      </c>
      <c r="T70" s="539" t="s">
        <v>893</v>
      </c>
      <c r="U70" s="538" t="s">
        <v>29</v>
      </c>
      <c r="V70" s="539" t="s">
        <v>677</v>
      </c>
      <c r="W70" s="538" t="s">
        <v>20</v>
      </c>
      <c r="X70" s="539" t="s">
        <v>614</v>
      </c>
      <c r="Y70" s="538" t="s">
        <v>622</v>
      </c>
      <c r="Z70" s="539" t="s">
        <v>765</v>
      </c>
      <c r="AA70" s="538" t="s">
        <v>29</v>
      </c>
      <c r="AB70" s="539" t="s">
        <v>656</v>
      </c>
      <c r="AC70" s="538" t="s">
        <v>29</v>
      </c>
      <c r="AD70" s="539"/>
      <c r="AE70" s="538"/>
      <c r="AF70" s="537"/>
      <c r="AG70" s="538"/>
      <c r="AH70" s="539" t="s">
        <v>625</v>
      </c>
      <c r="AI70" s="538" t="s">
        <v>20</v>
      </c>
      <c r="AJ70" s="539" t="s">
        <v>894</v>
      </c>
      <c r="AK70" s="538" t="s">
        <v>20</v>
      </c>
      <c r="AL70" s="539" t="s">
        <v>812</v>
      </c>
      <c r="AM70" s="538" t="s">
        <v>29</v>
      </c>
      <c r="AN70" s="539"/>
      <c r="AO70" s="538"/>
      <c r="AP70" s="539" t="s">
        <v>900</v>
      </c>
      <c r="AQ70" s="538" t="s">
        <v>20</v>
      </c>
      <c r="AR70" s="539"/>
      <c r="AS70" s="538"/>
      <c r="AT70" s="539"/>
      <c r="AU70" s="538"/>
      <c r="AV70" s="539"/>
      <c r="AW70" s="538"/>
      <c r="AX70" s="539" t="s">
        <v>664</v>
      </c>
      <c r="AY70" s="538" t="s">
        <v>20</v>
      </c>
      <c r="AZ70" s="539" t="s">
        <v>966</v>
      </c>
      <c r="BA70" s="538" t="s">
        <v>29</v>
      </c>
      <c r="BB70" s="539" t="s">
        <v>972</v>
      </c>
      <c r="BC70" s="538" t="s">
        <v>20</v>
      </c>
      <c r="BD70" s="578" t="s">
        <v>610</v>
      </c>
      <c r="BE70" s="538" t="s">
        <v>29</v>
      </c>
      <c r="BF70" s="539" t="s">
        <v>967</v>
      </c>
      <c r="BG70" s="538" t="s">
        <v>29</v>
      </c>
      <c r="BH70" s="539" t="s">
        <v>862</v>
      </c>
      <c r="BI70" s="538" t="s">
        <v>29</v>
      </c>
      <c r="BJ70" s="539" t="s">
        <v>971</v>
      </c>
      <c r="BK70" s="538" t="s">
        <v>20</v>
      </c>
      <c r="BL70" s="539" t="s">
        <v>759</v>
      </c>
      <c r="BM70" s="538" t="s">
        <v>29</v>
      </c>
      <c r="BN70" s="539"/>
      <c r="BO70" s="538"/>
      <c r="BP70" s="539" t="s">
        <v>906</v>
      </c>
      <c r="BQ70" s="538" t="s">
        <v>29</v>
      </c>
      <c r="BR70" s="539" t="s">
        <v>974</v>
      </c>
      <c r="BS70" s="538" t="s">
        <v>20</v>
      </c>
      <c r="BT70" s="539" t="s">
        <v>856</v>
      </c>
      <c r="BU70" s="538" t="s">
        <v>20</v>
      </c>
      <c r="BV70" s="539" t="s">
        <v>970</v>
      </c>
      <c r="BW70" s="538" t="s">
        <v>20</v>
      </c>
      <c r="BX70" s="539"/>
      <c r="BY70" s="538"/>
      <c r="BZ70" s="539" t="s">
        <v>901</v>
      </c>
      <c r="CA70" s="538" t="s">
        <v>29</v>
      </c>
      <c r="CB70" s="539" t="s">
        <v>674</v>
      </c>
      <c r="CC70" s="538" t="s">
        <v>29</v>
      </c>
      <c r="CD70" s="539" t="s">
        <v>725</v>
      </c>
      <c r="CE70" s="538" t="s">
        <v>20</v>
      </c>
      <c r="CF70" s="539" t="s">
        <v>870</v>
      </c>
      <c r="CG70" s="538" t="s">
        <v>29</v>
      </c>
      <c r="CH70" s="537"/>
      <c r="CI70" s="538"/>
      <c r="CJ70" s="539" t="s">
        <v>684</v>
      </c>
      <c r="CK70" s="538" t="s">
        <v>20</v>
      </c>
      <c r="CL70" s="539" t="s">
        <v>633</v>
      </c>
      <c r="CM70" s="538" t="s">
        <v>29</v>
      </c>
      <c r="CN70" s="537"/>
      <c r="CO70" s="538"/>
      <c r="CP70" s="539" t="s">
        <v>858</v>
      </c>
      <c r="CQ70" s="538" t="s">
        <v>29</v>
      </c>
      <c r="CR70" s="539"/>
      <c r="CS70" s="538"/>
      <c r="CT70" s="539"/>
      <c r="CU70" s="538"/>
      <c r="CV70" s="539"/>
      <c r="CW70" s="538"/>
      <c r="CX70" s="539" t="s">
        <v>738</v>
      </c>
      <c r="CY70" s="538" t="s">
        <v>20</v>
      </c>
      <c r="CZ70" s="539"/>
      <c r="DA70" s="538"/>
      <c r="DB70" s="539" t="s">
        <v>899</v>
      </c>
      <c r="DC70" s="538" t="s">
        <v>20</v>
      </c>
      <c r="DD70" s="539" t="s">
        <v>865</v>
      </c>
      <c r="DE70" s="538" t="s">
        <v>29</v>
      </c>
      <c r="DF70" s="537"/>
      <c r="DG70" s="538"/>
      <c r="DH70" s="537"/>
      <c r="DI70" s="538"/>
      <c r="DJ70" s="539" t="s">
        <v>979</v>
      </c>
      <c r="DK70" s="538" t="s">
        <v>20</v>
      </c>
      <c r="DL70" s="537"/>
      <c r="DM70" s="538"/>
      <c r="DN70" s="539" t="s">
        <v>731</v>
      </c>
      <c r="DO70" s="538" t="s">
        <v>20</v>
      </c>
      <c r="DP70" s="537"/>
      <c r="DQ70" s="538"/>
      <c r="DR70" s="539" t="s">
        <v>980</v>
      </c>
      <c r="DS70" s="538" t="s">
        <v>20</v>
      </c>
      <c r="DT70" s="539" t="s">
        <v>981</v>
      </c>
      <c r="DU70" s="538" t="s">
        <v>29</v>
      </c>
      <c r="DV70" s="539" t="s">
        <v>892</v>
      </c>
      <c r="DW70" s="538" t="s">
        <v>29</v>
      </c>
      <c r="DX70" s="539" t="s">
        <v>892</v>
      </c>
      <c r="DY70" s="538" t="s">
        <v>29</v>
      </c>
      <c r="DZ70" s="539" t="s">
        <v>903</v>
      </c>
      <c r="EA70" s="538" t="s">
        <v>29</v>
      </c>
      <c r="EB70" s="537"/>
      <c r="EC70" s="538"/>
      <c r="ED70" s="537"/>
      <c r="EE70" s="538"/>
      <c r="EF70" s="537"/>
      <c r="EG70" s="538"/>
      <c r="EH70" s="537"/>
      <c r="EI70" s="538"/>
      <c r="EJ70" s="537"/>
      <c r="EK70" s="538"/>
      <c r="EL70" s="537"/>
      <c r="EM70" s="538"/>
      <c r="EN70" s="539" t="s">
        <v>711</v>
      </c>
      <c r="EO70" s="538" t="s">
        <v>29</v>
      </c>
      <c r="EP70" s="539"/>
      <c r="EQ70" s="538"/>
      <c r="ER70" s="537"/>
      <c r="ES70" s="538"/>
      <c r="ET70" s="539"/>
      <c r="EU70" s="582"/>
      <c r="EV70" s="539" t="s">
        <v>778</v>
      </c>
      <c r="EW70" s="538" t="s">
        <v>29</v>
      </c>
      <c r="EX70" s="578" t="s">
        <v>982</v>
      </c>
      <c r="EY70" s="538" t="s">
        <v>29</v>
      </c>
      <c r="EZ70" s="537"/>
      <c r="FA70" s="538"/>
      <c r="FB70" s="537"/>
      <c r="FC70" s="538"/>
    </row>
    <row r="71" spans="1:159" x14ac:dyDescent="0.15">
      <c r="A71" s="1489"/>
      <c r="B71" s="539" t="s">
        <v>855</v>
      </c>
      <c r="C71" s="538" t="s">
        <v>29</v>
      </c>
      <c r="D71" s="539" t="s">
        <v>967</v>
      </c>
      <c r="E71" s="538" t="s">
        <v>29</v>
      </c>
      <c r="F71" s="539" t="s">
        <v>664</v>
      </c>
      <c r="G71" s="758" t="s">
        <v>805</v>
      </c>
      <c r="H71" s="539" t="s">
        <v>683</v>
      </c>
      <c r="I71" s="538" t="s">
        <v>29</v>
      </c>
      <c r="J71" s="539" t="s">
        <v>684</v>
      </c>
      <c r="K71" s="538" t="s">
        <v>20</v>
      </c>
      <c r="L71" s="539"/>
      <c r="M71" s="538"/>
      <c r="N71" s="539"/>
      <c r="O71" s="538"/>
      <c r="P71" s="539" t="s">
        <v>901</v>
      </c>
      <c r="Q71" s="538" t="s">
        <v>29</v>
      </c>
      <c r="R71" s="539" t="s">
        <v>914</v>
      </c>
      <c r="S71" s="538" t="s">
        <v>622</v>
      </c>
      <c r="T71" s="539" t="s">
        <v>625</v>
      </c>
      <c r="U71" s="538" t="s">
        <v>20</v>
      </c>
      <c r="V71" s="539" t="s">
        <v>891</v>
      </c>
      <c r="W71" s="538" t="s">
        <v>20</v>
      </c>
      <c r="X71" s="539" t="s">
        <v>906</v>
      </c>
      <c r="Y71" s="538" t="s">
        <v>29</v>
      </c>
      <c r="Z71" s="539" t="s">
        <v>674</v>
      </c>
      <c r="AA71" s="538" t="s">
        <v>20</v>
      </c>
      <c r="AB71" s="539" t="s">
        <v>702</v>
      </c>
      <c r="AC71" s="538" t="s">
        <v>20</v>
      </c>
      <c r="AD71" s="539"/>
      <c r="AE71" s="538"/>
      <c r="AF71" s="537"/>
      <c r="AG71" s="538"/>
      <c r="AH71" s="539" t="s">
        <v>614</v>
      </c>
      <c r="AI71" s="538" t="s">
        <v>29</v>
      </c>
      <c r="AJ71" s="539" t="s">
        <v>892</v>
      </c>
      <c r="AK71" s="538" t="s">
        <v>29</v>
      </c>
      <c r="AL71" s="539" t="s">
        <v>659</v>
      </c>
      <c r="AM71" s="538" t="s">
        <v>20</v>
      </c>
      <c r="AN71" s="539"/>
      <c r="AO71" s="538"/>
      <c r="AP71" s="539" t="s">
        <v>968</v>
      </c>
      <c r="AQ71" s="538" t="s">
        <v>20</v>
      </c>
      <c r="AR71" s="539"/>
      <c r="AS71" s="538"/>
      <c r="AT71" s="539"/>
      <c r="AU71" s="538"/>
      <c r="AV71" s="539"/>
      <c r="AW71" s="538"/>
      <c r="AX71" s="539" t="s">
        <v>703</v>
      </c>
      <c r="AY71" s="538" t="s">
        <v>20</v>
      </c>
      <c r="AZ71" s="539" t="s">
        <v>970</v>
      </c>
      <c r="BA71" s="538" t="s">
        <v>20</v>
      </c>
      <c r="BB71" s="539" t="s">
        <v>858</v>
      </c>
      <c r="BC71" s="538" t="s">
        <v>29</v>
      </c>
      <c r="BD71" s="578" t="s">
        <v>859</v>
      </c>
      <c r="BE71" s="538" t="s">
        <v>29</v>
      </c>
      <c r="BF71" s="539" t="s">
        <v>971</v>
      </c>
      <c r="BG71" s="538" t="s">
        <v>20</v>
      </c>
      <c r="BH71" s="539" t="s">
        <v>765</v>
      </c>
      <c r="BI71" s="538" t="s">
        <v>29</v>
      </c>
      <c r="BJ71" s="539" t="s">
        <v>974</v>
      </c>
      <c r="BK71" s="538" t="s">
        <v>20</v>
      </c>
      <c r="BL71" s="539" t="s">
        <v>633</v>
      </c>
      <c r="BM71" s="538" t="s">
        <v>29</v>
      </c>
      <c r="BN71" s="539"/>
      <c r="BO71" s="538"/>
      <c r="BP71" s="539" t="s">
        <v>862</v>
      </c>
      <c r="BQ71" s="538" t="s">
        <v>29</v>
      </c>
      <c r="BR71" s="539" t="s">
        <v>738</v>
      </c>
      <c r="BS71" s="538" t="s">
        <v>29</v>
      </c>
      <c r="BT71" s="539" t="s">
        <v>900</v>
      </c>
      <c r="BU71" s="538" t="s">
        <v>29</v>
      </c>
      <c r="BV71" s="539" t="s">
        <v>677</v>
      </c>
      <c r="BW71" s="538" t="s">
        <v>20</v>
      </c>
      <c r="BX71" s="539"/>
      <c r="BY71" s="538"/>
      <c r="BZ71" s="539" t="s">
        <v>711</v>
      </c>
      <c r="CA71" s="538" t="s">
        <v>29</v>
      </c>
      <c r="CB71" s="539" t="s">
        <v>870</v>
      </c>
      <c r="CC71" s="538" t="s">
        <v>20</v>
      </c>
      <c r="CD71" s="539" t="s">
        <v>899</v>
      </c>
      <c r="CE71" s="538" t="s">
        <v>20</v>
      </c>
      <c r="CF71" s="539" t="s">
        <v>759</v>
      </c>
      <c r="CG71" s="692" t="s">
        <v>879</v>
      </c>
      <c r="CH71" s="537"/>
      <c r="CI71" s="538"/>
      <c r="CJ71" s="539" t="s">
        <v>731</v>
      </c>
      <c r="CK71" s="538" t="s">
        <v>29</v>
      </c>
      <c r="CL71" s="539" t="s">
        <v>630</v>
      </c>
      <c r="CM71" s="538" t="s">
        <v>29</v>
      </c>
      <c r="CN71" s="537"/>
      <c r="CO71" s="538"/>
      <c r="CP71" s="539" t="s">
        <v>725</v>
      </c>
      <c r="CQ71" s="538" t="s">
        <v>29</v>
      </c>
      <c r="CR71" s="539"/>
      <c r="CS71" s="538"/>
      <c r="CT71" s="539"/>
      <c r="CU71" s="538"/>
      <c r="CV71" s="539"/>
      <c r="CW71" s="538"/>
      <c r="CX71" s="539" t="s">
        <v>856</v>
      </c>
      <c r="CY71" s="538" t="s">
        <v>29</v>
      </c>
      <c r="CZ71" s="539"/>
      <c r="DA71" s="538"/>
      <c r="DB71" s="539" t="s">
        <v>861</v>
      </c>
      <c r="DC71" s="538" t="s">
        <v>20</v>
      </c>
      <c r="DD71" s="539" t="s">
        <v>771</v>
      </c>
      <c r="DE71" s="538" t="s">
        <v>20</v>
      </c>
      <c r="DF71" s="537"/>
      <c r="DG71" s="538"/>
      <c r="DH71" s="537"/>
      <c r="DI71" s="538"/>
      <c r="DJ71" s="539" t="s">
        <v>983</v>
      </c>
      <c r="DK71" s="538" t="s">
        <v>20</v>
      </c>
      <c r="DL71" s="537"/>
      <c r="DM71" s="538"/>
      <c r="DN71" s="539" t="s">
        <v>706</v>
      </c>
      <c r="DO71" s="538" t="s">
        <v>29</v>
      </c>
      <c r="DP71" s="537"/>
      <c r="DQ71" s="538"/>
      <c r="DR71" s="539"/>
      <c r="DS71" s="538"/>
      <c r="DT71" s="539" t="s">
        <v>984</v>
      </c>
      <c r="DU71" s="538" t="s">
        <v>20</v>
      </c>
      <c r="DV71" s="539" t="s">
        <v>865</v>
      </c>
      <c r="DW71" s="538" t="s">
        <v>29</v>
      </c>
      <c r="DX71" s="539" t="s">
        <v>865</v>
      </c>
      <c r="DY71" s="538" t="s">
        <v>29</v>
      </c>
      <c r="DZ71" s="539" t="s">
        <v>894</v>
      </c>
      <c r="EA71" s="538" t="s">
        <v>20</v>
      </c>
      <c r="EB71" s="537"/>
      <c r="EC71" s="538"/>
      <c r="ED71" s="537"/>
      <c r="EE71" s="538"/>
      <c r="EF71" s="537"/>
      <c r="EG71" s="538"/>
      <c r="EH71" s="537"/>
      <c r="EI71" s="538"/>
      <c r="EJ71" s="537"/>
      <c r="EK71" s="538"/>
      <c r="EL71" s="537"/>
      <c r="EM71" s="538"/>
      <c r="EN71" s="539" t="s">
        <v>972</v>
      </c>
      <c r="EO71" s="538" t="s">
        <v>29</v>
      </c>
      <c r="EP71" s="539"/>
      <c r="EQ71" s="538"/>
      <c r="ER71" s="537"/>
      <c r="ES71" s="538"/>
      <c r="ET71" s="539"/>
      <c r="EU71" s="582"/>
      <c r="EV71" s="539" t="s">
        <v>965</v>
      </c>
      <c r="EW71" s="538" t="s">
        <v>29</v>
      </c>
      <c r="EX71" s="578" t="s">
        <v>872</v>
      </c>
      <c r="EY71" s="538" t="s">
        <v>20</v>
      </c>
      <c r="EZ71" s="537"/>
      <c r="FA71" s="538"/>
      <c r="FB71" s="537"/>
      <c r="FC71" s="538"/>
    </row>
    <row r="72" spans="1:159" x14ac:dyDescent="0.15">
      <c r="A72" s="1489"/>
      <c r="B72" s="539" t="s">
        <v>890</v>
      </c>
      <c r="C72" s="538" t="s">
        <v>29</v>
      </c>
      <c r="D72" s="539" t="s">
        <v>656</v>
      </c>
      <c r="E72" s="538" t="s">
        <v>29</v>
      </c>
      <c r="F72" s="539" t="s">
        <v>855</v>
      </c>
      <c r="G72" s="538" t="s">
        <v>29</v>
      </c>
      <c r="H72" s="539" t="s">
        <v>610</v>
      </c>
      <c r="I72" s="538" t="s">
        <v>20</v>
      </c>
      <c r="J72" s="539" t="s">
        <v>906</v>
      </c>
      <c r="K72" s="538" t="s">
        <v>29</v>
      </c>
      <c r="L72" s="539"/>
      <c r="M72" s="538"/>
      <c r="N72" s="539"/>
      <c r="O72" s="538"/>
      <c r="P72" s="539" t="s">
        <v>683</v>
      </c>
      <c r="Q72" s="538" t="s">
        <v>29</v>
      </c>
      <c r="R72" s="539" t="s">
        <v>614</v>
      </c>
      <c r="S72" s="538" t="s">
        <v>29</v>
      </c>
      <c r="T72" s="539" t="s">
        <v>703</v>
      </c>
      <c r="U72" s="538" t="s">
        <v>20</v>
      </c>
      <c r="V72" s="539" t="s">
        <v>634</v>
      </c>
      <c r="W72" s="673" t="s">
        <v>991</v>
      </c>
      <c r="X72" s="539" t="s">
        <v>859</v>
      </c>
      <c r="Y72" s="538" t="s">
        <v>29</v>
      </c>
      <c r="Z72" s="539" t="s">
        <v>965</v>
      </c>
      <c r="AA72" s="538" t="s">
        <v>20</v>
      </c>
      <c r="AB72" s="539" t="s">
        <v>634</v>
      </c>
      <c r="AC72" s="673" t="s">
        <v>987</v>
      </c>
      <c r="AD72" s="539"/>
      <c r="AE72" s="538"/>
      <c r="AF72" s="537"/>
      <c r="AG72" s="538"/>
      <c r="AH72" s="539" t="s">
        <v>704</v>
      </c>
      <c r="AI72" s="538" t="s">
        <v>29</v>
      </c>
      <c r="AJ72" s="539" t="s">
        <v>684</v>
      </c>
      <c r="AK72" s="538" t="s">
        <v>29</v>
      </c>
      <c r="AL72" s="539" t="s">
        <v>975</v>
      </c>
      <c r="AM72" s="538" t="s">
        <v>20</v>
      </c>
      <c r="AN72" s="539"/>
      <c r="AO72" s="538"/>
      <c r="AP72" s="539" t="s">
        <v>812</v>
      </c>
      <c r="AQ72" s="538" t="s">
        <v>29</v>
      </c>
      <c r="AR72" s="539"/>
      <c r="AS72" s="538"/>
      <c r="AT72" s="539"/>
      <c r="AU72" s="538"/>
      <c r="AV72" s="539"/>
      <c r="AW72" s="538"/>
      <c r="AX72" s="539" t="s">
        <v>709</v>
      </c>
      <c r="AY72" s="538" t="s">
        <v>20</v>
      </c>
      <c r="AZ72" s="539" t="s">
        <v>625</v>
      </c>
      <c r="BA72" s="538" t="s">
        <v>20</v>
      </c>
      <c r="BB72" s="539" t="s">
        <v>856</v>
      </c>
      <c r="BC72" s="538" t="s">
        <v>20</v>
      </c>
      <c r="BD72" s="578" t="s">
        <v>972</v>
      </c>
      <c r="BE72" s="538" t="s">
        <v>29</v>
      </c>
      <c r="BF72" s="539" t="s">
        <v>674</v>
      </c>
      <c r="BG72" s="538" t="s">
        <v>29</v>
      </c>
      <c r="BH72" s="539" t="s">
        <v>677</v>
      </c>
      <c r="BI72" s="538" t="s">
        <v>29</v>
      </c>
      <c r="BJ72" s="539" t="s">
        <v>858</v>
      </c>
      <c r="BK72" s="538" t="s">
        <v>29</v>
      </c>
      <c r="BL72" s="539" t="s">
        <v>970</v>
      </c>
      <c r="BM72" s="538" t="s">
        <v>20</v>
      </c>
      <c r="BN72" s="539"/>
      <c r="BO72" s="538"/>
      <c r="BP72" s="539" t="s">
        <v>711</v>
      </c>
      <c r="BQ72" s="538" t="s">
        <v>29</v>
      </c>
      <c r="BR72" s="539" t="s">
        <v>971</v>
      </c>
      <c r="BS72" s="538" t="s">
        <v>29</v>
      </c>
      <c r="BT72" s="539" t="s">
        <v>630</v>
      </c>
      <c r="BU72" s="538" t="s">
        <v>20</v>
      </c>
      <c r="BV72" s="539" t="s">
        <v>664</v>
      </c>
      <c r="BW72" s="538" t="s">
        <v>20</v>
      </c>
      <c r="BX72" s="539"/>
      <c r="BY72" s="538"/>
      <c r="BZ72" s="539" t="s">
        <v>968</v>
      </c>
      <c r="CA72" s="538" t="s">
        <v>20</v>
      </c>
      <c r="CB72" s="539" t="s">
        <v>966</v>
      </c>
      <c r="CC72" s="538" t="s">
        <v>29</v>
      </c>
      <c r="CD72" s="539" t="s">
        <v>771</v>
      </c>
      <c r="CE72" s="931">
        <v>0</v>
      </c>
      <c r="CF72" s="539" t="s">
        <v>892</v>
      </c>
      <c r="CG72" s="538" t="s">
        <v>29</v>
      </c>
      <c r="CH72" s="537"/>
      <c r="CI72" s="538"/>
      <c r="CJ72" s="539" t="s">
        <v>969</v>
      </c>
      <c r="CK72" s="538" t="s">
        <v>29</v>
      </c>
      <c r="CL72" s="539" t="s">
        <v>759</v>
      </c>
      <c r="CM72" s="538" t="s">
        <v>20</v>
      </c>
      <c r="CN72" s="537"/>
      <c r="CO72" s="538"/>
      <c r="CP72" s="539" t="s">
        <v>865</v>
      </c>
      <c r="CQ72" s="931">
        <v>0</v>
      </c>
      <c r="CR72" s="539"/>
      <c r="CS72" s="538"/>
      <c r="CT72" s="539"/>
      <c r="CU72" s="538"/>
      <c r="CV72" s="539"/>
      <c r="CW72" s="538"/>
      <c r="CX72" s="539" t="s">
        <v>713</v>
      </c>
      <c r="CY72" s="538" t="s">
        <v>29</v>
      </c>
      <c r="CZ72" s="539"/>
      <c r="DA72" s="538"/>
      <c r="DB72" s="539" t="s">
        <v>760</v>
      </c>
      <c r="DC72" s="538" t="s">
        <v>20</v>
      </c>
      <c r="DD72" s="539" t="s">
        <v>731</v>
      </c>
      <c r="DE72" s="538" t="s">
        <v>29</v>
      </c>
      <c r="DF72" s="537"/>
      <c r="DG72" s="538"/>
      <c r="DH72" s="537"/>
      <c r="DI72" s="538"/>
      <c r="DJ72" s="539" t="s">
        <v>985</v>
      </c>
      <c r="DK72" s="692" t="s">
        <v>880</v>
      </c>
      <c r="DL72" s="537"/>
      <c r="DM72" s="538"/>
      <c r="DN72" s="539" t="s">
        <v>980</v>
      </c>
      <c r="DO72" s="538" t="s">
        <v>20</v>
      </c>
      <c r="DP72" s="537"/>
      <c r="DQ72" s="538"/>
      <c r="DR72" s="539"/>
      <c r="DS72" s="538"/>
      <c r="DT72" s="539" t="s">
        <v>986</v>
      </c>
      <c r="DU72" s="538" t="s">
        <v>29</v>
      </c>
      <c r="DV72" s="539" t="s">
        <v>967</v>
      </c>
      <c r="DW72" s="1030" t="s">
        <v>777</v>
      </c>
      <c r="DX72" s="539" t="s">
        <v>967</v>
      </c>
      <c r="DY72" s="1030" t="s">
        <v>777</v>
      </c>
      <c r="DZ72" s="539" t="s">
        <v>872</v>
      </c>
      <c r="EA72" s="538" t="s">
        <v>20</v>
      </c>
      <c r="EB72" s="537"/>
      <c r="EC72" s="538"/>
      <c r="ED72" s="537"/>
      <c r="EE72" s="538"/>
      <c r="EF72" s="537"/>
      <c r="EG72" s="538"/>
      <c r="EH72" s="537"/>
      <c r="EI72" s="538"/>
      <c r="EJ72" s="537"/>
      <c r="EK72" s="538"/>
      <c r="EL72" s="537"/>
      <c r="EM72" s="538"/>
      <c r="EN72" s="539" t="s">
        <v>974</v>
      </c>
      <c r="EO72" s="538" t="s">
        <v>29</v>
      </c>
      <c r="EP72" s="539"/>
      <c r="EQ72" s="538"/>
      <c r="ER72" s="537"/>
      <c r="ES72" s="538"/>
      <c r="ET72" s="539"/>
      <c r="EU72" s="582"/>
      <c r="EV72" s="539" t="s">
        <v>727</v>
      </c>
      <c r="EW72" s="538" t="s">
        <v>29</v>
      </c>
      <c r="EX72" s="578" t="s">
        <v>725</v>
      </c>
      <c r="EY72" s="538" t="s">
        <v>20</v>
      </c>
      <c r="EZ72" s="537"/>
      <c r="FA72" s="538"/>
      <c r="FB72" s="537"/>
      <c r="FC72" s="538"/>
    </row>
    <row r="73" spans="1:159" x14ac:dyDescent="0.15">
      <c r="A73" s="1490"/>
      <c r="B73" s="534"/>
      <c r="C73" s="535"/>
      <c r="D73" s="534"/>
      <c r="E73" s="535"/>
      <c r="F73" s="534"/>
      <c r="G73" s="535"/>
      <c r="H73" s="534"/>
      <c r="I73" s="535"/>
      <c r="J73" s="534"/>
      <c r="K73" s="535"/>
      <c r="L73" s="534"/>
      <c r="M73" s="535"/>
      <c r="N73" s="534"/>
      <c r="O73" s="535"/>
      <c r="P73" s="534"/>
      <c r="Q73" s="535"/>
      <c r="R73" s="534"/>
      <c r="S73" s="535"/>
      <c r="T73" s="534"/>
      <c r="U73" s="535"/>
      <c r="V73" s="534"/>
      <c r="W73" s="535"/>
      <c r="X73" s="534"/>
      <c r="Y73" s="535"/>
      <c r="Z73" s="534"/>
      <c r="AA73" s="535"/>
      <c r="AB73" s="534"/>
      <c r="AC73" s="535"/>
      <c r="AD73" s="534"/>
      <c r="AE73" s="535"/>
      <c r="AF73" s="556"/>
      <c r="AG73" s="535"/>
      <c r="AH73" s="534"/>
      <c r="AI73" s="535"/>
      <c r="AJ73" s="534"/>
      <c r="AK73" s="535"/>
      <c r="AL73" s="534"/>
      <c r="AM73" s="535"/>
      <c r="AN73" s="534"/>
      <c r="AO73" s="535"/>
      <c r="AP73" s="534"/>
      <c r="AQ73" s="535"/>
      <c r="AR73" s="534"/>
      <c r="AS73" s="535"/>
      <c r="AT73" s="534"/>
      <c r="AU73" s="535"/>
      <c r="AV73" s="534"/>
      <c r="AW73" s="535"/>
      <c r="AX73" s="534"/>
      <c r="AY73" s="535"/>
      <c r="AZ73" s="534"/>
      <c r="BA73" s="535"/>
      <c r="BB73" s="534"/>
      <c r="BC73" s="535"/>
      <c r="BD73" s="580"/>
      <c r="BE73" s="535"/>
      <c r="BF73" s="534"/>
      <c r="BG73" s="535"/>
      <c r="BH73" s="534"/>
      <c r="BI73" s="535"/>
      <c r="BJ73" s="534"/>
      <c r="BK73" s="535"/>
      <c r="BL73" s="534"/>
      <c r="BM73" s="535"/>
      <c r="BN73" s="534"/>
      <c r="BO73" s="535"/>
      <c r="BP73" s="534"/>
      <c r="BQ73" s="535"/>
      <c r="BR73" s="534"/>
      <c r="BS73" s="535"/>
      <c r="BT73" s="534"/>
      <c r="BU73" s="535"/>
      <c r="BV73" s="534"/>
      <c r="BW73" s="535"/>
      <c r="BX73" s="534"/>
      <c r="BY73" s="535"/>
      <c r="BZ73" s="534"/>
      <c r="CA73" s="535"/>
      <c r="CB73" s="534"/>
      <c r="CC73" s="535"/>
      <c r="CD73" s="534"/>
      <c r="CE73" s="535"/>
      <c r="CF73" s="534"/>
      <c r="CG73" s="535"/>
      <c r="CH73" s="660"/>
      <c r="CI73" s="594"/>
      <c r="CJ73" s="534"/>
      <c r="CK73" s="535"/>
      <c r="CL73" s="534"/>
      <c r="CM73" s="535"/>
      <c r="CN73" s="556"/>
      <c r="CO73" s="535"/>
      <c r="CP73" s="534"/>
      <c r="CQ73" s="535"/>
      <c r="CR73" s="534"/>
      <c r="CS73" s="535"/>
      <c r="CT73" s="534"/>
      <c r="CU73" s="535"/>
      <c r="CV73" s="534"/>
      <c r="CW73" s="535"/>
      <c r="CX73" s="534"/>
      <c r="CY73" s="535"/>
      <c r="CZ73" s="534"/>
      <c r="DA73" s="535"/>
      <c r="DB73" s="534"/>
      <c r="DC73" s="535"/>
      <c r="DD73" s="534"/>
      <c r="DE73" s="535"/>
      <c r="DF73" s="660"/>
      <c r="DG73" s="594"/>
      <c r="DH73" s="660"/>
      <c r="DI73" s="594"/>
      <c r="DJ73" s="534"/>
      <c r="DK73" s="535"/>
      <c r="DL73" s="660"/>
      <c r="DM73" s="594"/>
      <c r="DN73" s="534"/>
      <c r="DO73" s="535"/>
      <c r="DP73" s="660"/>
      <c r="DQ73" s="594"/>
      <c r="DR73" s="534"/>
      <c r="DS73" s="535"/>
      <c r="DT73" s="534"/>
      <c r="DU73" s="535"/>
      <c r="DV73" s="534"/>
      <c r="DW73" s="535"/>
      <c r="DX73" s="534"/>
      <c r="DY73" s="535"/>
      <c r="DZ73" s="534"/>
      <c r="EA73" s="535"/>
      <c r="EB73" s="660"/>
      <c r="EC73" s="594"/>
      <c r="ED73" s="660"/>
      <c r="EE73" s="594"/>
      <c r="EF73" s="556"/>
      <c r="EG73" s="535"/>
      <c r="EH73" s="556"/>
      <c r="EI73" s="535"/>
      <c r="EJ73" s="660"/>
      <c r="EK73" s="594"/>
      <c r="EL73" s="556"/>
      <c r="EM73" s="535"/>
      <c r="EN73" s="534"/>
      <c r="EO73" s="535"/>
      <c r="EP73" s="534"/>
      <c r="EQ73" s="535"/>
      <c r="ER73" s="556"/>
      <c r="ES73" s="535"/>
      <c r="ET73" s="534"/>
      <c r="EU73" s="584"/>
      <c r="EV73" s="534"/>
      <c r="EW73" s="535"/>
      <c r="EX73" s="580"/>
      <c r="EY73" s="535"/>
      <c r="EZ73" s="660"/>
      <c r="FA73" s="594"/>
      <c r="FB73" s="660"/>
      <c r="FC73" s="594"/>
    </row>
    <row r="74" spans="1:159" x14ac:dyDescent="0.15">
      <c r="A74" s="1488">
        <v>44101</v>
      </c>
      <c r="B74" s="610"/>
      <c r="C74" s="611"/>
      <c r="D74" s="610" t="s">
        <v>704</v>
      </c>
      <c r="E74" s="611" t="s">
        <v>29</v>
      </c>
      <c r="F74" s="610" t="s">
        <v>1003</v>
      </c>
      <c r="G74" s="611" t="s">
        <v>29</v>
      </c>
      <c r="H74" s="610" t="s">
        <v>893</v>
      </c>
      <c r="I74" s="611" t="s">
        <v>20</v>
      </c>
      <c r="J74" s="610" t="s">
        <v>702</v>
      </c>
      <c r="K74" s="611" t="s">
        <v>20</v>
      </c>
      <c r="L74" s="610"/>
      <c r="M74" s="611"/>
      <c r="N74" s="610" t="s">
        <v>900</v>
      </c>
      <c r="O74" s="611" t="s">
        <v>20</v>
      </c>
      <c r="P74" s="610" t="s">
        <v>760</v>
      </c>
      <c r="Q74" s="611" t="s">
        <v>20</v>
      </c>
      <c r="R74" s="610" t="s">
        <v>709</v>
      </c>
      <c r="S74" s="611" t="s">
        <v>29</v>
      </c>
      <c r="T74" s="610" t="s">
        <v>896</v>
      </c>
      <c r="U74" s="649" t="s">
        <v>804</v>
      </c>
      <c r="V74" s="610" t="s">
        <v>966</v>
      </c>
      <c r="W74" s="611" t="s">
        <v>20</v>
      </c>
      <c r="X74" s="610" t="s">
        <v>771</v>
      </c>
      <c r="Y74" s="611" t="s">
        <v>29</v>
      </c>
      <c r="Z74" s="610" t="s">
        <v>857</v>
      </c>
      <c r="AA74" s="611" t="s">
        <v>29</v>
      </c>
      <c r="AB74" s="610" t="s">
        <v>614</v>
      </c>
      <c r="AC74" s="611" t="s">
        <v>29</v>
      </c>
      <c r="AD74" s="610" t="s">
        <v>752</v>
      </c>
      <c r="AE74" s="611"/>
      <c r="AF74" s="661"/>
      <c r="AG74" s="611"/>
      <c r="AH74" s="610" t="s">
        <v>855</v>
      </c>
      <c r="AI74" s="611" t="s">
        <v>29</v>
      </c>
      <c r="AJ74" s="610" t="s">
        <v>677</v>
      </c>
      <c r="AK74" s="611" t="s">
        <v>20</v>
      </c>
      <c r="AL74" s="610" t="s">
        <v>610</v>
      </c>
      <c r="AM74" s="649" t="s">
        <v>804</v>
      </c>
      <c r="AN74" s="610" t="s">
        <v>752</v>
      </c>
      <c r="AO74" s="611"/>
      <c r="AP74" s="610" t="s">
        <v>890</v>
      </c>
      <c r="AQ74" s="611" t="s">
        <v>29</v>
      </c>
      <c r="AR74" s="610" t="s">
        <v>5</v>
      </c>
      <c r="AS74" s="611"/>
      <c r="AT74" s="610" t="s">
        <v>5</v>
      </c>
      <c r="AU74" s="611"/>
      <c r="AV74" s="610" t="s">
        <v>859</v>
      </c>
      <c r="AW74" s="611" t="s">
        <v>29</v>
      </c>
      <c r="AX74" s="610" t="s">
        <v>858</v>
      </c>
      <c r="AY74" s="611" t="s">
        <v>29</v>
      </c>
      <c r="AZ74" s="610" t="s">
        <v>630</v>
      </c>
      <c r="BA74" s="611" t="s">
        <v>20</v>
      </c>
      <c r="BB74" s="610" t="s">
        <v>1002</v>
      </c>
      <c r="BC74" s="611" t="s">
        <v>29</v>
      </c>
      <c r="BD74" s="619" t="s">
        <v>633</v>
      </c>
      <c r="BE74" s="611" t="s">
        <v>20</v>
      </c>
      <c r="BF74" s="610" t="s">
        <v>972</v>
      </c>
      <c r="BG74" s="611" t="s">
        <v>29</v>
      </c>
      <c r="BH74" s="610" t="s">
        <v>892</v>
      </c>
      <c r="BI74" s="611" t="s">
        <v>29</v>
      </c>
      <c r="BJ74" s="610" t="s">
        <v>625</v>
      </c>
      <c r="BK74" s="611" t="s">
        <v>29</v>
      </c>
      <c r="BL74" s="610" t="s">
        <v>1009</v>
      </c>
      <c r="BM74" s="611" t="s">
        <v>29</v>
      </c>
      <c r="BN74" s="610" t="s">
        <v>752</v>
      </c>
      <c r="BO74" s="611"/>
      <c r="BP74" s="610" t="s">
        <v>5</v>
      </c>
      <c r="BQ74" s="611"/>
      <c r="BR74" s="610" t="s">
        <v>1005</v>
      </c>
      <c r="BS74" s="611" t="s">
        <v>20</v>
      </c>
      <c r="BT74" s="610" t="s">
        <v>998</v>
      </c>
      <c r="BU74" s="611" t="s">
        <v>29</v>
      </c>
      <c r="BV74" s="610" t="s">
        <v>996</v>
      </c>
      <c r="BW74" s="611" t="s">
        <v>29</v>
      </c>
      <c r="BX74" s="610" t="s">
        <v>5</v>
      </c>
      <c r="BY74" s="611"/>
      <c r="BZ74" s="610" t="s">
        <v>861</v>
      </c>
      <c r="CA74" s="611" t="s">
        <v>29</v>
      </c>
      <c r="CB74" s="610" t="s">
        <v>706</v>
      </c>
      <c r="CC74" s="611" t="s">
        <v>29</v>
      </c>
      <c r="CD74" s="610" t="s">
        <v>1007</v>
      </c>
      <c r="CE74" s="611" t="s">
        <v>20</v>
      </c>
      <c r="CF74" s="610" t="s">
        <v>891</v>
      </c>
      <c r="CG74" s="611" t="s">
        <v>29</v>
      </c>
      <c r="CH74" s="610" t="s">
        <v>852</v>
      </c>
      <c r="CI74" s="611" t="s">
        <v>20</v>
      </c>
      <c r="CJ74" s="610" t="s">
        <v>727</v>
      </c>
      <c r="CK74" s="611" t="s">
        <v>29</v>
      </c>
      <c r="CL74" s="610" t="s">
        <v>5</v>
      </c>
      <c r="CM74" s="611"/>
      <c r="CN74" s="661"/>
      <c r="CO74" s="611"/>
      <c r="CP74" s="610" t="s">
        <v>703</v>
      </c>
      <c r="CQ74" s="611" t="s">
        <v>20</v>
      </c>
      <c r="CR74" s="610" t="s">
        <v>1004</v>
      </c>
      <c r="CS74" s="611" t="s">
        <v>20</v>
      </c>
      <c r="CT74" s="610" t="s">
        <v>5</v>
      </c>
      <c r="CU74" s="611"/>
      <c r="CV74" s="610" t="s">
        <v>752</v>
      </c>
      <c r="CW74" s="611"/>
      <c r="CX74" s="610" t="s">
        <v>5</v>
      </c>
      <c r="CY74" s="611"/>
      <c r="CZ74" s="610" t="s">
        <v>1006</v>
      </c>
      <c r="DA74" s="611" t="s">
        <v>29</v>
      </c>
      <c r="DB74" s="610" t="s">
        <v>968</v>
      </c>
      <c r="DC74" s="611" t="s">
        <v>20</v>
      </c>
      <c r="DD74" s="610" t="s">
        <v>970</v>
      </c>
      <c r="DE74" s="611" t="s">
        <v>29</v>
      </c>
      <c r="DF74" s="610" t="s">
        <v>974</v>
      </c>
      <c r="DG74" s="611" t="s">
        <v>20</v>
      </c>
      <c r="DH74" s="610" t="s">
        <v>894</v>
      </c>
      <c r="DI74" s="611" t="s">
        <v>20</v>
      </c>
      <c r="DJ74" s="610" t="s">
        <v>969</v>
      </c>
      <c r="DK74" s="611" t="s">
        <v>20</v>
      </c>
      <c r="DL74" s="661"/>
      <c r="DM74" s="611"/>
      <c r="DN74" s="610" t="s">
        <v>872</v>
      </c>
      <c r="DO74" s="611" t="s">
        <v>20</v>
      </c>
      <c r="DP74" s="661"/>
      <c r="DQ74" s="611"/>
      <c r="DR74" s="610"/>
      <c r="DS74" s="611"/>
      <c r="DT74" s="610" t="s">
        <v>995</v>
      </c>
      <c r="DU74" s="611" t="s">
        <v>29</v>
      </c>
      <c r="DV74" s="610" t="s">
        <v>731</v>
      </c>
      <c r="DW74" s="611" t="s">
        <v>20</v>
      </c>
      <c r="DX74" s="610" t="s">
        <v>731</v>
      </c>
      <c r="DY74" s="611" t="s">
        <v>20</v>
      </c>
      <c r="DZ74" s="610" t="s">
        <v>726</v>
      </c>
      <c r="EA74" s="611" t="s">
        <v>29</v>
      </c>
      <c r="EB74" s="610" t="s">
        <v>1019</v>
      </c>
      <c r="EC74" s="611" t="s">
        <v>1116</v>
      </c>
      <c r="ED74" s="661"/>
      <c r="EE74" s="611"/>
      <c r="EF74" s="661"/>
      <c r="EG74" s="611"/>
      <c r="EH74" s="661"/>
      <c r="EI74" s="611"/>
      <c r="EJ74" s="661"/>
      <c r="EK74" s="611"/>
      <c r="EL74" s="661"/>
      <c r="EM74" s="611"/>
      <c r="EN74" s="610" t="s">
        <v>725</v>
      </c>
      <c r="EO74" s="611" t="s">
        <v>20</v>
      </c>
      <c r="EP74" s="610" t="s">
        <v>5</v>
      </c>
      <c r="EQ74" s="611"/>
      <c r="ER74" s="661"/>
      <c r="ES74" s="611"/>
      <c r="ET74" s="610" t="s">
        <v>752</v>
      </c>
      <c r="EU74" s="614"/>
      <c r="EV74" s="610"/>
      <c r="EW74" s="611"/>
      <c r="EX74" s="619" t="s">
        <v>1018</v>
      </c>
      <c r="EY74" s="611" t="s">
        <v>29</v>
      </c>
      <c r="EZ74" s="661"/>
      <c r="FA74" s="611"/>
      <c r="FB74" s="661"/>
      <c r="FC74" s="611"/>
    </row>
    <row r="75" spans="1:159" x14ac:dyDescent="0.15">
      <c r="A75" s="1489"/>
      <c r="B75" s="540"/>
      <c r="C75" s="541"/>
      <c r="D75" s="540" t="s">
        <v>975</v>
      </c>
      <c r="E75" s="541" t="s">
        <v>29</v>
      </c>
      <c r="F75" s="540" t="s">
        <v>893</v>
      </c>
      <c r="G75" s="541" t="s">
        <v>20</v>
      </c>
      <c r="H75" s="540" t="s">
        <v>900</v>
      </c>
      <c r="I75" s="649" t="s">
        <v>804</v>
      </c>
      <c r="J75" s="540" t="s">
        <v>994</v>
      </c>
      <c r="K75" s="541" t="s">
        <v>29</v>
      </c>
      <c r="L75" s="540"/>
      <c r="M75" s="541"/>
      <c r="N75" s="540" t="s">
        <v>966</v>
      </c>
      <c r="O75" s="541" t="s">
        <v>20</v>
      </c>
      <c r="P75" s="540" t="s">
        <v>633</v>
      </c>
      <c r="Q75" s="541" t="s">
        <v>20</v>
      </c>
      <c r="R75" s="540" t="s">
        <v>861</v>
      </c>
      <c r="S75" s="541" t="s">
        <v>29</v>
      </c>
      <c r="T75" s="540" t="s">
        <v>997</v>
      </c>
      <c r="U75" s="541" t="s">
        <v>20</v>
      </c>
      <c r="V75" s="540" t="s">
        <v>999</v>
      </c>
      <c r="W75" s="541" t="s">
        <v>29</v>
      </c>
      <c r="X75" s="540" t="s">
        <v>995</v>
      </c>
      <c r="Y75" s="541" t="s">
        <v>20</v>
      </c>
      <c r="Z75" s="540" t="s">
        <v>704</v>
      </c>
      <c r="AA75" s="541" t="s">
        <v>29</v>
      </c>
      <c r="AB75" s="540" t="s">
        <v>998</v>
      </c>
      <c r="AC75" s="541" t="s">
        <v>20</v>
      </c>
      <c r="AD75" s="540"/>
      <c r="AE75" s="541"/>
      <c r="AF75" s="659"/>
      <c r="AG75" s="541"/>
      <c r="AH75" s="540" t="s">
        <v>996</v>
      </c>
      <c r="AI75" s="541" t="s">
        <v>29</v>
      </c>
      <c r="AJ75" s="540" t="s">
        <v>702</v>
      </c>
      <c r="AK75" s="541" t="s">
        <v>608</v>
      </c>
      <c r="AL75" s="540" t="s">
        <v>890</v>
      </c>
      <c r="AM75" s="541" t="s">
        <v>20</v>
      </c>
      <c r="AN75" s="540"/>
      <c r="AO75" s="541"/>
      <c r="AP75" s="540" t="s">
        <v>630</v>
      </c>
      <c r="AQ75" s="541" t="s">
        <v>29</v>
      </c>
      <c r="AR75" s="540"/>
      <c r="AS75" s="541"/>
      <c r="AT75" s="540"/>
      <c r="AU75" s="541"/>
      <c r="AV75" s="540" t="s">
        <v>614</v>
      </c>
      <c r="AW75" s="541" t="s">
        <v>29</v>
      </c>
      <c r="AX75" s="540" t="s">
        <v>856</v>
      </c>
      <c r="AY75" s="541" t="s">
        <v>29</v>
      </c>
      <c r="AZ75" s="540" t="s">
        <v>634</v>
      </c>
      <c r="BA75" s="541" t="s">
        <v>29</v>
      </c>
      <c r="BB75" s="540" t="s">
        <v>857</v>
      </c>
      <c r="BC75" s="541" t="s">
        <v>29</v>
      </c>
      <c r="BD75" s="579" t="s">
        <v>1010</v>
      </c>
      <c r="BE75" s="541" t="s">
        <v>20</v>
      </c>
      <c r="BF75" s="540" t="s">
        <v>765</v>
      </c>
      <c r="BG75" s="541" t="s">
        <v>20</v>
      </c>
      <c r="BH75" s="540" t="s">
        <v>1007</v>
      </c>
      <c r="BI75" s="541" t="s">
        <v>29</v>
      </c>
      <c r="BJ75" s="540" t="s">
        <v>891</v>
      </c>
      <c r="BK75" s="541" t="s">
        <v>29</v>
      </c>
      <c r="BL75" s="540" t="s">
        <v>727</v>
      </c>
      <c r="BM75" s="541" t="s">
        <v>20</v>
      </c>
      <c r="BN75" s="540"/>
      <c r="BO75" s="541"/>
      <c r="BP75" s="540"/>
      <c r="BQ75" s="541"/>
      <c r="BR75" s="540" t="s">
        <v>1008</v>
      </c>
      <c r="BS75" s="541" t="s">
        <v>20</v>
      </c>
      <c r="BT75" s="540" t="s">
        <v>760</v>
      </c>
      <c r="BU75" s="541" t="s">
        <v>20</v>
      </c>
      <c r="BV75" s="540" t="s">
        <v>892</v>
      </c>
      <c r="BW75" s="541" t="s">
        <v>20</v>
      </c>
      <c r="BX75" s="540"/>
      <c r="BY75" s="541"/>
      <c r="BZ75" s="540" t="s">
        <v>865</v>
      </c>
      <c r="CA75" s="541" t="s">
        <v>29</v>
      </c>
      <c r="CB75" s="540" t="s">
        <v>906</v>
      </c>
      <c r="CC75" s="541" t="s">
        <v>20</v>
      </c>
      <c r="CD75" s="540" t="s">
        <v>677</v>
      </c>
      <c r="CE75" s="649" t="s">
        <v>879</v>
      </c>
      <c r="CF75" s="540" t="s">
        <v>674</v>
      </c>
      <c r="CG75" s="541" t="s">
        <v>29</v>
      </c>
      <c r="CH75" s="540" t="s">
        <v>723</v>
      </c>
      <c r="CI75" s="541" t="s">
        <v>29</v>
      </c>
      <c r="CJ75" s="540" t="s">
        <v>1012</v>
      </c>
      <c r="CK75" s="541" t="s">
        <v>29</v>
      </c>
      <c r="CL75" s="540"/>
      <c r="CM75" s="541"/>
      <c r="CN75" s="659"/>
      <c r="CO75" s="541"/>
      <c r="CP75" s="540" t="s">
        <v>969</v>
      </c>
      <c r="CQ75" s="541" t="s">
        <v>20</v>
      </c>
      <c r="CR75" s="540" t="s">
        <v>1006</v>
      </c>
      <c r="CS75" s="541" t="s">
        <v>20</v>
      </c>
      <c r="CT75" s="540"/>
      <c r="CU75" s="541"/>
      <c r="CV75" s="540"/>
      <c r="CW75" s="541"/>
      <c r="CX75" s="540"/>
      <c r="CY75" s="541"/>
      <c r="CZ75" s="540" t="s">
        <v>858</v>
      </c>
      <c r="DA75" s="541" t="s">
        <v>622</v>
      </c>
      <c r="DB75" s="540" t="s">
        <v>711</v>
      </c>
      <c r="DC75" s="541" t="s">
        <v>29</v>
      </c>
      <c r="DD75" s="540" t="s">
        <v>1018</v>
      </c>
      <c r="DE75" s="541" t="s">
        <v>20</v>
      </c>
      <c r="DF75" s="540" t="s">
        <v>726</v>
      </c>
      <c r="DG75" s="541" t="s">
        <v>20</v>
      </c>
      <c r="DH75" s="540" t="s">
        <v>759</v>
      </c>
      <c r="DI75" s="541" t="s">
        <v>29</v>
      </c>
      <c r="DJ75" s="540" t="s">
        <v>1009</v>
      </c>
      <c r="DK75" s="541" t="s">
        <v>29</v>
      </c>
      <c r="DL75" s="659"/>
      <c r="DM75" s="541"/>
      <c r="DN75" s="540" t="s">
        <v>974</v>
      </c>
      <c r="DO75" s="541" t="s">
        <v>29</v>
      </c>
      <c r="DP75" s="659"/>
      <c r="DQ75" s="541"/>
      <c r="DR75" s="540"/>
      <c r="DS75" s="541"/>
      <c r="DT75" s="540" t="s">
        <v>970</v>
      </c>
      <c r="DU75" s="541" t="s">
        <v>20</v>
      </c>
      <c r="DV75" s="540" t="s">
        <v>725</v>
      </c>
      <c r="DW75" s="541" t="s">
        <v>29</v>
      </c>
      <c r="DX75" s="540" t="s">
        <v>725</v>
      </c>
      <c r="DY75" s="541" t="s">
        <v>29</v>
      </c>
      <c r="DZ75" s="540" t="s">
        <v>771</v>
      </c>
      <c r="EA75" s="541" t="s">
        <v>29</v>
      </c>
      <c r="EB75" s="540" t="s">
        <v>872</v>
      </c>
      <c r="EC75" s="541" t="s">
        <v>20</v>
      </c>
      <c r="ED75" s="659"/>
      <c r="EE75" s="541"/>
      <c r="EF75" s="659"/>
      <c r="EG75" s="541"/>
      <c r="EH75" s="659"/>
      <c r="EI75" s="541"/>
      <c r="EJ75" s="659"/>
      <c r="EK75" s="541"/>
      <c r="EL75" s="659"/>
      <c r="EM75" s="541"/>
      <c r="EN75" s="540" t="s">
        <v>808</v>
      </c>
      <c r="EO75" s="541" t="s">
        <v>29</v>
      </c>
      <c r="EP75" s="540"/>
      <c r="EQ75" s="541"/>
      <c r="ER75" s="659"/>
      <c r="ES75" s="541"/>
      <c r="ET75" s="540"/>
      <c r="EU75" s="576"/>
      <c r="EV75" s="540"/>
      <c r="EW75" s="541"/>
      <c r="EX75" s="579" t="s">
        <v>1019</v>
      </c>
      <c r="EY75" s="541" t="s">
        <v>29</v>
      </c>
      <c r="EZ75" s="659"/>
      <c r="FA75" s="541"/>
      <c r="FB75" s="659"/>
      <c r="FC75" s="541"/>
    </row>
    <row r="76" spans="1:159" x14ac:dyDescent="0.15">
      <c r="A76" s="1489"/>
      <c r="B76" s="540" t="s">
        <v>857</v>
      </c>
      <c r="C76" s="541" t="s">
        <v>20</v>
      </c>
      <c r="D76" s="540" t="s">
        <v>997</v>
      </c>
      <c r="E76" s="541" t="s">
        <v>20</v>
      </c>
      <c r="F76" s="540" t="s">
        <v>996</v>
      </c>
      <c r="G76" s="541" t="s">
        <v>20</v>
      </c>
      <c r="H76" s="540" t="s">
        <v>614</v>
      </c>
      <c r="I76" s="541" t="s">
        <v>29</v>
      </c>
      <c r="J76" s="540" t="s">
        <v>998</v>
      </c>
      <c r="K76" s="541" t="s">
        <v>29</v>
      </c>
      <c r="L76" s="540"/>
      <c r="M76" s="541"/>
      <c r="N76" s="540" t="s">
        <v>659</v>
      </c>
      <c r="O76" s="541" t="s">
        <v>29</v>
      </c>
      <c r="P76" s="540" t="s">
        <v>994</v>
      </c>
      <c r="Q76" s="541" t="s">
        <v>20</v>
      </c>
      <c r="R76" s="540" t="s">
        <v>711</v>
      </c>
      <c r="S76" s="541" t="s">
        <v>20</v>
      </c>
      <c r="T76" s="540" t="s">
        <v>858</v>
      </c>
      <c r="U76" s="541" t="s">
        <v>29</v>
      </c>
      <c r="V76" s="540" t="s">
        <v>893</v>
      </c>
      <c r="W76" s="541" t="s">
        <v>29</v>
      </c>
      <c r="X76" s="540" t="s">
        <v>1001</v>
      </c>
      <c r="Y76" s="541" t="s">
        <v>20</v>
      </c>
      <c r="Z76" s="540" t="s">
        <v>890</v>
      </c>
      <c r="AA76" s="541" t="s">
        <v>29</v>
      </c>
      <c r="AB76" s="540" t="s">
        <v>610</v>
      </c>
      <c r="AC76" s="541" t="s">
        <v>20</v>
      </c>
      <c r="AD76" s="540"/>
      <c r="AE76" s="541"/>
      <c r="AF76" s="659"/>
      <c r="AG76" s="541"/>
      <c r="AH76" s="540" t="s">
        <v>993</v>
      </c>
      <c r="AI76" s="541" t="s">
        <v>29</v>
      </c>
      <c r="AJ76" s="540" t="s">
        <v>966</v>
      </c>
      <c r="AK76" s="541" t="s">
        <v>20</v>
      </c>
      <c r="AL76" s="540" t="s">
        <v>972</v>
      </c>
      <c r="AM76" s="541" t="s">
        <v>20</v>
      </c>
      <c r="AN76" s="540"/>
      <c r="AO76" s="541"/>
      <c r="AP76" s="540" t="s">
        <v>677</v>
      </c>
      <c r="AQ76" s="541" t="s">
        <v>608</v>
      </c>
      <c r="AR76" s="540"/>
      <c r="AS76" s="541"/>
      <c r="AT76" s="540"/>
      <c r="AU76" s="541"/>
      <c r="AV76" s="540" t="s">
        <v>1004</v>
      </c>
      <c r="AW76" s="541" t="s">
        <v>20</v>
      </c>
      <c r="AX76" s="540" t="s">
        <v>968</v>
      </c>
      <c r="AY76" s="541" t="s">
        <v>29</v>
      </c>
      <c r="AZ76" s="540" t="s">
        <v>1011</v>
      </c>
      <c r="BA76" s="541" t="s">
        <v>29</v>
      </c>
      <c r="BB76" s="540" t="s">
        <v>861</v>
      </c>
      <c r="BC76" s="541" t="s">
        <v>29</v>
      </c>
      <c r="BD76" s="579" t="s">
        <v>995</v>
      </c>
      <c r="BE76" s="541" t="s">
        <v>20</v>
      </c>
      <c r="BF76" s="540" t="s">
        <v>633</v>
      </c>
      <c r="BG76" s="541" t="s">
        <v>20</v>
      </c>
      <c r="BH76" s="540" t="s">
        <v>906</v>
      </c>
      <c r="BI76" s="541" t="s">
        <v>20</v>
      </c>
      <c r="BJ76" s="540" t="s">
        <v>630</v>
      </c>
      <c r="BK76" s="541" t="s">
        <v>29</v>
      </c>
      <c r="BL76" s="540" t="s">
        <v>1006</v>
      </c>
      <c r="BM76" s="541" t="s">
        <v>20</v>
      </c>
      <c r="BN76" s="540"/>
      <c r="BO76" s="541"/>
      <c r="BP76" s="540"/>
      <c r="BQ76" s="541"/>
      <c r="BR76" s="540" t="s">
        <v>856</v>
      </c>
      <c r="BS76" s="541" t="s">
        <v>29</v>
      </c>
      <c r="BT76" s="540" t="s">
        <v>1007</v>
      </c>
      <c r="BU76" s="541" t="s">
        <v>29</v>
      </c>
      <c r="BV76" s="540" t="s">
        <v>702</v>
      </c>
      <c r="BW76" s="541" t="s">
        <v>29</v>
      </c>
      <c r="BX76" s="540"/>
      <c r="BY76" s="541"/>
      <c r="BZ76" s="540" t="s">
        <v>765</v>
      </c>
      <c r="CA76" s="541" t="s">
        <v>29</v>
      </c>
      <c r="CB76" s="540" t="s">
        <v>759</v>
      </c>
      <c r="CC76" s="541" t="s">
        <v>20</v>
      </c>
      <c r="CD76" s="540" t="s">
        <v>703</v>
      </c>
      <c r="CE76" s="541" t="s">
        <v>29</v>
      </c>
      <c r="CF76" s="540" t="s">
        <v>1005</v>
      </c>
      <c r="CG76" s="541" t="s">
        <v>29</v>
      </c>
      <c r="CH76" s="540" t="s">
        <v>974</v>
      </c>
      <c r="CI76" s="541" t="s">
        <v>29</v>
      </c>
      <c r="CJ76" s="540" t="s">
        <v>970</v>
      </c>
      <c r="CK76" s="541" t="s">
        <v>20</v>
      </c>
      <c r="CL76" s="540"/>
      <c r="CM76" s="541"/>
      <c r="CN76" s="659"/>
      <c r="CO76" s="541"/>
      <c r="CP76" s="540" t="s">
        <v>852</v>
      </c>
      <c r="CQ76" s="541" t="s">
        <v>20</v>
      </c>
      <c r="CR76" s="540" t="s">
        <v>1012</v>
      </c>
      <c r="CS76" s="541" t="s">
        <v>20</v>
      </c>
      <c r="CT76" s="540"/>
      <c r="CU76" s="541"/>
      <c r="CV76" s="540"/>
      <c r="CW76" s="541"/>
      <c r="CX76" s="540"/>
      <c r="CY76" s="541"/>
      <c r="CZ76" s="540" t="s">
        <v>771</v>
      </c>
      <c r="DA76" s="541" t="s">
        <v>29</v>
      </c>
      <c r="DB76" s="540" t="s">
        <v>634</v>
      </c>
      <c r="DC76" s="541" t="s">
        <v>20</v>
      </c>
      <c r="DD76" s="540" t="s">
        <v>969</v>
      </c>
      <c r="DE76" s="541" t="s">
        <v>29</v>
      </c>
      <c r="DF76" s="540" t="s">
        <v>894</v>
      </c>
      <c r="DG76" s="541" t="s">
        <v>20</v>
      </c>
      <c r="DH76" s="540" t="s">
        <v>726</v>
      </c>
      <c r="DI76" s="541" t="s">
        <v>29</v>
      </c>
      <c r="DJ76" s="540" t="s">
        <v>1008</v>
      </c>
      <c r="DK76" s="541" t="s">
        <v>20</v>
      </c>
      <c r="DL76" s="659"/>
      <c r="DM76" s="541"/>
      <c r="DN76" s="540" t="s">
        <v>1018</v>
      </c>
      <c r="DO76" s="541" t="s">
        <v>20</v>
      </c>
      <c r="DP76" s="659"/>
      <c r="DQ76" s="541"/>
      <c r="DR76" s="540" t="s">
        <v>706</v>
      </c>
      <c r="DS76" s="541" t="s">
        <v>29</v>
      </c>
      <c r="DT76" s="540" t="s">
        <v>731</v>
      </c>
      <c r="DU76" s="541" t="s">
        <v>20</v>
      </c>
      <c r="DV76" s="540" t="s">
        <v>727</v>
      </c>
      <c r="DW76" s="541" t="s">
        <v>29</v>
      </c>
      <c r="DX76" s="540" t="s">
        <v>727</v>
      </c>
      <c r="DY76" s="541" t="s">
        <v>29</v>
      </c>
      <c r="DZ76" s="540" t="s">
        <v>725</v>
      </c>
      <c r="EA76" s="541" t="s">
        <v>20</v>
      </c>
      <c r="EB76" s="540" t="s">
        <v>723</v>
      </c>
      <c r="EC76" s="541" t="s">
        <v>29</v>
      </c>
      <c r="ED76" s="659"/>
      <c r="EE76" s="541"/>
      <c r="EF76" s="659"/>
      <c r="EG76" s="541"/>
      <c r="EH76" s="659"/>
      <c r="EI76" s="541"/>
      <c r="EJ76" s="659"/>
      <c r="EK76" s="541"/>
      <c r="EL76" s="659"/>
      <c r="EM76" s="541"/>
      <c r="EN76" s="540" t="s">
        <v>872</v>
      </c>
      <c r="EO76" s="541" t="s">
        <v>29</v>
      </c>
      <c r="EP76" s="540"/>
      <c r="EQ76" s="541"/>
      <c r="ER76" s="659"/>
      <c r="ES76" s="541"/>
      <c r="ET76" s="540"/>
      <c r="EU76" s="576"/>
      <c r="EV76" s="540" t="s">
        <v>1019</v>
      </c>
      <c r="EW76" s="541" t="s">
        <v>29</v>
      </c>
      <c r="EX76" s="579" t="s">
        <v>808</v>
      </c>
      <c r="EY76" s="541" t="s">
        <v>29</v>
      </c>
      <c r="EZ76" s="659"/>
      <c r="FA76" s="541"/>
      <c r="FB76" s="659"/>
      <c r="FC76" s="541"/>
    </row>
    <row r="77" spans="1:159" x14ac:dyDescent="0.15">
      <c r="A77" s="1489"/>
      <c r="B77" s="540" t="s">
        <v>900</v>
      </c>
      <c r="C77" s="541" t="s">
        <v>20</v>
      </c>
      <c r="D77" s="540" t="s">
        <v>614</v>
      </c>
      <c r="E77" s="541" t="s">
        <v>29</v>
      </c>
      <c r="F77" s="540" t="s">
        <v>703</v>
      </c>
      <c r="G77" s="541" t="s">
        <v>20</v>
      </c>
      <c r="H77" s="540" t="s">
        <v>857</v>
      </c>
      <c r="I77" s="541" t="s">
        <v>20</v>
      </c>
      <c r="J77" s="540" t="s">
        <v>625</v>
      </c>
      <c r="K77" s="541" t="s">
        <v>20</v>
      </c>
      <c r="L77" s="540"/>
      <c r="M77" s="541"/>
      <c r="N77" s="540" t="s">
        <v>1000</v>
      </c>
      <c r="O77" s="541" t="s">
        <v>29</v>
      </c>
      <c r="P77" s="540" t="s">
        <v>702</v>
      </c>
      <c r="Q77" s="541" t="s">
        <v>29</v>
      </c>
      <c r="R77" s="540" t="s">
        <v>891</v>
      </c>
      <c r="S77" s="541" t="s">
        <v>20</v>
      </c>
      <c r="T77" s="540" t="s">
        <v>890</v>
      </c>
      <c r="U77" s="541" t="s">
        <v>29</v>
      </c>
      <c r="V77" s="540" t="s">
        <v>610</v>
      </c>
      <c r="W77" s="541" t="s">
        <v>29</v>
      </c>
      <c r="X77" s="540" t="s">
        <v>975</v>
      </c>
      <c r="Y77" s="541" t="s">
        <v>29</v>
      </c>
      <c r="Z77" s="540" t="s">
        <v>659</v>
      </c>
      <c r="AA77" s="541" t="s">
        <v>29</v>
      </c>
      <c r="AB77" s="540" t="s">
        <v>765</v>
      </c>
      <c r="AC77" s="541" t="s">
        <v>20</v>
      </c>
      <c r="AD77" s="540"/>
      <c r="AE77" s="541"/>
      <c r="AF77" s="659"/>
      <c r="AG77" s="541"/>
      <c r="AH77" s="540" t="s">
        <v>997</v>
      </c>
      <c r="AI77" s="541" t="s">
        <v>20</v>
      </c>
      <c r="AJ77" s="540" t="s">
        <v>630</v>
      </c>
      <c r="AK77" s="541" t="s">
        <v>29</v>
      </c>
      <c r="AL77" s="540" t="s">
        <v>906</v>
      </c>
      <c r="AM77" s="541" t="s">
        <v>20</v>
      </c>
      <c r="AN77" s="540"/>
      <c r="AO77" s="541"/>
      <c r="AP77" s="540" t="s">
        <v>993</v>
      </c>
      <c r="AQ77" s="541" t="s">
        <v>29</v>
      </c>
      <c r="AR77" s="540"/>
      <c r="AS77" s="541"/>
      <c r="AT77" s="540"/>
      <c r="AU77" s="541"/>
      <c r="AV77" s="540" t="s">
        <v>858</v>
      </c>
      <c r="AW77" s="541" t="s">
        <v>20</v>
      </c>
      <c r="AX77" s="540" t="s">
        <v>1011</v>
      </c>
      <c r="AY77" s="541" t="s">
        <v>29</v>
      </c>
      <c r="AZ77" s="540" t="s">
        <v>711</v>
      </c>
      <c r="BA77" s="541" t="s">
        <v>20</v>
      </c>
      <c r="BB77" s="540" t="s">
        <v>1008</v>
      </c>
      <c r="BC77" s="541" t="s">
        <v>20</v>
      </c>
      <c r="BD77" s="579" t="s">
        <v>709</v>
      </c>
      <c r="BE77" s="541" t="s">
        <v>29</v>
      </c>
      <c r="BF77" s="540" t="s">
        <v>861</v>
      </c>
      <c r="BG77" s="541" t="s">
        <v>20</v>
      </c>
      <c r="BH77" s="540" t="s">
        <v>1006</v>
      </c>
      <c r="BI77" s="541" t="s">
        <v>29</v>
      </c>
      <c r="BJ77" s="540" t="s">
        <v>994</v>
      </c>
      <c r="BK77" s="541" t="s">
        <v>20</v>
      </c>
      <c r="BL77" s="540" t="s">
        <v>778</v>
      </c>
      <c r="BM77" s="541" t="s">
        <v>29</v>
      </c>
      <c r="BN77" s="540"/>
      <c r="BO77" s="541"/>
      <c r="BP77" s="540"/>
      <c r="BQ77" s="541"/>
      <c r="BR77" s="540" t="s">
        <v>1013</v>
      </c>
      <c r="BS77" s="541" t="s">
        <v>20</v>
      </c>
      <c r="BT77" s="540" t="s">
        <v>771</v>
      </c>
      <c r="BU77" s="541" t="s">
        <v>20</v>
      </c>
      <c r="BV77" s="540" t="s">
        <v>972</v>
      </c>
      <c r="BW77" s="541" t="s">
        <v>29</v>
      </c>
      <c r="BX77" s="540"/>
      <c r="BY77" s="541"/>
      <c r="BZ77" s="540" t="s">
        <v>996</v>
      </c>
      <c r="CA77" s="541" t="s">
        <v>29</v>
      </c>
      <c r="CB77" s="540" t="s">
        <v>1009</v>
      </c>
      <c r="CC77" s="541" t="s">
        <v>20</v>
      </c>
      <c r="CD77" s="540" t="s">
        <v>1012</v>
      </c>
      <c r="CE77" s="541" t="s">
        <v>20</v>
      </c>
      <c r="CF77" s="540" t="s">
        <v>852</v>
      </c>
      <c r="CG77" s="541" t="s">
        <v>20</v>
      </c>
      <c r="CH77" s="540" t="s">
        <v>968</v>
      </c>
      <c r="CI77" s="541" t="s">
        <v>20</v>
      </c>
      <c r="CJ77" s="540" t="s">
        <v>1004</v>
      </c>
      <c r="CK77" s="541" t="s">
        <v>20</v>
      </c>
      <c r="CL77" s="540"/>
      <c r="CM77" s="541"/>
      <c r="CN77" s="659"/>
      <c r="CO77" s="541"/>
      <c r="CP77" s="540" t="s">
        <v>674</v>
      </c>
      <c r="CQ77" s="541" t="s">
        <v>29</v>
      </c>
      <c r="CR77" s="540" t="s">
        <v>1005</v>
      </c>
      <c r="CS77" s="541" t="s">
        <v>29</v>
      </c>
      <c r="CT77" s="540"/>
      <c r="CU77" s="541"/>
      <c r="CV77" s="540"/>
      <c r="CW77" s="541"/>
      <c r="CX77" s="540"/>
      <c r="CY77" s="541"/>
      <c r="CZ77" s="540" t="s">
        <v>760</v>
      </c>
      <c r="DA77" s="541" t="s">
        <v>29</v>
      </c>
      <c r="DB77" s="540" t="s">
        <v>894</v>
      </c>
      <c r="DC77" s="541" t="s">
        <v>29</v>
      </c>
      <c r="DD77" s="540" t="s">
        <v>808</v>
      </c>
      <c r="DE77" s="541" t="s">
        <v>20</v>
      </c>
      <c r="DF77" s="540" t="s">
        <v>856</v>
      </c>
      <c r="DG77" s="541" t="s">
        <v>29</v>
      </c>
      <c r="DH77" s="540" t="s">
        <v>966</v>
      </c>
      <c r="DI77" s="541" t="s">
        <v>29</v>
      </c>
      <c r="DJ77" s="540" t="s">
        <v>995</v>
      </c>
      <c r="DK77" s="541" t="s">
        <v>29</v>
      </c>
      <c r="DL77" s="659"/>
      <c r="DM77" s="541"/>
      <c r="DN77" s="540" t="s">
        <v>1019</v>
      </c>
      <c r="DO77" s="541" t="s">
        <v>20</v>
      </c>
      <c r="DP77" s="659"/>
      <c r="DQ77" s="541"/>
      <c r="DR77" s="540" t="s">
        <v>974</v>
      </c>
      <c r="DS77" s="541" t="s">
        <v>20</v>
      </c>
      <c r="DT77" s="540" t="s">
        <v>725</v>
      </c>
      <c r="DU77" s="541" t="s">
        <v>29</v>
      </c>
      <c r="DV77" s="540" t="s">
        <v>980</v>
      </c>
      <c r="DW77" s="541" t="s">
        <v>20</v>
      </c>
      <c r="DX77" s="540" t="s">
        <v>980</v>
      </c>
      <c r="DY77" s="541" t="s">
        <v>20</v>
      </c>
      <c r="DZ77" s="540" t="s">
        <v>706</v>
      </c>
      <c r="EA77" s="1031" t="s">
        <v>777</v>
      </c>
      <c r="EB77" s="540" t="s">
        <v>1001</v>
      </c>
      <c r="EC77" s="541" t="s">
        <v>29</v>
      </c>
      <c r="ED77" s="659"/>
      <c r="EE77" s="541"/>
      <c r="EF77" s="659"/>
      <c r="EG77" s="541"/>
      <c r="EH77" s="659"/>
      <c r="EI77" s="541"/>
      <c r="EJ77" s="659"/>
      <c r="EK77" s="541"/>
      <c r="EL77" s="659"/>
      <c r="EM77" s="541"/>
      <c r="EN77" s="540" t="s">
        <v>634</v>
      </c>
      <c r="EO77" s="1031" t="s">
        <v>1020</v>
      </c>
      <c r="EP77" s="540"/>
      <c r="EQ77" s="541"/>
      <c r="ER77" s="659"/>
      <c r="ES77" s="541"/>
      <c r="ET77" s="540"/>
      <c r="EU77" s="576"/>
      <c r="EV77" s="540" t="s">
        <v>1018</v>
      </c>
      <c r="EW77" s="541" t="s">
        <v>29</v>
      </c>
      <c r="EX77" s="579" t="s">
        <v>1007</v>
      </c>
      <c r="EY77" s="541" t="s">
        <v>608</v>
      </c>
      <c r="EZ77" s="659"/>
      <c r="FA77" s="541"/>
      <c r="FB77" s="659"/>
      <c r="FC77" s="541"/>
    </row>
    <row r="78" spans="1:159" x14ac:dyDescent="0.15">
      <c r="A78" s="1490"/>
      <c r="B78" s="621"/>
      <c r="C78" s="622"/>
      <c r="D78" s="621"/>
      <c r="E78" s="622"/>
      <c r="F78" s="621"/>
      <c r="G78" s="622"/>
      <c r="H78" s="621"/>
      <c r="I78" s="622"/>
      <c r="J78" s="621"/>
      <c r="K78" s="622"/>
      <c r="L78" s="621"/>
      <c r="M78" s="622"/>
      <c r="N78" s="621"/>
      <c r="O78" s="622"/>
      <c r="P78" s="621"/>
      <c r="Q78" s="622"/>
      <c r="R78" s="621"/>
      <c r="S78" s="622"/>
      <c r="T78" s="621"/>
      <c r="U78" s="622"/>
      <c r="V78" s="621" t="s">
        <v>894</v>
      </c>
      <c r="W78" s="622" t="s">
        <v>29</v>
      </c>
      <c r="X78" s="621"/>
      <c r="Y78" s="622"/>
      <c r="Z78" s="621"/>
      <c r="AA78" s="622"/>
      <c r="AB78" s="621"/>
      <c r="AC78" s="622"/>
      <c r="AD78" s="621"/>
      <c r="AE78" s="622"/>
      <c r="AF78" s="662"/>
      <c r="AG78" s="622"/>
      <c r="AH78" s="621"/>
      <c r="AI78" s="622"/>
      <c r="AJ78" s="621"/>
      <c r="AK78" s="622"/>
      <c r="AL78" s="621"/>
      <c r="AM78" s="622"/>
      <c r="AN78" s="621"/>
      <c r="AO78" s="622"/>
      <c r="AP78" s="621" t="s">
        <v>998</v>
      </c>
      <c r="AQ78" s="622" t="s">
        <v>20</v>
      </c>
      <c r="AR78" s="621"/>
      <c r="AS78" s="622"/>
      <c r="AT78" s="621"/>
      <c r="AU78" s="622"/>
      <c r="AV78" s="621"/>
      <c r="AW78" s="622"/>
      <c r="AX78" s="621"/>
      <c r="AY78" s="622"/>
      <c r="AZ78" s="621"/>
      <c r="BA78" s="622"/>
      <c r="BB78" s="621"/>
      <c r="BC78" s="622"/>
      <c r="BD78" s="624"/>
      <c r="BE78" s="622"/>
      <c r="BF78" s="621"/>
      <c r="BG78" s="622"/>
      <c r="BH78" s="621"/>
      <c r="BI78" s="622"/>
      <c r="BJ78" s="621"/>
      <c r="BK78" s="622"/>
      <c r="BL78" s="621"/>
      <c r="BM78" s="622"/>
      <c r="BN78" s="621"/>
      <c r="BO78" s="622"/>
      <c r="BP78" s="621"/>
      <c r="BQ78" s="622"/>
      <c r="BR78" s="621"/>
      <c r="BS78" s="622"/>
      <c r="BT78" s="621"/>
      <c r="BU78" s="622"/>
      <c r="BV78" s="621"/>
      <c r="BW78" s="622"/>
      <c r="BX78" s="621"/>
      <c r="BY78" s="622"/>
      <c r="BZ78" s="621"/>
      <c r="CA78" s="622"/>
      <c r="CB78" s="621"/>
      <c r="CC78" s="622"/>
      <c r="CD78" s="621"/>
      <c r="CE78" s="622"/>
      <c r="CF78" s="621"/>
      <c r="CG78" s="622"/>
      <c r="CH78" s="621"/>
      <c r="CI78" s="622"/>
      <c r="CJ78" s="621"/>
      <c r="CK78" s="622"/>
      <c r="CL78" s="621"/>
      <c r="CM78" s="622"/>
      <c r="CN78" s="662"/>
      <c r="CO78" s="622"/>
      <c r="CP78" s="621"/>
      <c r="CQ78" s="622"/>
      <c r="CR78" s="621"/>
      <c r="CS78" s="622"/>
      <c r="CT78" s="621"/>
      <c r="CU78" s="622"/>
      <c r="CV78" s="621"/>
      <c r="CW78" s="622"/>
      <c r="CX78" s="621"/>
      <c r="CY78" s="622"/>
      <c r="CZ78" s="621"/>
      <c r="DA78" s="622"/>
      <c r="DB78" s="621"/>
      <c r="DC78" s="622"/>
      <c r="DD78" s="621"/>
      <c r="DE78" s="622"/>
      <c r="DF78" s="621"/>
      <c r="DG78" s="622"/>
      <c r="DH78" s="621"/>
      <c r="DI78" s="622"/>
      <c r="DJ78" s="621"/>
      <c r="DK78" s="622"/>
      <c r="DL78" s="662"/>
      <c r="DM78" s="622"/>
      <c r="DN78" s="621"/>
      <c r="DO78" s="622"/>
      <c r="DP78" s="662"/>
      <c r="DQ78" s="622"/>
      <c r="DR78" s="621"/>
      <c r="DS78" s="622"/>
      <c r="DT78" s="621"/>
      <c r="DU78" s="622"/>
      <c r="DV78" s="621"/>
      <c r="DW78" s="622"/>
      <c r="DX78" s="621"/>
      <c r="DY78" s="622"/>
      <c r="DZ78" s="621"/>
      <c r="EA78" s="622"/>
      <c r="EB78" s="621"/>
      <c r="EC78" s="622"/>
      <c r="ED78" s="662"/>
      <c r="EE78" s="622"/>
      <c r="EF78" s="662"/>
      <c r="EG78" s="622"/>
      <c r="EH78" s="662"/>
      <c r="EI78" s="622"/>
      <c r="EJ78" s="662"/>
      <c r="EK78" s="622"/>
      <c r="EL78" s="662"/>
      <c r="EM78" s="622"/>
      <c r="EN78" s="621"/>
      <c r="EO78" s="622"/>
      <c r="EP78" s="621"/>
      <c r="EQ78" s="622"/>
      <c r="ER78" s="662"/>
      <c r="ES78" s="622"/>
      <c r="ET78" s="621"/>
      <c r="EU78" s="623"/>
      <c r="EV78" s="621"/>
      <c r="EW78" s="622"/>
      <c r="EX78" s="624"/>
      <c r="EY78" s="622"/>
      <c r="EZ78" s="662"/>
      <c r="FA78" s="622"/>
      <c r="FB78" s="662"/>
      <c r="FC78" s="622"/>
    </row>
    <row r="79" spans="1:159" x14ac:dyDescent="0.15">
      <c r="A79" s="1488">
        <v>44115</v>
      </c>
      <c r="B79" s="549" t="s">
        <v>703</v>
      </c>
      <c r="C79" s="536" t="s">
        <v>20</v>
      </c>
      <c r="D79" s="549" t="s">
        <v>891</v>
      </c>
      <c r="E79" s="536" t="s">
        <v>29</v>
      </c>
      <c r="F79" s="549" t="s">
        <v>1000</v>
      </c>
      <c r="G79" s="536" t="s">
        <v>20</v>
      </c>
      <c r="H79" s="549" t="s">
        <v>975</v>
      </c>
      <c r="I79" s="536" t="s">
        <v>29</v>
      </c>
      <c r="J79" s="549" t="s">
        <v>890</v>
      </c>
      <c r="K79" s="536" t="s">
        <v>29</v>
      </c>
      <c r="L79" s="549" t="s">
        <v>5</v>
      </c>
      <c r="M79" s="536">
        <v>0</v>
      </c>
      <c r="N79" s="549" t="s">
        <v>5</v>
      </c>
      <c r="O79" s="536">
        <v>0</v>
      </c>
      <c r="P79" s="549" t="s">
        <v>893</v>
      </c>
      <c r="Q79" s="536" t="s">
        <v>20</v>
      </c>
      <c r="R79" s="549" t="s">
        <v>5</v>
      </c>
      <c r="S79" s="536">
        <v>0</v>
      </c>
      <c r="T79" s="549" t="s">
        <v>671</v>
      </c>
      <c r="U79" s="536" t="s">
        <v>20</v>
      </c>
      <c r="V79" s="549" t="s">
        <v>892</v>
      </c>
      <c r="W79" s="536" t="s">
        <v>20</v>
      </c>
      <c r="X79" s="549" t="s">
        <v>659</v>
      </c>
      <c r="Y79" s="536" t="s">
        <v>29</v>
      </c>
      <c r="Z79" s="549" t="s">
        <v>726</v>
      </c>
      <c r="AA79" s="536" t="s">
        <v>20</v>
      </c>
      <c r="AB79" s="549" t="s">
        <v>1046</v>
      </c>
      <c r="AC79" s="536" t="s">
        <v>29</v>
      </c>
      <c r="AD79" s="549" t="s">
        <v>752</v>
      </c>
      <c r="AE79" s="536">
        <v>0</v>
      </c>
      <c r="AF79" s="555"/>
      <c r="AG79" s="536"/>
      <c r="AH79" s="549" t="s">
        <v>630</v>
      </c>
      <c r="AI79" s="536" t="s">
        <v>29</v>
      </c>
      <c r="AJ79" s="549" t="s">
        <v>694</v>
      </c>
      <c r="AK79" s="536" t="s">
        <v>20</v>
      </c>
      <c r="AL79" s="549" t="s">
        <v>631</v>
      </c>
      <c r="AM79" s="536" t="s">
        <v>20</v>
      </c>
      <c r="AN79" s="549" t="s">
        <v>752</v>
      </c>
      <c r="AO79" s="536">
        <v>0</v>
      </c>
      <c r="AP79" s="549" t="s">
        <v>1045</v>
      </c>
      <c r="AQ79" s="536" t="s">
        <v>20</v>
      </c>
      <c r="AR79" s="549" t="s">
        <v>1011</v>
      </c>
      <c r="AS79" s="536" t="s">
        <v>29</v>
      </c>
      <c r="AT79" s="549" t="s">
        <v>5</v>
      </c>
      <c r="AU79" s="536">
        <v>0</v>
      </c>
      <c r="AV79" s="549" t="s">
        <v>5</v>
      </c>
      <c r="AW79" s="536">
        <v>0</v>
      </c>
      <c r="AX79" s="549" t="s">
        <v>759</v>
      </c>
      <c r="AY79" s="536" t="s">
        <v>20</v>
      </c>
      <c r="AZ79" s="549" t="s">
        <v>1051</v>
      </c>
      <c r="BA79" s="536" t="s">
        <v>29</v>
      </c>
      <c r="BB79" s="549" t="s">
        <v>711</v>
      </c>
      <c r="BC79" s="536" t="s">
        <v>29</v>
      </c>
      <c r="BD79" s="759" t="s">
        <v>5</v>
      </c>
      <c r="BE79" s="536">
        <v>0</v>
      </c>
      <c r="BF79" s="549" t="s">
        <v>610</v>
      </c>
      <c r="BG79" s="536" t="s">
        <v>20</v>
      </c>
      <c r="BH79" s="549" t="s">
        <v>723</v>
      </c>
      <c r="BI79" s="536" t="s">
        <v>20</v>
      </c>
      <c r="BJ79" s="549" t="s">
        <v>1009</v>
      </c>
      <c r="BK79" s="536" t="s">
        <v>20</v>
      </c>
      <c r="BL79" s="549" t="s">
        <v>888</v>
      </c>
      <c r="BM79" s="536" t="s">
        <v>20</v>
      </c>
      <c r="BN79" s="549" t="s">
        <v>771</v>
      </c>
      <c r="BO79" s="536" t="s">
        <v>20</v>
      </c>
      <c r="BP79" s="549" t="s">
        <v>752</v>
      </c>
      <c r="BQ79" s="536">
        <v>0</v>
      </c>
      <c r="BR79" s="549" t="s">
        <v>906</v>
      </c>
      <c r="BS79" s="536" t="s">
        <v>29</v>
      </c>
      <c r="BT79" s="549" t="s">
        <v>870</v>
      </c>
      <c r="BU79" s="536" t="s">
        <v>29</v>
      </c>
      <c r="BV79" s="549" t="s">
        <v>966</v>
      </c>
      <c r="BW79" s="536" t="s">
        <v>20</v>
      </c>
      <c r="BX79" s="549" t="s">
        <v>5</v>
      </c>
      <c r="BY79" s="536">
        <v>0</v>
      </c>
      <c r="BZ79" s="549" t="s">
        <v>760</v>
      </c>
      <c r="CA79" s="536" t="s">
        <v>20</v>
      </c>
      <c r="CB79" s="549" t="s">
        <v>994</v>
      </c>
      <c r="CC79" s="536" t="s">
        <v>29</v>
      </c>
      <c r="CD79" s="549" t="s">
        <v>1006</v>
      </c>
      <c r="CE79" s="536" t="s">
        <v>20</v>
      </c>
      <c r="CF79" s="549" t="s">
        <v>677</v>
      </c>
      <c r="CG79" s="536" t="s">
        <v>29</v>
      </c>
      <c r="CH79" s="549" t="s">
        <v>1001</v>
      </c>
      <c r="CI79" s="536" t="s">
        <v>29</v>
      </c>
      <c r="CJ79" s="549" t="s">
        <v>1018</v>
      </c>
      <c r="CK79" s="536" t="s">
        <v>20</v>
      </c>
      <c r="CL79" s="549" t="s">
        <v>894</v>
      </c>
      <c r="CM79" s="536" t="s">
        <v>20</v>
      </c>
      <c r="CN79" s="555"/>
      <c r="CO79" s="536"/>
      <c r="CP79" s="549" t="s">
        <v>1047</v>
      </c>
      <c r="CQ79" s="536" t="s">
        <v>29</v>
      </c>
      <c r="CR79" s="549" t="s">
        <v>968</v>
      </c>
      <c r="CS79" s="536" t="s">
        <v>29</v>
      </c>
      <c r="CT79" s="549" t="s">
        <v>5</v>
      </c>
      <c r="CU79" s="536">
        <v>0</v>
      </c>
      <c r="CV79" s="549" t="s">
        <v>752</v>
      </c>
      <c r="CW79" s="536">
        <v>0</v>
      </c>
      <c r="CX79" s="549" t="s">
        <v>674</v>
      </c>
      <c r="CY79" s="536" t="s">
        <v>20</v>
      </c>
      <c r="CZ79" s="549" t="s">
        <v>1012</v>
      </c>
      <c r="DA79" s="536" t="s">
        <v>20</v>
      </c>
      <c r="DB79" s="549" t="s">
        <v>997</v>
      </c>
      <c r="DC79" s="536" t="s">
        <v>29</v>
      </c>
      <c r="DD79" s="549" t="s">
        <v>904</v>
      </c>
      <c r="DE79" s="536" t="s">
        <v>20</v>
      </c>
      <c r="DF79" s="549" t="s">
        <v>633</v>
      </c>
      <c r="DG79" s="536" t="s">
        <v>29</v>
      </c>
      <c r="DH79" s="549" t="s">
        <v>5</v>
      </c>
      <c r="DI79" s="536">
        <v>0</v>
      </c>
      <c r="DJ79" s="549" t="s">
        <v>900</v>
      </c>
      <c r="DK79" s="536" t="s">
        <v>29</v>
      </c>
      <c r="DL79" s="555"/>
      <c r="DM79" s="536"/>
      <c r="DN79" s="549" t="s">
        <v>808</v>
      </c>
      <c r="DO79" s="1033" t="s">
        <v>881</v>
      </c>
      <c r="DP79" s="555"/>
      <c r="DQ79" s="536"/>
      <c r="DR79" s="549" t="s">
        <v>1055</v>
      </c>
      <c r="DS79" s="536" t="s">
        <v>29</v>
      </c>
      <c r="DT79" s="549" t="s">
        <v>727</v>
      </c>
      <c r="DU79" s="536" t="s">
        <v>29</v>
      </c>
      <c r="DV79" s="549" t="s">
        <v>872</v>
      </c>
      <c r="DW79" s="536" t="s">
        <v>29</v>
      </c>
      <c r="DX79" s="549" t="s">
        <v>872</v>
      </c>
      <c r="DY79" s="536" t="s">
        <v>29</v>
      </c>
      <c r="DZ79" s="549" t="s">
        <v>778</v>
      </c>
      <c r="EA79" s="536" t="s">
        <v>20</v>
      </c>
      <c r="EB79" s="549" t="s">
        <v>852</v>
      </c>
      <c r="EC79" s="536" t="s">
        <v>29</v>
      </c>
      <c r="ED79" s="549">
        <v>0</v>
      </c>
      <c r="EE79" s="536">
        <v>0</v>
      </c>
      <c r="EF79" s="555"/>
      <c r="EG79" s="536"/>
      <c r="EH79" s="555"/>
      <c r="EI79" s="536"/>
      <c r="EJ79" s="555"/>
      <c r="EK79" s="536"/>
      <c r="EL79" s="555"/>
      <c r="EM79" s="536"/>
      <c r="EN79" s="549" t="s">
        <v>731</v>
      </c>
      <c r="EO79" s="536" t="s">
        <v>20</v>
      </c>
      <c r="EP79" s="549" t="s">
        <v>866</v>
      </c>
      <c r="EQ79" s="536" t="s">
        <v>20</v>
      </c>
      <c r="ER79" s="555"/>
      <c r="ES79" s="536"/>
      <c r="ET79" s="549" t="s">
        <v>752</v>
      </c>
      <c r="EU79" s="663">
        <v>0</v>
      </c>
      <c r="EV79" s="549" t="s">
        <v>5</v>
      </c>
      <c r="EW79" s="536">
        <v>0</v>
      </c>
      <c r="EX79" s="759" t="s">
        <v>1052</v>
      </c>
      <c r="EY79" s="536" t="s">
        <v>29</v>
      </c>
      <c r="EZ79" s="549" t="s">
        <v>722</v>
      </c>
      <c r="FA79" s="536" t="s">
        <v>29</v>
      </c>
      <c r="FB79" s="549"/>
      <c r="FC79" s="536"/>
    </row>
    <row r="80" spans="1:159" x14ac:dyDescent="0.15">
      <c r="A80" s="1489"/>
      <c r="B80" s="539" t="s">
        <v>1001</v>
      </c>
      <c r="C80" s="538" t="s">
        <v>29</v>
      </c>
      <c r="D80" s="539" t="s">
        <v>993</v>
      </c>
      <c r="E80" s="538" t="s">
        <v>20</v>
      </c>
      <c r="F80" s="539" t="s">
        <v>709</v>
      </c>
      <c r="G80" s="538" t="s">
        <v>29</v>
      </c>
      <c r="H80" s="539" t="s">
        <v>674</v>
      </c>
      <c r="I80" s="538" t="s">
        <v>20</v>
      </c>
      <c r="J80" s="539" t="s">
        <v>975</v>
      </c>
      <c r="K80" s="538" t="s">
        <v>20</v>
      </c>
      <c r="L80" s="539">
        <v>0</v>
      </c>
      <c r="M80" s="538">
        <v>0</v>
      </c>
      <c r="N80" s="539">
        <v>0</v>
      </c>
      <c r="O80" s="538">
        <v>0</v>
      </c>
      <c r="P80" s="539" t="s">
        <v>677</v>
      </c>
      <c r="Q80" s="538" t="s">
        <v>20</v>
      </c>
      <c r="R80" s="539">
        <v>0</v>
      </c>
      <c r="S80" s="538">
        <v>0</v>
      </c>
      <c r="T80" s="539" t="s">
        <v>994</v>
      </c>
      <c r="U80" s="538" t="s">
        <v>20</v>
      </c>
      <c r="V80" s="539" t="s">
        <v>861</v>
      </c>
      <c r="W80" s="538" t="s">
        <v>20</v>
      </c>
      <c r="X80" s="539" t="s">
        <v>852</v>
      </c>
      <c r="Y80" s="538" t="s">
        <v>608</v>
      </c>
      <c r="Z80" s="539" t="s">
        <v>894</v>
      </c>
      <c r="AA80" s="538" t="s">
        <v>20</v>
      </c>
      <c r="AB80" s="539" t="s">
        <v>893</v>
      </c>
      <c r="AC80" s="538" t="s">
        <v>29</v>
      </c>
      <c r="AD80" s="539">
        <v>0</v>
      </c>
      <c r="AE80" s="538">
        <v>0</v>
      </c>
      <c r="AF80" s="537"/>
      <c r="AG80" s="538"/>
      <c r="AH80" s="539" t="s">
        <v>1047</v>
      </c>
      <c r="AI80" s="538" t="s">
        <v>20</v>
      </c>
      <c r="AJ80" s="539" t="s">
        <v>997</v>
      </c>
      <c r="AK80" s="538" t="s">
        <v>29</v>
      </c>
      <c r="AL80" s="539" t="s">
        <v>711</v>
      </c>
      <c r="AM80" s="538" t="s">
        <v>20</v>
      </c>
      <c r="AN80" s="539">
        <v>0</v>
      </c>
      <c r="AO80" s="538">
        <v>0</v>
      </c>
      <c r="AP80" s="539" t="s">
        <v>856</v>
      </c>
      <c r="AQ80" s="538" t="s">
        <v>20</v>
      </c>
      <c r="AR80" s="539" t="s">
        <v>694</v>
      </c>
      <c r="AS80" s="538" t="s">
        <v>29</v>
      </c>
      <c r="AT80" s="539">
        <v>0</v>
      </c>
      <c r="AU80" s="538">
        <v>0</v>
      </c>
      <c r="AV80" s="539">
        <v>0</v>
      </c>
      <c r="AW80" s="538">
        <v>0</v>
      </c>
      <c r="AX80" s="539" t="s">
        <v>966</v>
      </c>
      <c r="AY80" s="538" t="s">
        <v>29</v>
      </c>
      <c r="AZ80" s="539" t="s">
        <v>1006</v>
      </c>
      <c r="BA80" s="538" t="s">
        <v>20</v>
      </c>
      <c r="BB80" s="539" t="s">
        <v>906</v>
      </c>
      <c r="BC80" s="538" t="s">
        <v>20</v>
      </c>
      <c r="BD80" s="578">
        <v>0</v>
      </c>
      <c r="BE80" s="538">
        <v>0</v>
      </c>
      <c r="BF80" s="539" t="s">
        <v>1046</v>
      </c>
      <c r="BG80" s="538" t="s">
        <v>29</v>
      </c>
      <c r="BH80" s="539" t="s">
        <v>726</v>
      </c>
      <c r="BI80" s="538" t="s">
        <v>20</v>
      </c>
      <c r="BJ80" s="539" t="s">
        <v>1019</v>
      </c>
      <c r="BK80" s="538" t="s">
        <v>29</v>
      </c>
      <c r="BL80" s="539" t="s">
        <v>872</v>
      </c>
      <c r="BM80" s="538" t="s">
        <v>20</v>
      </c>
      <c r="BN80" s="539" t="s">
        <v>610</v>
      </c>
      <c r="BO80" s="538" t="s">
        <v>29</v>
      </c>
      <c r="BP80" s="539">
        <v>0</v>
      </c>
      <c r="BQ80" s="538">
        <v>0</v>
      </c>
      <c r="BR80" s="539" t="s">
        <v>1012</v>
      </c>
      <c r="BS80" s="538" t="s">
        <v>20</v>
      </c>
      <c r="BT80" s="539" t="s">
        <v>1000</v>
      </c>
      <c r="BU80" s="538" t="s">
        <v>29</v>
      </c>
      <c r="BV80" s="539" t="s">
        <v>1011</v>
      </c>
      <c r="BW80" s="538" t="s">
        <v>29</v>
      </c>
      <c r="BX80" s="539">
        <v>0</v>
      </c>
      <c r="BY80" s="538">
        <v>0</v>
      </c>
      <c r="BZ80" s="539" t="s">
        <v>891</v>
      </c>
      <c r="CA80" s="538" t="s">
        <v>29</v>
      </c>
      <c r="CB80" s="539" t="s">
        <v>765</v>
      </c>
      <c r="CC80" s="538" t="s">
        <v>29</v>
      </c>
      <c r="CD80" s="539" t="s">
        <v>659</v>
      </c>
      <c r="CE80" s="538" t="s">
        <v>20</v>
      </c>
      <c r="CF80" s="539" t="s">
        <v>1009</v>
      </c>
      <c r="CG80" s="538" t="s">
        <v>20</v>
      </c>
      <c r="CH80" s="539" t="s">
        <v>972</v>
      </c>
      <c r="CI80" s="538" t="s">
        <v>29</v>
      </c>
      <c r="CJ80" s="539" t="s">
        <v>974</v>
      </c>
      <c r="CK80" s="538" t="s">
        <v>29</v>
      </c>
      <c r="CL80" s="539" t="s">
        <v>723</v>
      </c>
      <c r="CM80" s="538" t="s">
        <v>29</v>
      </c>
      <c r="CN80" s="537"/>
      <c r="CO80" s="538"/>
      <c r="CP80" s="539" t="s">
        <v>1045</v>
      </c>
      <c r="CQ80" s="538" t="s">
        <v>29</v>
      </c>
      <c r="CR80" s="539" t="s">
        <v>971</v>
      </c>
      <c r="CS80" s="538" t="s">
        <v>20</v>
      </c>
      <c r="CT80" s="539">
        <v>0</v>
      </c>
      <c r="CU80" s="538">
        <v>0</v>
      </c>
      <c r="CV80" s="539">
        <v>0</v>
      </c>
      <c r="CW80" s="538">
        <v>0</v>
      </c>
      <c r="CX80" s="539" t="s">
        <v>1051</v>
      </c>
      <c r="CY80" s="538" t="s">
        <v>29</v>
      </c>
      <c r="CZ80" s="539" t="s">
        <v>703</v>
      </c>
      <c r="DA80" s="538" t="s">
        <v>29</v>
      </c>
      <c r="DB80" s="539" t="s">
        <v>808</v>
      </c>
      <c r="DC80" s="538" t="s">
        <v>29</v>
      </c>
      <c r="DD80" s="539" t="s">
        <v>778</v>
      </c>
      <c r="DE80" s="538" t="s">
        <v>20</v>
      </c>
      <c r="DF80" s="539" t="s">
        <v>760</v>
      </c>
      <c r="DG80" s="538" t="s">
        <v>29</v>
      </c>
      <c r="DH80" s="539">
        <v>0</v>
      </c>
      <c r="DI80" s="538">
        <v>0</v>
      </c>
      <c r="DJ80" s="539" t="s">
        <v>968</v>
      </c>
      <c r="DK80" s="538" t="s">
        <v>29</v>
      </c>
      <c r="DL80" s="537"/>
      <c r="DM80" s="538"/>
      <c r="DN80" s="539" t="s">
        <v>1052</v>
      </c>
      <c r="DO80" s="538" t="s">
        <v>20</v>
      </c>
      <c r="DP80" s="537"/>
      <c r="DQ80" s="538"/>
      <c r="DR80" s="539" t="s">
        <v>725</v>
      </c>
      <c r="DS80" s="538" t="s">
        <v>29</v>
      </c>
      <c r="DT80" s="539" t="s">
        <v>892</v>
      </c>
      <c r="DU80" s="538" t="s">
        <v>20</v>
      </c>
      <c r="DV80" s="539" t="s">
        <v>866</v>
      </c>
      <c r="DW80" s="538" t="s">
        <v>20</v>
      </c>
      <c r="DX80" s="539" t="s">
        <v>866</v>
      </c>
      <c r="DY80" s="538" t="s">
        <v>20</v>
      </c>
      <c r="DZ80" s="539" t="s">
        <v>731</v>
      </c>
      <c r="EA80" s="538" t="s">
        <v>20</v>
      </c>
      <c r="EB80" s="539" t="s">
        <v>759</v>
      </c>
      <c r="EC80" s="538" t="s">
        <v>29</v>
      </c>
      <c r="ED80" s="539">
        <v>0</v>
      </c>
      <c r="EE80" s="538">
        <v>0</v>
      </c>
      <c r="EF80" s="537"/>
      <c r="EG80" s="538"/>
      <c r="EH80" s="537"/>
      <c r="EI80" s="538"/>
      <c r="EJ80" s="537"/>
      <c r="EK80" s="538"/>
      <c r="EL80" s="537"/>
      <c r="EM80" s="538"/>
      <c r="EN80" s="539" t="s">
        <v>1056</v>
      </c>
      <c r="EO80" s="538" t="s">
        <v>29</v>
      </c>
      <c r="EP80" s="539" t="s">
        <v>904</v>
      </c>
      <c r="EQ80" s="538" t="s">
        <v>29</v>
      </c>
      <c r="ER80" s="537"/>
      <c r="ES80" s="538"/>
      <c r="ET80" s="539">
        <v>0</v>
      </c>
      <c r="EU80" s="582">
        <v>0</v>
      </c>
      <c r="EV80" s="539">
        <v>0</v>
      </c>
      <c r="EW80" s="538">
        <v>0</v>
      </c>
      <c r="EX80" s="578" t="s">
        <v>1055</v>
      </c>
      <c r="EY80" s="538" t="s">
        <v>29</v>
      </c>
      <c r="EZ80" s="539" t="s">
        <v>1018</v>
      </c>
      <c r="FA80" s="538" t="s">
        <v>29</v>
      </c>
      <c r="FB80" s="539"/>
      <c r="FC80" s="538"/>
    </row>
    <row r="81" spans="1:159" x14ac:dyDescent="0.15">
      <c r="A81" s="1489"/>
      <c r="B81" s="539" t="s">
        <v>694</v>
      </c>
      <c r="C81" s="538" t="s">
        <v>20</v>
      </c>
      <c r="D81" s="539" t="s">
        <v>890</v>
      </c>
      <c r="E81" s="538" t="s">
        <v>29</v>
      </c>
      <c r="F81" s="539" t="s">
        <v>765</v>
      </c>
      <c r="G81" s="538" t="s">
        <v>29</v>
      </c>
      <c r="H81" s="539" t="s">
        <v>1048</v>
      </c>
      <c r="I81" s="538" t="s">
        <v>20</v>
      </c>
      <c r="J81" s="539" t="s">
        <v>999</v>
      </c>
      <c r="K81" s="538" t="s">
        <v>29</v>
      </c>
      <c r="L81" s="539">
        <v>0</v>
      </c>
      <c r="M81" s="538">
        <v>0</v>
      </c>
      <c r="N81" s="539">
        <v>0</v>
      </c>
      <c r="O81" s="538">
        <v>0</v>
      </c>
      <c r="P81" s="539" t="s">
        <v>634</v>
      </c>
      <c r="Q81" s="538" t="s">
        <v>20</v>
      </c>
      <c r="R81" s="539">
        <v>0</v>
      </c>
      <c r="S81" s="538">
        <v>0</v>
      </c>
      <c r="T81" s="539" t="s">
        <v>709</v>
      </c>
      <c r="U81" s="538" t="s">
        <v>20</v>
      </c>
      <c r="V81" s="539" t="s">
        <v>904</v>
      </c>
      <c r="W81" s="538" t="s">
        <v>20</v>
      </c>
      <c r="X81" s="539" t="s">
        <v>993</v>
      </c>
      <c r="Y81" s="538" t="s">
        <v>29</v>
      </c>
      <c r="Z81" s="539" t="s">
        <v>1047</v>
      </c>
      <c r="AA81" s="538" t="s">
        <v>20</v>
      </c>
      <c r="AB81" s="539" t="s">
        <v>703</v>
      </c>
      <c r="AC81" s="538" t="s">
        <v>20</v>
      </c>
      <c r="AD81" s="539">
        <v>0</v>
      </c>
      <c r="AE81" s="538">
        <v>0</v>
      </c>
      <c r="AF81" s="537"/>
      <c r="AG81" s="538"/>
      <c r="AH81" s="539" t="s">
        <v>861</v>
      </c>
      <c r="AI81" s="538" t="s">
        <v>20</v>
      </c>
      <c r="AJ81" s="539" t="s">
        <v>610</v>
      </c>
      <c r="AK81" s="538" t="s">
        <v>29</v>
      </c>
      <c r="AL81" s="539" t="s">
        <v>1045</v>
      </c>
      <c r="AM81" s="538" t="s">
        <v>29</v>
      </c>
      <c r="AN81" s="539">
        <v>0</v>
      </c>
      <c r="AO81" s="538">
        <v>0</v>
      </c>
      <c r="AP81" s="539" t="s">
        <v>975</v>
      </c>
      <c r="AQ81" s="538" t="s">
        <v>20</v>
      </c>
      <c r="AR81" s="539" t="s">
        <v>674</v>
      </c>
      <c r="AS81" s="538" t="s">
        <v>29</v>
      </c>
      <c r="AT81" s="539">
        <v>0</v>
      </c>
      <c r="AU81" s="538">
        <v>0</v>
      </c>
      <c r="AV81" s="539">
        <v>0</v>
      </c>
      <c r="AW81" s="538">
        <v>0</v>
      </c>
      <c r="AX81" s="539" t="s">
        <v>1001</v>
      </c>
      <c r="AY81" s="538" t="s">
        <v>20</v>
      </c>
      <c r="AZ81" s="539" t="s">
        <v>1019</v>
      </c>
      <c r="BA81" s="538" t="s">
        <v>29</v>
      </c>
      <c r="BB81" s="539" t="s">
        <v>686</v>
      </c>
      <c r="BC81" s="538" t="s">
        <v>20</v>
      </c>
      <c r="BD81" s="578">
        <v>0</v>
      </c>
      <c r="BE81" s="538">
        <v>0</v>
      </c>
      <c r="BF81" s="539" t="s">
        <v>760</v>
      </c>
      <c r="BG81" s="538" t="s">
        <v>29</v>
      </c>
      <c r="BH81" s="539" t="s">
        <v>856</v>
      </c>
      <c r="BI81" s="538" t="s">
        <v>29</v>
      </c>
      <c r="BJ81" s="539" t="s">
        <v>894</v>
      </c>
      <c r="BK81" s="538" t="s">
        <v>20</v>
      </c>
      <c r="BL81" s="539" t="s">
        <v>1012</v>
      </c>
      <c r="BM81" s="538" t="s">
        <v>20</v>
      </c>
      <c r="BN81" s="539" t="s">
        <v>900</v>
      </c>
      <c r="BO81" s="538" t="s">
        <v>29</v>
      </c>
      <c r="BP81" s="539">
        <v>0</v>
      </c>
      <c r="BQ81" s="538">
        <v>0</v>
      </c>
      <c r="BR81" s="539" t="s">
        <v>725</v>
      </c>
      <c r="BS81" s="538" t="s">
        <v>20</v>
      </c>
      <c r="BT81" s="539" t="s">
        <v>631</v>
      </c>
      <c r="BU81" s="538" t="s">
        <v>20</v>
      </c>
      <c r="BV81" s="539" t="s">
        <v>1009</v>
      </c>
      <c r="BW81" s="538" t="s">
        <v>20</v>
      </c>
      <c r="BX81" s="539">
        <v>0</v>
      </c>
      <c r="BY81" s="538">
        <v>0</v>
      </c>
      <c r="BZ81" s="539" t="s">
        <v>971</v>
      </c>
      <c r="CA81" s="538" t="s">
        <v>20</v>
      </c>
      <c r="CB81" s="539" t="s">
        <v>968</v>
      </c>
      <c r="CC81" s="538" t="s">
        <v>20</v>
      </c>
      <c r="CD81" s="539" t="s">
        <v>906</v>
      </c>
      <c r="CE81" s="538" t="s">
        <v>29</v>
      </c>
      <c r="CF81" s="539" t="s">
        <v>630</v>
      </c>
      <c r="CG81" s="538" t="s">
        <v>20</v>
      </c>
      <c r="CH81" s="539" t="s">
        <v>771</v>
      </c>
      <c r="CI81" s="538" t="s">
        <v>20</v>
      </c>
      <c r="CJ81" s="539" t="s">
        <v>1046</v>
      </c>
      <c r="CK81" s="538" t="s">
        <v>20</v>
      </c>
      <c r="CL81" s="539" t="s">
        <v>677</v>
      </c>
      <c r="CM81" s="538" t="s">
        <v>29</v>
      </c>
      <c r="CN81" s="537"/>
      <c r="CO81" s="538"/>
      <c r="CP81" s="539" t="s">
        <v>1006</v>
      </c>
      <c r="CQ81" s="538" t="s">
        <v>29</v>
      </c>
      <c r="CR81" s="539" t="s">
        <v>1052</v>
      </c>
      <c r="CS81" s="538" t="s">
        <v>20</v>
      </c>
      <c r="CT81" s="539">
        <v>0</v>
      </c>
      <c r="CU81" s="538">
        <v>0</v>
      </c>
      <c r="CV81" s="539">
        <v>0</v>
      </c>
      <c r="CW81" s="538">
        <v>0</v>
      </c>
      <c r="CX81" s="539" t="s">
        <v>726</v>
      </c>
      <c r="CY81" s="538" t="s">
        <v>29</v>
      </c>
      <c r="CZ81" s="539" t="s">
        <v>892</v>
      </c>
      <c r="DA81" s="538" t="s">
        <v>20</v>
      </c>
      <c r="DB81" s="539" t="s">
        <v>852</v>
      </c>
      <c r="DC81" s="538" t="s">
        <v>29</v>
      </c>
      <c r="DD81" s="539" t="s">
        <v>759</v>
      </c>
      <c r="DE81" s="538" t="s">
        <v>29</v>
      </c>
      <c r="DF81" s="539" t="s">
        <v>711</v>
      </c>
      <c r="DG81" s="538" t="s">
        <v>29</v>
      </c>
      <c r="DH81" s="539">
        <v>0</v>
      </c>
      <c r="DI81" s="538">
        <v>0</v>
      </c>
      <c r="DJ81" s="539" t="s">
        <v>870</v>
      </c>
      <c r="DK81" s="538" t="s">
        <v>20</v>
      </c>
      <c r="DL81" s="537"/>
      <c r="DM81" s="538"/>
      <c r="DN81" s="539" t="s">
        <v>888</v>
      </c>
      <c r="DO81" s="538" t="s">
        <v>20</v>
      </c>
      <c r="DP81" s="537"/>
      <c r="DQ81" s="538"/>
      <c r="DR81" s="539">
        <v>0</v>
      </c>
      <c r="DS81" s="538">
        <v>0</v>
      </c>
      <c r="DT81" s="539" t="s">
        <v>866</v>
      </c>
      <c r="DU81" s="538" t="s">
        <v>20</v>
      </c>
      <c r="DV81" s="539" t="s">
        <v>1055</v>
      </c>
      <c r="DW81" s="538" t="s">
        <v>20</v>
      </c>
      <c r="DX81" s="539" t="s">
        <v>1055</v>
      </c>
      <c r="DY81" s="538" t="s">
        <v>20</v>
      </c>
      <c r="DZ81" s="539" t="s">
        <v>1018</v>
      </c>
      <c r="EA81" s="538" t="s">
        <v>29</v>
      </c>
      <c r="EB81" s="539" t="s">
        <v>974</v>
      </c>
      <c r="EC81" s="538" t="s">
        <v>29</v>
      </c>
      <c r="ED81" s="539">
        <v>0</v>
      </c>
      <c r="EE81" s="538">
        <v>0</v>
      </c>
      <c r="EF81" s="537"/>
      <c r="EG81" s="538"/>
      <c r="EH81" s="537"/>
      <c r="EI81" s="538"/>
      <c r="EJ81" s="537"/>
      <c r="EK81" s="538"/>
      <c r="EL81" s="537"/>
      <c r="EM81" s="538"/>
      <c r="EN81" s="539" t="s">
        <v>723</v>
      </c>
      <c r="EO81" s="538" t="s">
        <v>29</v>
      </c>
      <c r="EP81" s="539" t="s">
        <v>731</v>
      </c>
      <c r="EQ81" s="1032" t="s">
        <v>1093</v>
      </c>
      <c r="ER81" s="537"/>
      <c r="ES81" s="538"/>
      <c r="ET81" s="539">
        <v>0</v>
      </c>
      <c r="EU81" s="582">
        <v>0</v>
      </c>
      <c r="EV81" s="539">
        <v>0</v>
      </c>
      <c r="EW81" s="538">
        <v>0</v>
      </c>
      <c r="EX81" s="578" t="s">
        <v>722</v>
      </c>
      <c r="EY81" s="538" t="s">
        <v>20</v>
      </c>
      <c r="EZ81" s="539" t="s">
        <v>808</v>
      </c>
      <c r="FA81" s="538" t="s">
        <v>29</v>
      </c>
      <c r="FB81" s="539"/>
      <c r="FC81" s="538"/>
    </row>
    <row r="82" spans="1:159" x14ac:dyDescent="0.15">
      <c r="A82" s="1489"/>
      <c r="B82" s="539" t="s">
        <v>893</v>
      </c>
      <c r="C82" s="538" t="s">
        <v>20</v>
      </c>
      <c r="D82" s="539" t="s">
        <v>659</v>
      </c>
      <c r="E82" s="538" t="s">
        <v>29</v>
      </c>
      <c r="F82" s="539" t="s">
        <v>674</v>
      </c>
      <c r="G82" s="538" t="s">
        <v>20</v>
      </c>
      <c r="H82" s="539" t="s">
        <v>703</v>
      </c>
      <c r="I82" s="538" t="s">
        <v>20</v>
      </c>
      <c r="J82" s="539" t="s">
        <v>1011</v>
      </c>
      <c r="K82" s="538" t="s">
        <v>29</v>
      </c>
      <c r="L82" s="539">
        <v>0</v>
      </c>
      <c r="M82" s="538">
        <v>0</v>
      </c>
      <c r="N82" s="539">
        <v>0</v>
      </c>
      <c r="O82" s="538">
        <v>0</v>
      </c>
      <c r="P82" s="539" t="s">
        <v>765</v>
      </c>
      <c r="Q82" s="692" t="s">
        <v>1021</v>
      </c>
      <c r="R82" s="539">
        <v>0</v>
      </c>
      <c r="S82" s="538">
        <v>0</v>
      </c>
      <c r="T82" s="539" t="s">
        <v>631</v>
      </c>
      <c r="U82" s="538" t="s">
        <v>29</v>
      </c>
      <c r="V82" s="539" t="s">
        <v>993</v>
      </c>
      <c r="W82" s="538" t="s">
        <v>20</v>
      </c>
      <c r="X82" s="539" t="s">
        <v>1000</v>
      </c>
      <c r="Y82" s="538" t="s">
        <v>29</v>
      </c>
      <c r="Z82" s="539" t="s">
        <v>861</v>
      </c>
      <c r="AA82" s="538" t="s">
        <v>20</v>
      </c>
      <c r="AB82" s="539" t="s">
        <v>997</v>
      </c>
      <c r="AC82" s="538" t="s">
        <v>29</v>
      </c>
      <c r="AD82" s="539">
        <v>0</v>
      </c>
      <c r="AE82" s="538">
        <v>0</v>
      </c>
      <c r="AF82" s="537"/>
      <c r="AG82" s="538"/>
      <c r="AH82" s="539" t="s">
        <v>856</v>
      </c>
      <c r="AI82" s="538" t="s">
        <v>29</v>
      </c>
      <c r="AJ82" s="539" t="s">
        <v>900</v>
      </c>
      <c r="AK82" s="538" t="s">
        <v>29</v>
      </c>
      <c r="AL82" s="539" t="s">
        <v>709</v>
      </c>
      <c r="AM82" s="538" t="s">
        <v>20</v>
      </c>
      <c r="AN82" s="539">
        <v>0</v>
      </c>
      <c r="AO82" s="538">
        <v>0</v>
      </c>
      <c r="AP82" s="539" t="s">
        <v>891</v>
      </c>
      <c r="AQ82" s="538" t="s">
        <v>29</v>
      </c>
      <c r="AR82" s="539" t="s">
        <v>999</v>
      </c>
      <c r="AS82" s="538" t="s">
        <v>20</v>
      </c>
      <c r="AT82" s="539">
        <v>0</v>
      </c>
      <c r="AU82" s="538">
        <v>0</v>
      </c>
      <c r="AV82" s="539">
        <v>0</v>
      </c>
      <c r="AW82" s="538">
        <v>0</v>
      </c>
      <c r="AX82" s="539" t="s">
        <v>1018</v>
      </c>
      <c r="AY82" s="538" t="s">
        <v>20</v>
      </c>
      <c r="AZ82" s="539" t="s">
        <v>760</v>
      </c>
      <c r="BA82" s="538" t="s">
        <v>20</v>
      </c>
      <c r="BB82" s="539" t="s">
        <v>630</v>
      </c>
      <c r="BC82" s="538" t="s">
        <v>20</v>
      </c>
      <c r="BD82" s="578">
        <v>0</v>
      </c>
      <c r="BE82" s="538">
        <v>0</v>
      </c>
      <c r="BF82" s="539" t="s">
        <v>966</v>
      </c>
      <c r="BG82" s="538" t="s">
        <v>29</v>
      </c>
      <c r="BH82" s="539" t="s">
        <v>694</v>
      </c>
      <c r="BI82" s="538" t="s">
        <v>29</v>
      </c>
      <c r="BJ82" s="539" t="s">
        <v>852</v>
      </c>
      <c r="BK82" s="538" t="s">
        <v>20</v>
      </c>
      <c r="BL82" s="539" t="s">
        <v>892</v>
      </c>
      <c r="BM82" s="538" t="s">
        <v>20</v>
      </c>
      <c r="BN82" s="539" t="s">
        <v>888</v>
      </c>
      <c r="BO82" s="538" t="s">
        <v>29</v>
      </c>
      <c r="BP82" s="539">
        <v>0</v>
      </c>
      <c r="BQ82" s="538">
        <v>0</v>
      </c>
      <c r="BR82" s="539" t="s">
        <v>726</v>
      </c>
      <c r="BS82" s="538" t="s">
        <v>20</v>
      </c>
      <c r="BT82" s="539" t="s">
        <v>975</v>
      </c>
      <c r="BU82" s="538" t="s">
        <v>29</v>
      </c>
      <c r="BV82" s="539" t="s">
        <v>1048</v>
      </c>
      <c r="BW82" s="538" t="s">
        <v>29</v>
      </c>
      <c r="BX82" s="539">
        <v>0</v>
      </c>
      <c r="BY82" s="538">
        <v>0</v>
      </c>
      <c r="BZ82" s="539">
        <v>0</v>
      </c>
      <c r="CA82" s="538">
        <v>0</v>
      </c>
      <c r="CB82" s="539" t="s">
        <v>610</v>
      </c>
      <c r="CC82" s="538" t="s">
        <v>20</v>
      </c>
      <c r="CD82" s="539" t="s">
        <v>870</v>
      </c>
      <c r="CE82" s="538" t="s">
        <v>29</v>
      </c>
      <c r="CF82" s="539" t="s">
        <v>972</v>
      </c>
      <c r="CG82" s="538" t="s">
        <v>29</v>
      </c>
      <c r="CH82" s="539" t="s">
        <v>904</v>
      </c>
      <c r="CI82" s="692" t="s">
        <v>762</v>
      </c>
      <c r="CJ82" s="539" t="s">
        <v>731</v>
      </c>
      <c r="CK82" s="538" t="s">
        <v>20</v>
      </c>
      <c r="CL82" s="539" t="s">
        <v>686</v>
      </c>
      <c r="CM82" s="1030" t="s">
        <v>744</v>
      </c>
      <c r="CN82" s="537"/>
      <c r="CO82" s="538"/>
      <c r="CP82" s="539" t="s">
        <v>723</v>
      </c>
      <c r="CQ82" s="538" t="s">
        <v>29</v>
      </c>
      <c r="CR82" s="539" t="s">
        <v>771</v>
      </c>
      <c r="CS82" s="538" t="s">
        <v>20</v>
      </c>
      <c r="CT82" s="539">
        <v>0</v>
      </c>
      <c r="CU82" s="538">
        <v>0</v>
      </c>
      <c r="CV82" s="539">
        <v>0</v>
      </c>
      <c r="CW82" s="538">
        <v>0</v>
      </c>
      <c r="CX82" s="539" t="s">
        <v>1001</v>
      </c>
      <c r="CY82" s="538" t="s">
        <v>20</v>
      </c>
      <c r="CZ82" s="539" t="s">
        <v>633</v>
      </c>
      <c r="DA82" s="538" t="s">
        <v>29</v>
      </c>
      <c r="DB82" s="539" t="s">
        <v>974</v>
      </c>
      <c r="DC82" s="538" t="s">
        <v>29</v>
      </c>
      <c r="DD82" s="539" t="s">
        <v>1056</v>
      </c>
      <c r="DE82" s="538" t="s">
        <v>20</v>
      </c>
      <c r="DF82" s="539" t="s">
        <v>1045</v>
      </c>
      <c r="DG82" s="692" t="s">
        <v>744</v>
      </c>
      <c r="DH82" s="539">
        <v>0</v>
      </c>
      <c r="DI82" s="538">
        <v>0</v>
      </c>
      <c r="DJ82" s="539" t="s">
        <v>759</v>
      </c>
      <c r="DK82" s="538" t="s">
        <v>29</v>
      </c>
      <c r="DL82" s="537"/>
      <c r="DM82" s="538"/>
      <c r="DN82" s="539" t="s">
        <v>1057</v>
      </c>
      <c r="DO82" s="538" t="s">
        <v>29</v>
      </c>
      <c r="DP82" s="537"/>
      <c r="DQ82" s="538"/>
      <c r="DR82" s="539">
        <v>0</v>
      </c>
      <c r="DS82" s="538">
        <v>0</v>
      </c>
      <c r="DT82" s="539" t="s">
        <v>1019</v>
      </c>
      <c r="DU82" s="538" t="s">
        <v>20</v>
      </c>
      <c r="DV82" s="539" t="s">
        <v>906</v>
      </c>
      <c r="DW82" s="538" t="s">
        <v>29</v>
      </c>
      <c r="DX82" s="539" t="s">
        <v>906</v>
      </c>
      <c r="DY82" s="538" t="s">
        <v>29</v>
      </c>
      <c r="DZ82" s="539" t="s">
        <v>722</v>
      </c>
      <c r="EA82" s="538" t="s">
        <v>29</v>
      </c>
      <c r="EB82" s="539" t="s">
        <v>706</v>
      </c>
      <c r="EC82" s="1030" t="s">
        <v>777</v>
      </c>
      <c r="ED82" s="539">
        <v>0</v>
      </c>
      <c r="EE82" s="538">
        <v>0</v>
      </c>
      <c r="EF82" s="537"/>
      <c r="EG82" s="538"/>
      <c r="EH82" s="537"/>
      <c r="EI82" s="538"/>
      <c r="EJ82" s="537"/>
      <c r="EK82" s="538"/>
      <c r="EL82" s="537"/>
      <c r="EM82" s="538"/>
      <c r="EN82" s="539" t="s">
        <v>866</v>
      </c>
      <c r="EO82" s="538" t="s">
        <v>20</v>
      </c>
      <c r="EP82" s="539" t="s">
        <v>1055</v>
      </c>
      <c r="EQ82" s="538" t="s">
        <v>20</v>
      </c>
      <c r="ER82" s="537"/>
      <c r="ES82" s="538"/>
      <c r="ET82" s="539">
        <v>0</v>
      </c>
      <c r="EU82" s="582">
        <v>0</v>
      </c>
      <c r="EV82" s="539">
        <v>0</v>
      </c>
      <c r="EW82" s="538">
        <v>0</v>
      </c>
      <c r="EX82" s="578" t="s">
        <v>872</v>
      </c>
      <c r="EY82" s="538" t="s">
        <v>29</v>
      </c>
      <c r="EZ82" s="539" t="s">
        <v>1052</v>
      </c>
      <c r="FA82" s="538" t="s">
        <v>29</v>
      </c>
      <c r="FB82" s="539"/>
      <c r="FC82" s="538"/>
    </row>
    <row r="83" spans="1:159" x14ac:dyDescent="0.15">
      <c r="A83" s="1490"/>
      <c r="B83" s="534">
        <v>0</v>
      </c>
      <c r="C83" s="535">
        <v>0</v>
      </c>
      <c r="D83" s="534">
        <v>0</v>
      </c>
      <c r="E83" s="535">
        <v>0</v>
      </c>
      <c r="F83" s="534">
        <v>0</v>
      </c>
      <c r="G83" s="535">
        <v>0</v>
      </c>
      <c r="H83" s="534">
        <v>0</v>
      </c>
      <c r="I83" s="535">
        <v>0</v>
      </c>
      <c r="J83" s="534">
        <v>0</v>
      </c>
      <c r="K83" s="535">
        <v>0</v>
      </c>
      <c r="L83" s="534">
        <v>0</v>
      </c>
      <c r="M83" s="535">
        <v>0</v>
      </c>
      <c r="N83" s="534">
        <v>0</v>
      </c>
      <c r="O83" s="535">
        <v>0</v>
      </c>
      <c r="P83" s="534">
        <v>0</v>
      </c>
      <c r="Q83" s="535">
        <v>0</v>
      </c>
      <c r="R83" s="534">
        <v>0</v>
      </c>
      <c r="S83" s="535">
        <v>0</v>
      </c>
      <c r="T83" s="534">
        <v>0</v>
      </c>
      <c r="U83" s="535">
        <v>0</v>
      </c>
      <c r="V83" s="534">
        <v>0</v>
      </c>
      <c r="W83" s="535">
        <v>0</v>
      </c>
      <c r="X83" s="534">
        <v>0</v>
      </c>
      <c r="Y83" s="535">
        <v>0</v>
      </c>
      <c r="Z83" s="534" t="s">
        <v>993</v>
      </c>
      <c r="AA83" s="535" t="s">
        <v>29</v>
      </c>
      <c r="AB83" s="534" t="s">
        <v>900</v>
      </c>
      <c r="AC83" s="535" t="s">
        <v>20</v>
      </c>
      <c r="AD83" s="534">
        <v>0</v>
      </c>
      <c r="AE83" s="535">
        <v>0</v>
      </c>
      <c r="AF83" s="556"/>
      <c r="AG83" s="535"/>
      <c r="AH83" s="534">
        <v>0</v>
      </c>
      <c r="AI83" s="535">
        <v>0</v>
      </c>
      <c r="AJ83" s="534">
        <v>0</v>
      </c>
      <c r="AK83" s="535">
        <v>0</v>
      </c>
      <c r="AL83" s="534">
        <v>0</v>
      </c>
      <c r="AM83" s="535">
        <v>0</v>
      </c>
      <c r="AN83" s="534">
        <v>0</v>
      </c>
      <c r="AO83" s="535">
        <v>0</v>
      </c>
      <c r="AP83" s="534">
        <v>0</v>
      </c>
      <c r="AQ83" s="535">
        <v>0</v>
      </c>
      <c r="AR83" s="534">
        <v>0</v>
      </c>
      <c r="AS83" s="535">
        <v>0</v>
      </c>
      <c r="AT83" s="534">
        <v>0</v>
      </c>
      <c r="AU83" s="535">
        <v>0</v>
      </c>
      <c r="AV83" s="534">
        <v>0</v>
      </c>
      <c r="AW83" s="535">
        <v>0</v>
      </c>
      <c r="AX83" s="534">
        <v>0</v>
      </c>
      <c r="AY83" s="535">
        <v>0</v>
      </c>
      <c r="AZ83" s="534">
        <v>0</v>
      </c>
      <c r="BA83" s="535">
        <v>0</v>
      </c>
      <c r="BB83" s="534">
        <v>0</v>
      </c>
      <c r="BC83" s="535">
        <v>0</v>
      </c>
      <c r="BD83" s="580">
        <v>0</v>
      </c>
      <c r="BE83" s="535">
        <v>0</v>
      </c>
      <c r="BF83" s="534">
        <v>0</v>
      </c>
      <c r="BG83" s="535">
        <v>0</v>
      </c>
      <c r="BH83" s="534">
        <v>0</v>
      </c>
      <c r="BI83" s="535">
        <v>0</v>
      </c>
      <c r="BJ83" s="534">
        <v>0</v>
      </c>
      <c r="BK83" s="535">
        <v>0</v>
      </c>
      <c r="BL83" s="534">
        <v>0</v>
      </c>
      <c r="BM83" s="535">
        <v>0</v>
      </c>
      <c r="BN83" s="534">
        <v>0</v>
      </c>
      <c r="BO83" s="535">
        <v>0</v>
      </c>
      <c r="BP83" s="534">
        <v>0</v>
      </c>
      <c r="BQ83" s="535">
        <v>0</v>
      </c>
      <c r="BR83" s="534">
        <v>0</v>
      </c>
      <c r="BS83" s="535">
        <v>0</v>
      </c>
      <c r="BT83" s="534">
        <v>0</v>
      </c>
      <c r="BU83" s="535">
        <v>0</v>
      </c>
      <c r="BV83" s="534">
        <v>0</v>
      </c>
      <c r="BW83" s="535">
        <v>0</v>
      </c>
      <c r="BX83" s="534">
        <v>0</v>
      </c>
      <c r="BY83" s="535">
        <v>0</v>
      </c>
      <c r="BZ83" s="534">
        <v>0</v>
      </c>
      <c r="CA83" s="535">
        <v>0</v>
      </c>
      <c r="CB83" s="534">
        <v>0</v>
      </c>
      <c r="CC83" s="535">
        <v>0</v>
      </c>
      <c r="CD83" s="534">
        <v>0</v>
      </c>
      <c r="CE83" s="535">
        <v>0</v>
      </c>
      <c r="CF83" s="534">
        <v>0</v>
      </c>
      <c r="CG83" s="535">
        <v>0</v>
      </c>
      <c r="CH83" s="534">
        <v>0</v>
      </c>
      <c r="CI83" s="535">
        <v>0</v>
      </c>
      <c r="CJ83" s="534">
        <v>0</v>
      </c>
      <c r="CK83" s="535">
        <v>0</v>
      </c>
      <c r="CL83" s="534">
        <v>0</v>
      </c>
      <c r="CM83" s="535">
        <v>0</v>
      </c>
      <c r="CN83" s="556"/>
      <c r="CO83" s="535"/>
      <c r="CP83" s="534">
        <v>0</v>
      </c>
      <c r="CQ83" s="535">
        <v>0</v>
      </c>
      <c r="CR83" s="534">
        <v>0</v>
      </c>
      <c r="CS83" s="535">
        <v>0</v>
      </c>
      <c r="CT83" s="534">
        <v>0</v>
      </c>
      <c r="CU83" s="535">
        <v>0</v>
      </c>
      <c r="CV83" s="534">
        <v>0</v>
      </c>
      <c r="CW83" s="535">
        <v>0</v>
      </c>
      <c r="CX83" s="534">
        <v>0</v>
      </c>
      <c r="CY83" s="535">
        <v>0</v>
      </c>
      <c r="CZ83" s="534">
        <v>0</v>
      </c>
      <c r="DA83" s="535">
        <v>0</v>
      </c>
      <c r="DB83" s="534">
        <v>0</v>
      </c>
      <c r="DC83" s="535">
        <v>0</v>
      </c>
      <c r="DD83" s="534">
        <v>0</v>
      </c>
      <c r="DE83" s="535">
        <v>0</v>
      </c>
      <c r="DF83" s="534">
        <v>0</v>
      </c>
      <c r="DG83" s="535">
        <v>0</v>
      </c>
      <c r="DH83" s="534">
        <v>0</v>
      </c>
      <c r="DI83" s="535">
        <v>0</v>
      </c>
      <c r="DJ83" s="534">
        <v>0</v>
      </c>
      <c r="DK83" s="535">
        <v>0</v>
      </c>
      <c r="DL83" s="660"/>
      <c r="DM83" s="594"/>
      <c r="DN83" s="534">
        <v>0</v>
      </c>
      <c r="DO83" s="535">
        <v>0</v>
      </c>
      <c r="DP83" s="660"/>
      <c r="DQ83" s="594"/>
      <c r="DR83" s="534">
        <v>0</v>
      </c>
      <c r="DS83" s="535">
        <v>0</v>
      </c>
      <c r="DT83" s="534">
        <v>0</v>
      </c>
      <c r="DU83" s="535">
        <v>0</v>
      </c>
      <c r="DV83" s="534">
        <v>0</v>
      </c>
      <c r="DW83" s="535">
        <v>0</v>
      </c>
      <c r="DX83" s="534">
        <v>0</v>
      </c>
      <c r="DY83" s="535">
        <v>0</v>
      </c>
      <c r="DZ83" s="534">
        <v>0</v>
      </c>
      <c r="EA83" s="535">
        <v>0</v>
      </c>
      <c r="EB83" s="534">
        <v>0</v>
      </c>
      <c r="EC83" s="535">
        <v>0</v>
      </c>
      <c r="ED83" s="534">
        <v>0</v>
      </c>
      <c r="EE83" s="535">
        <v>0</v>
      </c>
      <c r="EF83" s="556"/>
      <c r="EG83" s="535"/>
      <c r="EH83" s="556"/>
      <c r="EI83" s="535"/>
      <c r="EJ83" s="660"/>
      <c r="EK83" s="594"/>
      <c r="EL83" s="556"/>
      <c r="EM83" s="535"/>
      <c r="EN83" s="534">
        <v>0</v>
      </c>
      <c r="EO83" s="535">
        <v>0</v>
      </c>
      <c r="EP83" s="534">
        <v>0</v>
      </c>
      <c r="EQ83" s="535">
        <v>0</v>
      </c>
      <c r="ER83" s="556"/>
      <c r="ES83" s="535"/>
      <c r="ET83" s="534">
        <v>0</v>
      </c>
      <c r="EU83" s="584">
        <v>0</v>
      </c>
      <c r="EV83" s="534">
        <v>0</v>
      </c>
      <c r="EW83" s="535">
        <v>0</v>
      </c>
      <c r="EX83" s="580">
        <v>0</v>
      </c>
      <c r="EY83" s="535">
        <v>0</v>
      </c>
      <c r="EZ83" s="534">
        <v>0</v>
      </c>
      <c r="FA83" s="535">
        <v>0</v>
      </c>
      <c r="FB83" s="534"/>
      <c r="FC83" s="535"/>
    </row>
    <row r="84" spans="1:159" x14ac:dyDescent="0.15">
      <c r="A84" s="1488">
        <v>44129</v>
      </c>
      <c r="B84" s="610" t="s">
        <v>628</v>
      </c>
      <c r="C84" s="611" t="s">
        <v>29</v>
      </c>
      <c r="D84" s="610" t="s">
        <v>1067</v>
      </c>
      <c r="E84" s="611" t="s">
        <v>29</v>
      </c>
      <c r="F84" s="610" t="s">
        <v>1078</v>
      </c>
      <c r="G84" s="611" t="s">
        <v>29</v>
      </c>
      <c r="H84" s="610" t="s">
        <v>999</v>
      </c>
      <c r="I84" s="611" t="s">
        <v>29</v>
      </c>
      <c r="J84" s="610" t="s">
        <v>671</v>
      </c>
      <c r="K84" s="611" t="s">
        <v>20</v>
      </c>
      <c r="L84" s="610" t="s">
        <v>659</v>
      </c>
      <c r="M84" s="611" t="s">
        <v>20</v>
      </c>
      <c r="N84" s="610" t="s">
        <v>703</v>
      </c>
      <c r="O84" s="611" t="s">
        <v>29</v>
      </c>
      <c r="P84" s="610" t="s">
        <v>1071</v>
      </c>
      <c r="Q84" s="611" t="s">
        <v>29</v>
      </c>
      <c r="R84" s="610" t="s">
        <v>752</v>
      </c>
      <c r="S84" s="611">
        <v>0</v>
      </c>
      <c r="T84" s="610" t="s">
        <v>1000</v>
      </c>
      <c r="U84" s="611" t="s">
        <v>20</v>
      </c>
      <c r="V84" s="610">
        <v>0</v>
      </c>
      <c r="W84" s="611">
        <v>0</v>
      </c>
      <c r="X84" s="610" t="s">
        <v>857</v>
      </c>
      <c r="Y84" s="611" t="s">
        <v>20</v>
      </c>
      <c r="Z84" s="610" t="s">
        <v>759</v>
      </c>
      <c r="AA84" s="611" t="s">
        <v>29</v>
      </c>
      <c r="AB84" s="610" t="s">
        <v>1011</v>
      </c>
      <c r="AC84" s="611" t="s">
        <v>20</v>
      </c>
      <c r="AD84" s="610" t="s">
        <v>752</v>
      </c>
      <c r="AE84" s="611">
        <v>0</v>
      </c>
      <c r="AF84" s="661"/>
      <c r="AG84" s="611"/>
      <c r="AH84" s="610" t="s">
        <v>711</v>
      </c>
      <c r="AI84" s="611" t="s">
        <v>20</v>
      </c>
      <c r="AJ84" s="610" t="s">
        <v>1070</v>
      </c>
      <c r="AK84" s="611" t="s">
        <v>20</v>
      </c>
      <c r="AL84" s="610" t="s">
        <v>993</v>
      </c>
      <c r="AM84" s="611" t="s">
        <v>29</v>
      </c>
      <c r="AN84" s="610" t="s">
        <v>752</v>
      </c>
      <c r="AO84" s="611">
        <v>0</v>
      </c>
      <c r="AP84" s="610" t="s">
        <v>994</v>
      </c>
      <c r="AQ84" s="611" t="s">
        <v>29</v>
      </c>
      <c r="AR84" s="610" t="s">
        <v>1069</v>
      </c>
      <c r="AS84" s="611" t="s">
        <v>20</v>
      </c>
      <c r="AT84" s="610" t="s">
        <v>5</v>
      </c>
      <c r="AU84" s="611">
        <v>0</v>
      </c>
      <c r="AV84" s="610" t="s">
        <v>974</v>
      </c>
      <c r="AW84" s="611" t="s">
        <v>29</v>
      </c>
      <c r="AX84" s="610" t="s">
        <v>630</v>
      </c>
      <c r="AY84" s="611" t="s">
        <v>20</v>
      </c>
      <c r="AZ84" s="610" t="s">
        <v>1018</v>
      </c>
      <c r="BA84" s="611" t="s">
        <v>20</v>
      </c>
      <c r="BB84" s="610" t="s">
        <v>1048</v>
      </c>
      <c r="BC84" s="611" t="s">
        <v>20</v>
      </c>
      <c r="BD84" s="619" t="s">
        <v>1077</v>
      </c>
      <c r="BE84" s="611" t="s">
        <v>20</v>
      </c>
      <c r="BF84" s="610" t="s">
        <v>906</v>
      </c>
      <c r="BG84" s="611" t="s">
        <v>29</v>
      </c>
      <c r="BH84" s="610" t="s">
        <v>872</v>
      </c>
      <c r="BI84" s="611" t="s">
        <v>20</v>
      </c>
      <c r="BJ84" s="610" t="s">
        <v>1047</v>
      </c>
      <c r="BK84" s="611" t="s">
        <v>20</v>
      </c>
      <c r="BL84" s="610" t="s">
        <v>896</v>
      </c>
      <c r="BM84" s="611" t="s">
        <v>20</v>
      </c>
      <c r="BN84" s="610" t="s">
        <v>633</v>
      </c>
      <c r="BO84" s="611" t="s">
        <v>29</v>
      </c>
      <c r="BP84" s="610" t="s">
        <v>752</v>
      </c>
      <c r="BQ84" s="611">
        <v>0</v>
      </c>
      <c r="BR84" s="610" t="s">
        <v>900</v>
      </c>
      <c r="BS84" s="611" t="s">
        <v>20</v>
      </c>
      <c r="BT84" s="610" t="s">
        <v>778</v>
      </c>
      <c r="BU84" s="611" t="s">
        <v>20</v>
      </c>
      <c r="BV84" s="610" t="s">
        <v>610</v>
      </c>
      <c r="BW84" s="611" t="s">
        <v>29</v>
      </c>
      <c r="BX84" s="610" t="s">
        <v>5</v>
      </c>
      <c r="BY84" s="611">
        <v>0</v>
      </c>
      <c r="BZ84" s="610" t="s">
        <v>808</v>
      </c>
      <c r="CA84" s="611" t="s">
        <v>20</v>
      </c>
      <c r="CB84" s="610" t="s">
        <v>1072</v>
      </c>
      <c r="CC84" s="611" t="s">
        <v>29</v>
      </c>
      <c r="CD84" s="610" t="s">
        <v>894</v>
      </c>
      <c r="CE84" s="611" t="s">
        <v>20</v>
      </c>
      <c r="CF84" s="610" t="s">
        <v>1056</v>
      </c>
      <c r="CG84" s="611" t="s">
        <v>29</v>
      </c>
      <c r="CH84" s="610" t="s">
        <v>726</v>
      </c>
      <c r="CI84" s="611" t="s">
        <v>20</v>
      </c>
      <c r="CJ84" s="610" t="s">
        <v>968</v>
      </c>
      <c r="CK84" s="611" t="s">
        <v>29</v>
      </c>
      <c r="CL84" s="610" t="s">
        <v>861</v>
      </c>
      <c r="CM84" s="611" t="s">
        <v>29</v>
      </c>
      <c r="CN84" s="661"/>
      <c r="CO84" s="611"/>
      <c r="CP84" s="610" t="s">
        <v>1008</v>
      </c>
      <c r="CQ84" s="611" t="s">
        <v>29</v>
      </c>
      <c r="CR84" s="610" t="s">
        <v>672</v>
      </c>
      <c r="CS84" s="611" t="s">
        <v>29</v>
      </c>
      <c r="CT84" s="610" t="s">
        <v>5</v>
      </c>
      <c r="CU84" s="611">
        <v>0</v>
      </c>
      <c r="CV84" s="610" t="s">
        <v>752</v>
      </c>
      <c r="CW84" s="611">
        <v>0</v>
      </c>
      <c r="CX84" s="610" t="s">
        <v>5</v>
      </c>
      <c r="CY84" s="611">
        <v>0</v>
      </c>
      <c r="CZ84" s="610" t="s">
        <v>1079</v>
      </c>
      <c r="DA84" s="611" t="s">
        <v>608</v>
      </c>
      <c r="DB84" s="610" t="s">
        <v>1019</v>
      </c>
      <c r="DC84" s="611" t="s">
        <v>29</v>
      </c>
      <c r="DD84" s="610" t="s">
        <v>866</v>
      </c>
      <c r="DE84" s="611" t="s">
        <v>20</v>
      </c>
      <c r="DF84" s="610" t="s">
        <v>631</v>
      </c>
      <c r="DG84" s="611" t="s">
        <v>29</v>
      </c>
      <c r="DH84" s="610" t="s">
        <v>771</v>
      </c>
      <c r="DI84" s="611" t="s">
        <v>20</v>
      </c>
      <c r="DJ84" s="610" t="s">
        <v>1080</v>
      </c>
      <c r="DK84" s="611" t="s">
        <v>29</v>
      </c>
      <c r="DL84" s="661"/>
      <c r="DM84" s="611"/>
      <c r="DN84" s="610" t="s">
        <v>760</v>
      </c>
      <c r="DO84" s="611" t="s">
        <v>20</v>
      </c>
      <c r="DP84" s="661"/>
      <c r="DQ84" s="611"/>
      <c r="DR84" s="610" t="s">
        <v>674</v>
      </c>
      <c r="DS84" s="611" t="s">
        <v>29</v>
      </c>
      <c r="DT84" s="610" t="s">
        <v>677</v>
      </c>
      <c r="DU84" s="611" t="s">
        <v>29</v>
      </c>
      <c r="DV84" s="610" t="s">
        <v>972</v>
      </c>
      <c r="DW84" s="611" t="s">
        <v>29</v>
      </c>
      <c r="DX84" s="610" t="s">
        <v>972</v>
      </c>
      <c r="DY84" s="611" t="s">
        <v>29</v>
      </c>
      <c r="DZ84" s="610" t="s">
        <v>647</v>
      </c>
      <c r="EA84" s="611" t="s">
        <v>29</v>
      </c>
      <c r="EB84" s="610" t="s">
        <v>625</v>
      </c>
      <c r="EC84" s="611" t="s">
        <v>29</v>
      </c>
      <c r="ED84" s="610" t="s">
        <v>852</v>
      </c>
      <c r="EE84" s="611" t="s">
        <v>29</v>
      </c>
      <c r="EF84" s="661"/>
      <c r="EG84" s="611"/>
      <c r="EH84" s="661"/>
      <c r="EI84" s="611"/>
      <c r="EJ84" s="661"/>
      <c r="EK84" s="611"/>
      <c r="EL84" s="661"/>
      <c r="EM84" s="611"/>
      <c r="EN84" s="610" t="s">
        <v>1081</v>
      </c>
      <c r="EO84" s="611" t="s">
        <v>29</v>
      </c>
      <c r="EP84" s="610">
        <v>0</v>
      </c>
      <c r="EQ84" s="611">
        <v>0</v>
      </c>
      <c r="ER84" s="661"/>
      <c r="ES84" s="611"/>
      <c r="ET84" s="610" t="s">
        <v>752</v>
      </c>
      <c r="EU84" s="614">
        <v>0</v>
      </c>
      <c r="EV84" s="610" t="s">
        <v>5</v>
      </c>
      <c r="EW84" s="611">
        <v>0</v>
      </c>
      <c r="EX84" s="619" t="s">
        <v>1056</v>
      </c>
      <c r="EY84" s="611" t="s">
        <v>29</v>
      </c>
      <c r="EZ84" s="610" t="s">
        <v>725</v>
      </c>
      <c r="FA84" s="611" t="s">
        <v>29</v>
      </c>
      <c r="FB84" s="610"/>
      <c r="FC84" s="611"/>
    </row>
    <row r="85" spans="1:159" x14ac:dyDescent="0.15">
      <c r="A85" s="1489"/>
      <c r="B85" s="540" t="s">
        <v>966</v>
      </c>
      <c r="C85" s="541" t="s">
        <v>20</v>
      </c>
      <c r="D85" s="540" t="s">
        <v>1011</v>
      </c>
      <c r="E85" s="541" t="s">
        <v>20</v>
      </c>
      <c r="F85" s="540" t="s">
        <v>631</v>
      </c>
      <c r="G85" s="541" t="s">
        <v>20</v>
      </c>
      <c r="H85" s="540" t="s">
        <v>1071</v>
      </c>
      <c r="I85" s="541" t="s">
        <v>20</v>
      </c>
      <c r="J85" s="540" t="s">
        <v>647</v>
      </c>
      <c r="K85" s="541" t="s">
        <v>20</v>
      </c>
      <c r="L85" s="540" t="s">
        <v>968</v>
      </c>
      <c r="M85" s="541" t="s">
        <v>20</v>
      </c>
      <c r="N85" s="540" t="s">
        <v>671</v>
      </c>
      <c r="O85" s="541" t="s">
        <v>29</v>
      </c>
      <c r="P85" s="540" t="s">
        <v>856</v>
      </c>
      <c r="Q85" s="541" t="s">
        <v>29</v>
      </c>
      <c r="R85" s="540">
        <v>0</v>
      </c>
      <c r="S85" s="541">
        <v>0</v>
      </c>
      <c r="T85" s="540" t="s">
        <v>677</v>
      </c>
      <c r="U85" s="541" t="s">
        <v>20</v>
      </c>
      <c r="V85" s="540">
        <v>0</v>
      </c>
      <c r="W85" s="541">
        <v>0</v>
      </c>
      <c r="X85" s="540" t="s">
        <v>672</v>
      </c>
      <c r="Y85" s="541" t="s">
        <v>20</v>
      </c>
      <c r="Z85" s="540" t="s">
        <v>711</v>
      </c>
      <c r="AA85" s="541" t="s">
        <v>20</v>
      </c>
      <c r="AB85" s="540" t="s">
        <v>972</v>
      </c>
      <c r="AC85" s="541" t="s">
        <v>29</v>
      </c>
      <c r="AD85" s="540">
        <v>0</v>
      </c>
      <c r="AE85" s="541">
        <v>0</v>
      </c>
      <c r="AF85" s="659"/>
      <c r="AG85" s="541"/>
      <c r="AH85" s="540" t="s">
        <v>994</v>
      </c>
      <c r="AI85" s="541" t="s">
        <v>29</v>
      </c>
      <c r="AJ85" s="540" t="s">
        <v>625</v>
      </c>
      <c r="AK85" s="541" t="s">
        <v>29</v>
      </c>
      <c r="AL85" s="540" t="s">
        <v>893</v>
      </c>
      <c r="AM85" s="541" t="s">
        <v>29</v>
      </c>
      <c r="AN85" s="540">
        <v>0</v>
      </c>
      <c r="AO85" s="541">
        <v>0</v>
      </c>
      <c r="AP85" s="540" t="s">
        <v>896</v>
      </c>
      <c r="AQ85" s="541" t="s">
        <v>20</v>
      </c>
      <c r="AR85" s="540" t="s">
        <v>975</v>
      </c>
      <c r="AS85" s="541" t="s">
        <v>29</v>
      </c>
      <c r="AT85" s="540">
        <v>0</v>
      </c>
      <c r="AU85" s="541">
        <v>0</v>
      </c>
      <c r="AV85" s="540" t="s">
        <v>765</v>
      </c>
      <c r="AW85" s="541" t="s">
        <v>29</v>
      </c>
      <c r="AX85" s="540" t="s">
        <v>1072</v>
      </c>
      <c r="AY85" s="541" t="s">
        <v>20</v>
      </c>
      <c r="AZ85" s="540" t="s">
        <v>993</v>
      </c>
      <c r="BA85" s="541" t="s">
        <v>20</v>
      </c>
      <c r="BB85" s="540" t="s">
        <v>659</v>
      </c>
      <c r="BC85" s="541" t="s">
        <v>29</v>
      </c>
      <c r="BD85" s="579" t="s">
        <v>861</v>
      </c>
      <c r="BE85" s="541" t="s">
        <v>20</v>
      </c>
      <c r="BF85" s="540" t="s">
        <v>771</v>
      </c>
      <c r="BG85" s="541" t="s">
        <v>29</v>
      </c>
      <c r="BH85" s="540" t="s">
        <v>628</v>
      </c>
      <c r="BI85" s="541" t="s">
        <v>29</v>
      </c>
      <c r="BJ85" s="540" t="s">
        <v>1081</v>
      </c>
      <c r="BK85" s="541" t="s">
        <v>29</v>
      </c>
      <c r="BL85" s="540" t="s">
        <v>759</v>
      </c>
      <c r="BM85" s="541" t="s">
        <v>29</v>
      </c>
      <c r="BN85" s="540" t="s">
        <v>1001</v>
      </c>
      <c r="BO85" s="541" t="s">
        <v>29</v>
      </c>
      <c r="BP85" s="540">
        <v>0</v>
      </c>
      <c r="BQ85" s="541">
        <v>0</v>
      </c>
      <c r="BR85" s="540" t="s">
        <v>974</v>
      </c>
      <c r="BS85" s="541" t="s">
        <v>20</v>
      </c>
      <c r="BT85" s="540" t="s">
        <v>1069</v>
      </c>
      <c r="BU85" s="541" t="s">
        <v>20</v>
      </c>
      <c r="BV85" s="540" t="s">
        <v>900</v>
      </c>
      <c r="BW85" s="541" t="s">
        <v>29</v>
      </c>
      <c r="BX85" s="540">
        <v>0</v>
      </c>
      <c r="BY85" s="541">
        <v>0</v>
      </c>
      <c r="BZ85" s="540" t="s">
        <v>999</v>
      </c>
      <c r="CA85" s="541" t="s">
        <v>29</v>
      </c>
      <c r="CB85" s="540" t="s">
        <v>1068</v>
      </c>
      <c r="CC85" s="541" t="s">
        <v>20</v>
      </c>
      <c r="CD85" s="540" t="s">
        <v>1047</v>
      </c>
      <c r="CE85" s="541" t="s">
        <v>20</v>
      </c>
      <c r="CF85" s="540" t="s">
        <v>1080</v>
      </c>
      <c r="CG85" s="541" t="s">
        <v>20</v>
      </c>
      <c r="CH85" s="540" t="s">
        <v>760</v>
      </c>
      <c r="CI85" s="541" t="s">
        <v>29</v>
      </c>
      <c r="CJ85" s="540" t="s">
        <v>808</v>
      </c>
      <c r="CK85" s="541" t="s">
        <v>20</v>
      </c>
      <c r="CL85" s="540" t="s">
        <v>1008</v>
      </c>
      <c r="CM85" s="541" t="s">
        <v>20</v>
      </c>
      <c r="CN85" s="659"/>
      <c r="CO85" s="541"/>
      <c r="CP85" s="540" t="s">
        <v>630</v>
      </c>
      <c r="CQ85" s="541" t="s">
        <v>20</v>
      </c>
      <c r="CR85" s="540" t="s">
        <v>1048</v>
      </c>
      <c r="CS85" s="541" t="s">
        <v>29</v>
      </c>
      <c r="CT85" s="540">
        <v>0</v>
      </c>
      <c r="CU85" s="541">
        <v>0</v>
      </c>
      <c r="CV85" s="540">
        <v>0</v>
      </c>
      <c r="CW85" s="541">
        <v>0</v>
      </c>
      <c r="CX85" s="540">
        <v>0</v>
      </c>
      <c r="CY85" s="541">
        <v>0</v>
      </c>
      <c r="CZ85" s="540" t="s">
        <v>1019</v>
      </c>
      <c r="DA85" s="541" t="s">
        <v>20</v>
      </c>
      <c r="DB85" s="540" t="s">
        <v>706</v>
      </c>
      <c r="DC85" s="541" t="s">
        <v>20</v>
      </c>
      <c r="DD85" s="540" t="s">
        <v>731</v>
      </c>
      <c r="DE85" s="541" t="s">
        <v>20</v>
      </c>
      <c r="DF85" s="540" t="s">
        <v>674</v>
      </c>
      <c r="DG85" s="541" t="s">
        <v>29</v>
      </c>
      <c r="DH85" s="540" t="s">
        <v>1070</v>
      </c>
      <c r="DI85" s="541" t="s">
        <v>29</v>
      </c>
      <c r="DJ85" s="540" t="s">
        <v>1079</v>
      </c>
      <c r="DK85" s="541" t="s">
        <v>20</v>
      </c>
      <c r="DL85" s="659"/>
      <c r="DM85" s="541"/>
      <c r="DN85" s="540" t="s">
        <v>1055</v>
      </c>
      <c r="DO85" s="541" t="s">
        <v>29</v>
      </c>
      <c r="DP85" s="659"/>
      <c r="DQ85" s="541"/>
      <c r="DR85" s="540" t="s">
        <v>1078</v>
      </c>
      <c r="DS85" s="541" t="s">
        <v>29</v>
      </c>
      <c r="DT85" s="540" t="s">
        <v>872</v>
      </c>
      <c r="DU85" s="541" t="s">
        <v>20</v>
      </c>
      <c r="DV85" s="540" t="s">
        <v>1067</v>
      </c>
      <c r="DW85" s="541" t="s">
        <v>29</v>
      </c>
      <c r="DX85" s="540" t="s">
        <v>1067</v>
      </c>
      <c r="DY85" s="541" t="s">
        <v>29</v>
      </c>
      <c r="DZ85" s="540" t="s">
        <v>1056</v>
      </c>
      <c r="EA85" s="541" t="s">
        <v>20</v>
      </c>
      <c r="EB85" s="540" t="s">
        <v>894</v>
      </c>
      <c r="EC85" s="541" t="s">
        <v>29</v>
      </c>
      <c r="ED85" s="540" t="s">
        <v>726</v>
      </c>
      <c r="EE85" s="541" t="s">
        <v>29</v>
      </c>
      <c r="EF85" s="659"/>
      <c r="EG85" s="541"/>
      <c r="EH85" s="659"/>
      <c r="EI85" s="541"/>
      <c r="EJ85" s="659"/>
      <c r="EK85" s="541"/>
      <c r="EL85" s="659"/>
      <c r="EM85" s="541"/>
      <c r="EN85" s="540" t="s">
        <v>866</v>
      </c>
      <c r="EO85" s="541" t="s">
        <v>29</v>
      </c>
      <c r="EP85" s="540">
        <v>0</v>
      </c>
      <c r="EQ85" s="541">
        <v>0</v>
      </c>
      <c r="ER85" s="659"/>
      <c r="ES85" s="541"/>
      <c r="ET85" s="540">
        <v>0</v>
      </c>
      <c r="EU85" s="576">
        <v>0</v>
      </c>
      <c r="EV85" s="540">
        <v>0</v>
      </c>
      <c r="EW85" s="541">
        <v>0</v>
      </c>
      <c r="EX85" s="579" t="s">
        <v>725</v>
      </c>
      <c r="EY85" s="541" t="s">
        <v>29</v>
      </c>
      <c r="EZ85" s="540" t="s">
        <v>872</v>
      </c>
      <c r="FA85" s="541" t="s">
        <v>29</v>
      </c>
      <c r="FB85" s="540"/>
      <c r="FC85" s="541"/>
    </row>
    <row r="86" spans="1:159" x14ac:dyDescent="0.15">
      <c r="A86" s="1489"/>
      <c r="B86" s="540" t="s">
        <v>671</v>
      </c>
      <c r="C86" s="541" t="s">
        <v>29</v>
      </c>
      <c r="D86" s="540" t="s">
        <v>896</v>
      </c>
      <c r="E86" s="541" t="s">
        <v>608</v>
      </c>
      <c r="F86" s="540" t="s">
        <v>630</v>
      </c>
      <c r="G86" s="541" t="s">
        <v>20</v>
      </c>
      <c r="H86" s="540" t="s">
        <v>1011</v>
      </c>
      <c r="I86" s="541" t="s">
        <v>29</v>
      </c>
      <c r="J86" s="540" t="s">
        <v>1047</v>
      </c>
      <c r="K86" s="541" t="s">
        <v>29</v>
      </c>
      <c r="L86" s="540" t="s">
        <v>997</v>
      </c>
      <c r="M86" s="541" t="s">
        <v>29</v>
      </c>
      <c r="N86" s="540" t="s">
        <v>760</v>
      </c>
      <c r="O86" s="541" t="s">
        <v>20</v>
      </c>
      <c r="P86" s="540" t="s">
        <v>900</v>
      </c>
      <c r="Q86" s="541" t="s">
        <v>20</v>
      </c>
      <c r="R86" s="540">
        <v>0</v>
      </c>
      <c r="S86" s="541">
        <v>0</v>
      </c>
      <c r="T86" s="540" t="s">
        <v>861</v>
      </c>
      <c r="U86" s="541" t="s">
        <v>20</v>
      </c>
      <c r="V86" s="540" t="s">
        <v>628</v>
      </c>
      <c r="W86" s="541" t="s">
        <v>20</v>
      </c>
      <c r="X86" s="540" t="s">
        <v>968</v>
      </c>
      <c r="Y86" s="541" t="s">
        <v>20</v>
      </c>
      <c r="Z86" s="540" t="s">
        <v>1068</v>
      </c>
      <c r="AA86" s="541" t="s">
        <v>29</v>
      </c>
      <c r="AB86" s="540" t="s">
        <v>631</v>
      </c>
      <c r="AC86" s="541" t="s">
        <v>29</v>
      </c>
      <c r="AD86" s="540">
        <v>0</v>
      </c>
      <c r="AE86" s="541">
        <v>0</v>
      </c>
      <c r="AF86" s="659"/>
      <c r="AG86" s="541"/>
      <c r="AH86" s="540" t="s">
        <v>1072</v>
      </c>
      <c r="AI86" s="541" t="s">
        <v>29</v>
      </c>
      <c r="AJ86" s="540" t="s">
        <v>999</v>
      </c>
      <c r="AK86" s="541" t="s">
        <v>29</v>
      </c>
      <c r="AL86" s="540" t="s">
        <v>1000</v>
      </c>
      <c r="AM86" s="541" t="s">
        <v>20</v>
      </c>
      <c r="AN86" s="540">
        <v>0</v>
      </c>
      <c r="AO86" s="541">
        <v>0</v>
      </c>
      <c r="AP86" s="540" t="s">
        <v>1070</v>
      </c>
      <c r="AQ86" s="541" t="s">
        <v>20</v>
      </c>
      <c r="AR86" s="540" t="s">
        <v>993</v>
      </c>
      <c r="AS86" s="541" t="s">
        <v>20</v>
      </c>
      <c r="AT86" s="540">
        <v>0</v>
      </c>
      <c r="AU86" s="541">
        <v>0</v>
      </c>
      <c r="AV86" s="540" t="s">
        <v>893</v>
      </c>
      <c r="AW86" s="541" t="s">
        <v>29</v>
      </c>
      <c r="AX86" s="540" t="s">
        <v>1048</v>
      </c>
      <c r="AY86" s="541" t="s">
        <v>29</v>
      </c>
      <c r="AZ86" s="540" t="s">
        <v>647</v>
      </c>
      <c r="BA86" s="541" t="s">
        <v>29</v>
      </c>
      <c r="BB86" s="540" t="s">
        <v>633</v>
      </c>
      <c r="BC86" s="541" t="s">
        <v>20</v>
      </c>
      <c r="BD86" s="579" t="s">
        <v>974</v>
      </c>
      <c r="BE86" s="541" t="s">
        <v>29</v>
      </c>
      <c r="BF86" s="540" t="s">
        <v>975</v>
      </c>
      <c r="BG86" s="541" t="s">
        <v>29</v>
      </c>
      <c r="BH86" s="540" t="s">
        <v>703</v>
      </c>
      <c r="BI86" s="541" t="s">
        <v>29</v>
      </c>
      <c r="BJ86" s="540" t="s">
        <v>966</v>
      </c>
      <c r="BK86" s="541" t="s">
        <v>29</v>
      </c>
      <c r="BL86" s="540" t="s">
        <v>625</v>
      </c>
      <c r="BM86" s="649" t="s">
        <v>879</v>
      </c>
      <c r="BN86" s="540" t="s">
        <v>709</v>
      </c>
      <c r="BO86" s="541" t="s">
        <v>20</v>
      </c>
      <c r="BP86" s="540">
        <v>0</v>
      </c>
      <c r="BQ86" s="541">
        <v>0</v>
      </c>
      <c r="BR86" s="540" t="s">
        <v>892</v>
      </c>
      <c r="BS86" s="649" t="s">
        <v>879</v>
      </c>
      <c r="BT86" s="540" t="s">
        <v>634</v>
      </c>
      <c r="BU86" s="541" t="s">
        <v>29</v>
      </c>
      <c r="BV86" s="540" t="s">
        <v>856</v>
      </c>
      <c r="BW86" s="541" t="s">
        <v>29</v>
      </c>
      <c r="BX86" s="540">
        <v>0</v>
      </c>
      <c r="BY86" s="541">
        <v>0</v>
      </c>
      <c r="BZ86" s="540" t="s">
        <v>1081</v>
      </c>
      <c r="CA86" s="541" t="s">
        <v>20</v>
      </c>
      <c r="CB86" s="540" t="s">
        <v>711</v>
      </c>
      <c r="CC86" s="541" t="s">
        <v>20</v>
      </c>
      <c r="CD86" s="540" t="s">
        <v>1067</v>
      </c>
      <c r="CE86" s="541" t="s">
        <v>29</v>
      </c>
      <c r="CF86" s="540" t="s">
        <v>857</v>
      </c>
      <c r="CG86" s="541" t="s">
        <v>29</v>
      </c>
      <c r="CH86" s="540" t="s">
        <v>1008</v>
      </c>
      <c r="CI86" s="541" t="s">
        <v>29</v>
      </c>
      <c r="CJ86" s="540" t="s">
        <v>778</v>
      </c>
      <c r="CK86" s="541" t="s">
        <v>20</v>
      </c>
      <c r="CL86" s="540" t="s">
        <v>765</v>
      </c>
      <c r="CM86" s="541" t="s">
        <v>29</v>
      </c>
      <c r="CN86" s="659"/>
      <c r="CO86" s="541"/>
      <c r="CP86" s="540" t="s">
        <v>1079</v>
      </c>
      <c r="CQ86" s="541" t="s">
        <v>20</v>
      </c>
      <c r="CR86" s="540" t="s">
        <v>894</v>
      </c>
      <c r="CS86" s="541" t="s">
        <v>20</v>
      </c>
      <c r="CT86" s="540">
        <v>0</v>
      </c>
      <c r="CU86" s="541">
        <v>0</v>
      </c>
      <c r="CV86" s="540">
        <v>0</v>
      </c>
      <c r="CW86" s="541">
        <v>0</v>
      </c>
      <c r="CX86" s="540">
        <v>0</v>
      </c>
      <c r="CY86" s="541">
        <v>0</v>
      </c>
      <c r="CZ86" s="540" t="s">
        <v>1078</v>
      </c>
      <c r="DA86" s="541" t="s">
        <v>29</v>
      </c>
      <c r="DB86" s="540" t="s">
        <v>759</v>
      </c>
      <c r="DC86" s="541" t="s">
        <v>622</v>
      </c>
      <c r="DD86" s="540" t="s">
        <v>1077</v>
      </c>
      <c r="DE86" s="541" t="s">
        <v>20</v>
      </c>
      <c r="DF86" s="540" t="s">
        <v>1055</v>
      </c>
      <c r="DG86" s="541" t="s">
        <v>29</v>
      </c>
      <c r="DH86" s="540" t="s">
        <v>1080</v>
      </c>
      <c r="DI86" s="541" t="s">
        <v>20</v>
      </c>
      <c r="DJ86" s="540" t="s">
        <v>672</v>
      </c>
      <c r="DK86" s="541" t="s">
        <v>29</v>
      </c>
      <c r="DL86" s="659"/>
      <c r="DM86" s="541"/>
      <c r="DN86" s="540" t="s">
        <v>1088</v>
      </c>
      <c r="DO86" s="541" t="s">
        <v>20</v>
      </c>
      <c r="DP86" s="659"/>
      <c r="DQ86" s="541"/>
      <c r="DR86" s="540" t="s">
        <v>872</v>
      </c>
      <c r="DS86" s="541" t="s">
        <v>29</v>
      </c>
      <c r="DT86" s="540" t="s">
        <v>1018</v>
      </c>
      <c r="DU86" s="541" t="s">
        <v>29</v>
      </c>
      <c r="DV86" s="540" t="s">
        <v>808</v>
      </c>
      <c r="DW86" s="541" t="s">
        <v>20</v>
      </c>
      <c r="DX86" s="540" t="s">
        <v>808</v>
      </c>
      <c r="DY86" s="541" t="s">
        <v>20</v>
      </c>
      <c r="DZ86" s="540" t="s">
        <v>1069</v>
      </c>
      <c r="EA86" s="541" t="s">
        <v>20</v>
      </c>
      <c r="EB86" s="540" t="s">
        <v>725</v>
      </c>
      <c r="EC86" s="541" t="s">
        <v>29</v>
      </c>
      <c r="ED86" s="540" t="s">
        <v>771</v>
      </c>
      <c r="EE86" s="541" t="s">
        <v>29</v>
      </c>
      <c r="EF86" s="659"/>
      <c r="EG86" s="541"/>
      <c r="EH86" s="659"/>
      <c r="EI86" s="541"/>
      <c r="EJ86" s="659"/>
      <c r="EK86" s="541"/>
      <c r="EL86" s="659"/>
      <c r="EM86" s="541"/>
      <c r="EN86" s="540" t="s">
        <v>1019</v>
      </c>
      <c r="EO86" s="541" t="s">
        <v>29</v>
      </c>
      <c r="EP86" s="540" t="s">
        <v>1056</v>
      </c>
      <c r="EQ86" s="541" t="s">
        <v>29</v>
      </c>
      <c r="ER86" s="659"/>
      <c r="ES86" s="541"/>
      <c r="ET86" s="540">
        <v>0</v>
      </c>
      <c r="EU86" s="576">
        <v>0</v>
      </c>
      <c r="EV86" s="540">
        <v>0</v>
      </c>
      <c r="EW86" s="541">
        <v>0</v>
      </c>
      <c r="EX86" s="579" t="s">
        <v>866</v>
      </c>
      <c r="EY86" s="541" t="s">
        <v>20</v>
      </c>
      <c r="EZ86" s="540" t="s">
        <v>731</v>
      </c>
      <c r="FA86" s="541" t="s">
        <v>29</v>
      </c>
      <c r="FB86" s="540"/>
      <c r="FC86" s="541"/>
    </row>
    <row r="87" spans="1:159" x14ac:dyDescent="0.15">
      <c r="A87" s="1489"/>
      <c r="B87" s="540" t="s">
        <v>896</v>
      </c>
      <c r="C87" s="541" t="s">
        <v>20</v>
      </c>
      <c r="D87" s="540" t="s">
        <v>765</v>
      </c>
      <c r="E87" s="541" t="s">
        <v>20</v>
      </c>
      <c r="F87" s="540" t="s">
        <v>997</v>
      </c>
      <c r="G87" s="541" t="s">
        <v>20</v>
      </c>
      <c r="H87" s="540" t="s">
        <v>1067</v>
      </c>
      <c r="I87" s="541" t="s">
        <v>29</v>
      </c>
      <c r="J87" s="540" t="s">
        <v>993</v>
      </c>
      <c r="K87" s="541" t="s">
        <v>20</v>
      </c>
      <c r="L87" s="540" t="s">
        <v>1071</v>
      </c>
      <c r="M87" s="541" t="s">
        <v>29</v>
      </c>
      <c r="N87" s="540" t="s">
        <v>999</v>
      </c>
      <c r="O87" s="541" t="s">
        <v>29</v>
      </c>
      <c r="P87" s="540" t="s">
        <v>631</v>
      </c>
      <c r="Q87" s="541" t="s">
        <v>20</v>
      </c>
      <c r="R87" s="540">
        <v>0</v>
      </c>
      <c r="S87" s="541">
        <v>0</v>
      </c>
      <c r="T87" s="540" t="s">
        <v>857</v>
      </c>
      <c r="U87" s="541" t="s">
        <v>20</v>
      </c>
      <c r="V87" s="540" t="s">
        <v>975</v>
      </c>
      <c r="W87" s="541" t="s">
        <v>29</v>
      </c>
      <c r="X87" s="540" t="s">
        <v>861</v>
      </c>
      <c r="Y87" s="541" t="s">
        <v>29</v>
      </c>
      <c r="Z87" s="540" t="s">
        <v>647</v>
      </c>
      <c r="AA87" s="541" t="s">
        <v>29</v>
      </c>
      <c r="AB87" s="540" t="s">
        <v>709</v>
      </c>
      <c r="AC87" s="541" t="s">
        <v>29</v>
      </c>
      <c r="AD87" s="540">
        <v>0</v>
      </c>
      <c r="AE87" s="541">
        <v>0</v>
      </c>
      <c r="AF87" s="659"/>
      <c r="AG87" s="541"/>
      <c r="AH87" s="540" t="s">
        <v>1001</v>
      </c>
      <c r="AI87" s="541" t="s">
        <v>20</v>
      </c>
      <c r="AJ87" s="540" t="s">
        <v>703</v>
      </c>
      <c r="AK87" s="541" t="s">
        <v>20</v>
      </c>
      <c r="AL87" s="540" t="s">
        <v>671</v>
      </c>
      <c r="AM87" s="541" t="s">
        <v>29</v>
      </c>
      <c r="AN87" s="540">
        <v>0</v>
      </c>
      <c r="AO87" s="541">
        <v>0</v>
      </c>
      <c r="AP87" s="540" t="s">
        <v>893</v>
      </c>
      <c r="AQ87" s="541" t="s">
        <v>29</v>
      </c>
      <c r="AR87" s="540" t="s">
        <v>1068</v>
      </c>
      <c r="AS87" s="541" t="s">
        <v>29</v>
      </c>
      <c r="AT87" s="540">
        <v>0</v>
      </c>
      <c r="AU87" s="541">
        <v>0</v>
      </c>
      <c r="AV87" s="540" t="s">
        <v>659</v>
      </c>
      <c r="AW87" s="541" t="s">
        <v>29</v>
      </c>
      <c r="AX87" s="540" t="s">
        <v>760</v>
      </c>
      <c r="AY87" s="541" t="s">
        <v>20</v>
      </c>
      <c r="AZ87" s="540" t="s">
        <v>674</v>
      </c>
      <c r="BA87" s="541" t="s">
        <v>20</v>
      </c>
      <c r="BB87" s="540" t="s">
        <v>856</v>
      </c>
      <c r="BC87" s="541" t="s">
        <v>20</v>
      </c>
      <c r="BD87" s="579" t="s">
        <v>994</v>
      </c>
      <c r="BE87" s="541" t="s">
        <v>29</v>
      </c>
      <c r="BF87" s="540" t="s">
        <v>677</v>
      </c>
      <c r="BG87" s="541" t="s">
        <v>20</v>
      </c>
      <c r="BH87" s="540" t="s">
        <v>633</v>
      </c>
      <c r="BI87" s="541" t="s">
        <v>20</v>
      </c>
      <c r="BJ87" s="540" t="s">
        <v>968</v>
      </c>
      <c r="BK87" s="541" t="s">
        <v>29</v>
      </c>
      <c r="BL87" s="540" t="s">
        <v>894</v>
      </c>
      <c r="BM87" s="541" t="s">
        <v>29</v>
      </c>
      <c r="BN87" s="540" t="s">
        <v>711</v>
      </c>
      <c r="BO87" s="541" t="s">
        <v>20</v>
      </c>
      <c r="BP87" s="540">
        <v>0</v>
      </c>
      <c r="BQ87" s="541">
        <v>0</v>
      </c>
      <c r="BR87" s="540" t="s">
        <v>723</v>
      </c>
      <c r="BS87" s="541" t="s">
        <v>20</v>
      </c>
      <c r="BT87" s="540" t="s">
        <v>972</v>
      </c>
      <c r="BU87" s="541" t="s">
        <v>29</v>
      </c>
      <c r="BV87" s="540" t="s">
        <v>1047</v>
      </c>
      <c r="BW87" s="541" t="s">
        <v>622</v>
      </c>
      <c r="BX87" s="540">
        <v>0</v>
      </c>
      <c r="BY87" s="541">
        <v>0</v>
      </c>
      <c r="BZ87" s="540" t="s">
        <v>630</v>
      </c>
      <c r="CA87" s="541" t="s">
        <v>29</v>
      </c>
      <c r="CB87" s="540" t="s">
        <v>966</v>
      </c>
      <c r="CC87" s="541" t="s">
        <v>29</v>
      </c>
      <c r="CD87" s="540" t="s">
        <v>610</v>
      </c>
      <c r="CE87" s="541" t="s">
        <v>29</v>
      </c>
      <c r="CF87" s="540" t="s">
        <v>906</v>
      </c>
      <c r="CG87" s="541" t="s">
        <v>29</v>
      </c>
      <c r="CH87" s="540" t="s">
        <v>1069</v>
      </c>
      <c r="CI87" s="541" t="s">
        <v>20</v>
      </c>
      <c r="CJ87" s="540" t="s">
        <v>1018</v>
      </c>
      <c r="CK87" s="541" t="s">
        <v>20</v>
      </c>
      <c r="CL87" s="540" t="s">
        <v>852</v>
      </c>
      <c r="CM87" s="541" t="s">
        <v>29</v>
      </c>
      <c r="CN87" s="659"/>
      <c r="CO87" s="541"/>
      <c r="CP87" s="540" t="s">
        <v>726</v>
      </c>
      <c r="CQ87" s="541" t="s">
        <v>20</v>
      </c>
      <c r="CR87" s="540" t="s">
        <v>1082</v>
      </c>
      <c r="CS87" s="541" t="s">
        <v>29</v>
      </c>
      <c r="CT87" s="540">
        <v>0</v>
      </c>
      <c r="CU87" s="541">
        <v>0</v>
      </c>
      <c r="CV87" s="540">
        <v>0</v>
      </c>
      <c r="CW87" s="541">
        <v>0</v>
      </c>
      <c r="CX87" s="540">
        <v>0</v>
      </c>
      <c r="CY87" s="541">
        <v>0</v>
      </c>
      <c r="CZ87" s="540" t="s">
        <v>1070</v>
      </c>
      <c r="DA87" s="541" t="s">
        <v>20</v>
      </c>
      <c r="DB87" s="540" t="s">
        <v>725</v>
      </c>
      <c r="DC87" s="541" t="s">
        <v>29</v>
      </c>
      <c r="DD87" s="540" t="s">
        <v>892</v>
      </c>
      <c r="DE87" s="649" t="s">
        <v>880</v>
      </c>
      <c r="DF87" s="540" t="s">
        <v>1080</v>
      </c>
      <c r="DG87" s="541" t="s">
        <v>29</v>
      </c>
      <c r="DH87" s="540" t="s">
        <v>1078</v>
      </c>
      <c r="DI87" s="649" t="s">
        <v>744</v>
      </c>
      <c r="DJ87" s="540" t="s">
        <v>771</v>
      </c>
      <c r="DK87" s="541" t="s">
        <v>29</v>
      </c>
      <c r="DL87" s="659"/>
      <c r="DM87" s="541"/>
      <c r="DN87" s="540" t="s">
        <v>778</v>
      </c>
      <c r="DO87" s="541" t="s">
        <v>29</v>
      </c>
      <c r="DP87" s="659"/>
      <c r="DQ87" s="541"/>
      <c r="DR87" s="540" t="s">
        <v>1056</v>
      </c>
      <c r="DS87" s="541" t="s">
        <v>20</v>
      </c>
      <c r="DT87" s="540" t="s">
        <v>1081</v>
      </c>
      <c r="DU87" s="541" t="s">
        <v>29</v>
      </c>
      <c r="DV87" s="540" t="s">
        <v>872</v>
      </c>
      <c r="DW87" s="541" t="s">
        <v>29</v>
      </c>
      <c r="DX87" s="540" t="s">
        <v>872</v>
      </c>
      <c r="DY87" s="541" t="s">
        <v>29</v>
      </c>
      <c r="DZ87" s="540" t="s">
        <v>1077</v>
      </c>
      <c r="EA87" s="541" t="s">
        <v>29</v>
      </c>
      <c r="EB87" s="540" t="s">
        <v>1055</v>
      </c>
      <c r="EC87" s="541" t="s">
        <v>20</v>
      </c>
      <c r="ED87" s="540" t="s">
        <v>1019</v>
      </c>
      <c r="EE87" s="541" t="s">
        <v>29</v>
      </c>
      <c r="EF87" s="659"/>
      <c r="EG87" s="541"/>
      <c r="EH87" s="659"/>
      <c r="EI87" s="541"/>
      <c r="EJ87" s="659"/>
      <c r="EK87" s="541"/>
      <c r="EL87" s="659"/>
      <c r="EM87" s="541"/>
      <c r="EN87" s="540" t="s">
        <v>1088</v>
      </c>
      <c r="EO87" s="541" t="s">
        <v>20</v>
      </c>
      <c r="EP87" s="540" t="s">
        <v>1089</v>
      </c>
      <c r="EQ87" s="541" t="s">
        <v>29</v>
      </c>
      <c r="ER87" s="659"/>
      <c r="ES87" s="541"/>
      <c r="ET87" s="540">
        <v>0</v>
      </c>
      <c r="EU87" s="576">
        <v>0</v>
      </c>
      <c r="EV87" s="540">
        <v>0</v>
      </c>
      <c r="EW87" s="541">
        <v>0</v>
      </c>
      <c r="EX87" s="579" t="s">
        <v>1072</v>
      </c>
      <c r="EY87" s="541" t="s">
        <v>29</v>
      </c>
      <c r="EZ87" s="540" t="s">
        <v>706</v>
      </c>
      <c r="FA87" s="1031" t="s">
        <v>1090</v>
      </c>
      <c r="FB87" s="540"/>
      <c r="FC87" s="1031"/>
    </row>
    <row r="88" spans="1:159" x14ac:dyDescent="0.15">
      <c r="A88" s="1490"/>
      <c r="B88" s="621">
        <v>0</v>
      </c>
      <c r="C88" s="622">
        <v>0</v>
      </c>
      <c r="D88" s="621">
        <v>0</v>
      </c>
      <c r="E88" s="622">
        <v>0</v>
      </c>
      <c r="F88" s="621">
        <v>0</v>
      </c>
      <c r="G88" s="622">
        <v>0</v>
      </c>
      <c r="H88" s="621">
        <v>0</v>
      </c>
      <c r="I88" s="622">
        <v>0</v>
      </c>
      <c r="J88" s="621">
        <v>0</v>
      </c>
      <c r="K88" s="622">
        <v>0</v>
      </c>
      <c r="L88" s="621">
        <v>0</v>
      </c>
      <c r="M88" s="622">
        <v>0</v>
      </c>
      <c r="N88" s="621">
        <v>0</v>
      </c>
      <c r="O88" s="622">
        <v>0</v>
      </c>
      <c r="P88" s="621">
        <v>0</v>
      </c>
      <c r="Q88" s="622">
        <v>0</v>
      </c>
      <c r="R88" s="621">
        <v>0</v>
      </c>
      <c r="S88" s="622">
        <v>0</v>
      </c>
      <c r="T88" s="621">
        <v>0</v>
      </c>
      <c r="U88" s="622">
        <v>0</v>
      </c>
      <c r="V88" s="621">
        <v>0</v>
      </c>
      <c r="W88" s="622">
        <v>0</v>
      </c>
      <c r="X88" s="621">
        <v>0</v>
      </c>
      <c r="Y88" s="622">
        <v>0</v>
      </c>
      <c r="Z88" s="621">
        <v>0</v>
      </c>
      <c r="AA88" s="622">
        <v>0</v>
      </c>
      <c r="AB88" s="621">
        <v>0</v>
      </c>
      <c r="AC88" s="622">
        <v>0</v>
      </c>
      <c r="AD88" s="621">
        <v>0</v>
      </c>
      <c r="AE88" s="622">
        <v>0</v>
      </c>
      <c r="AF88" s="662"/>
      <c r="AG88" s="622"/>
      <c r="AH88" s="621">
        <v>0</v>
      </c>
      <c r="AI88" s="622">
        <v>0</v>
      </c>
      <c r="AJ88" s="621" t="s">
        <v>1073</v>
      </c>
      <c r="AK88" s="622" t="s">
        <v>20</v>
      </c>
      <c r="AL88" s="621">
        <v>0</v>
      </c>
      <c r="AM88" s="622">
        <v>0</v>
      </c>
      <c r="AN88" s="621">
        <v>0</v>
      </c>
      <c r="AO88" s="622">
        <v>0</v>
      </c>
      <c r="AP88" s="621">
        <v>0</v>
      </c>
      <c r="AQ88" s="622">
        <v>0</v>
      </c>
      <c r="AR88" s="621">
        <v>0</v>
      </c>
      <c r="AS88" s="622">
        <v>0</v>
      </c>
      <c r="AT88" s="621">
        <v>0</v>
      </c>
      <c r="AU88" s="622">
        <v>0</v>
      </c>
      <c r="AV88" s="621">
        <v>0</v>
      </c>
      <c r="AW88" s="622">
        <v>0</v>
      </c>
      <c r="AX88" s="621">
        <v>0</v>
      </c>
      <c r="AY88" s="622">
        <v>0</v>
      </c>
      <c r="AZ88" s="621">
        <v>0</v>
      </c>
      <c r="BA88" s="622">
        <v>0</v>
      </c>
      <c r="BB88" s="621">
        <v>0</v>
      </c>
      <c r="BC88" s="622">
        <v>0</v>
      </c>
      <c r="BD88" s="624">
        <v>0</v>
      </c>
      <c r="BE88" s="622">
        <v>0</v>
      </c>
      <c r="BF88" s="621">
        <v>0</v>
      </c>
      <c r="BG88" s="622">
        <v>0</v>
      </c>
      <c r="BH88" s="621">
        <v>0</v>
      </c>
      <c r="BI88" s="622">
        <v>0</v>
      </c>
      <c r="BJ88" s="621">
        <v>0</v>
      </c>
      <c r="BK88" s="622">
        <v>0</v>
      </c>
      <c r="BL88" s="621">
        <v>0</v>
      </c>
      <c r="BM88" s="622">
        <v>0</v>
      </c>
      <c r="BN88" s="621">
        <v>0</v>
      </c>
      <c r="BO88" s="622">
        <v>0</v>
      </c>
      <c r="BP88" s="621">
        <v>0</v>
      </c>
      <c r="BQ88" s="622">
        <v>0</v>
      </c>
      <c r="BR88" s="621">
        <v>0</v>
      </c>
      <c r="BS88" s="622">
        <v>0</v>
      </c>
      <c r="BT88" s="621">
        <v>0</v>
      </c>
      <c r="BU88" s="622">
        <v>0</v>
      </c>
      <c r="BV88" s="621">
        <v>0</v>
      </c>
      <c r="BW88" s="622">
        <v>0</v>
      </c>
      <c r="BX88" s="621">
        <v>0</v>
      </c>
      <c r="BY88" s="622">
        <v>0</v>
      </c>
      <c r="BZ88" s="621">
        <v>0</v>
      </c>
      <c r="CA88" s="622">
        <v>0</v>
      </c>
      <c r="CB88" s="621">
        <v>0</v>
      </c>
      <c r="CC88" s="622">
        <v>0</v>
      </c>
      <c r="CD88" s="621">
        <v>0</v>
      </c>
      <c r="CE88" s="622">
        <v>0</v>
      </c>
      <c r="CF88" s="621">
        <v>0</v>
      </c>
      <c r="CG88" s="622">
        <v>0</v>
      </c>
      <c r="CH88" s="621">
        <v>0</v>
      </c>
      <c r="CI88" s="622">
        <v>0</v>
      </c>
      <c r="CJ88" s="621">
        <v>0</v>
      </c>
      <c r="CK88" s="622">
        <v>0</v>
      </c>
      <c r="CL88" s="621" t="s">
        <v>778</v>
      </c>
      <c r="CM88" s="622" t="s">
        <v>20</v>
      </c>
      <c r="CN88" s="662"/>
      <c r="CO88" s="622"/>
      <c r="CP88" s="621">
        <v>0</v>
      </c>
      <c r="CQ88" s="622">
        <v>0</v>
      </c>
      <c r="CR88" s="621">
        <v>0</v>
      </c>
      <c r="CS88" s="622">
        <v>0</v>
      </c>
      <c r="CT88" s="621">
        <v>0</v>
      </c>
      <c r="CU88" s="622">
        <v>0</v>
      </c>
      <c r="CV88" s="621">
        <v>0</v>
      </c>
      <c r="CW88" s="622">
        <v>0</v>
      </c>
      <c r="CX88" s="621">
        <v>0</v>
      </c>
      <c r="CY88" s="622">
        <v>0</v>
      </c>
      <c r="CZ88" s="621">
        <v>0</v>
      </c>
      <c r="DA88" s="622">
        <v>0</v>
      </c>
      <c r="DB88" s="621">
        <v>0</v>
      </c>
      <c r="DC88" s="622">
        <v>0</v>
      </c>
      <c r="DD88" s="621" t="s">
        <v>861</v>
      </c>
      <c r="DE88" s="622" t="s">
        <v>29</v>
      </c>
      <c r="DF88" s="621">
        <v>0</v>
      </c>
      <c r="DG88" s="622">
        <v>0</v>
      </c>
      <c r="DH88" s="621">
        <v>0</v>
      </c>
      <c r="DI88" s="622">
        <v>0</v>
      </c>
      <c r="DJ88" s="621">
        <v>0</v>
      </c>
      <c r="DK88" s="622">
        <v>0</v>
      </c>
      <c r="DL88" s="662"/>
      <c r="DM88" s="622"/>
      <c r="DN88" s="621" t="s">
        <v>1077</v>
      </c>
      <c r="DO88" s="622" t="s">
        <v>20</v>
      </c>
      <c r="DP88" s="662"/>
      <c r="DQ88" s="622"/>
      <c r="DR88" s="621" t="s">
        <v>1070</v>
      </c>
      <c r="DS88" s="622" t="s">
        <v>29</v>
      </c>
      <c r="DT88" s="621">
        <v>0</v>
      </c>
      <c r="DU88" s="622">
        <v>0</v>
      </c>
      <c r="DV88" s="621">
        <v>0</v>
      </c>
      <c r="DW88" s="622">
        <v>0</v>
      </c>
      <c r="DX88" s="621">
        <v>0</v>
      </c>
      <c r="DY88" s="622">
        <v>0</v>
      </c>
      <c r="DZ88" s="621">
        <v>0</v>
      </c>
      <c r="EA88" s="622">
        <v>0</v>
      </c>
      <c r="EB88" s="621" t="s">
        <v>1056</v>
      </c>
      <c r="EC88" s="622" t="s">
        <v>29</v>
      </c>
      <c r="ED88" s="621">
        <v>0</v>
      </c>
      <c r="EE88" s="622">
        <v>0</v>
      </c>
      <c r="EF88" s="662"/>
      <c r="EG88" s="622"/>
      <c r="EH88" s="662"/>
      <c r="EI88" s="622"/>
      <c r="EJ88" s="662"/>
      <c r="EK88" s="622"/>
      <c r="EL88" s="662"/>
      <c r="EM88" s="622"/>
      <c r="EN88" s="621">
        <v>0</v>
      </c>
      <c r="EO88" s="622">
        <v>0</v>
      </c>
      <c r="EP88" s="621">
        <v>0</v>
      </c>
      <c r="EQ88" s="622">
        <v>0</v>
      </c>
      <c r="ER88" s="662"/>
      <c r="ES88" s="622"/>
      <c r="ET88" s="621">
        <v>0</v>
      </c>
      <c r="EU88" s="623">
        <v>0</v>
      </c>
      <c r="EV88" s="621">
        <v>0</v>
      </c>
      <c r="EW88" s="622">
        <v>0</v>
      </c>
      <c r="EX88" s="624">
        <v>0</v>
      </c>
      <c r="EY88" s="622">
        <v>0</v>
      </c>
      <c r="EZ88" s="621">
        <v>0</v>
      </c>
      <c r="FA88" s="622">
        <v>0</v>
      </c>
      <c r="FB88" s="621"/>
      <c r="FC88" s="622"/>
    </row>
    <row r="89" spans="1:159" x14ac:dyDescent="0.15">
      <c r="A89" s="1488">
        <v>44143</v>
      </c>
      <c r="B89" s="549" t="s">
        <v>617</v>
      </c>
      <c r="C89" s="536" t="s">
        <v>20</v>
      </c>
      <c r="D89" s="549" t="s">
        <v>671</v>
      </c>
      <c r="E89" s="536" t="s">
        <v>29</v>
      </c>
      <c r="F89" s="549" t="s">
        <v>993</v>
      </c>
      <c r="G89" s="536" t="s">
        <v>29</v>
      </c>
      <c r="H89" s="549" t="s">
        <v>861</v>
      </c>
      <c r="I89" s="536" t="s">
        <v>29</v>
      </c>
      <c r="J89" s="549" t="s">
        <v>1068</v>
      </c>
      <c r="K89" s="536" t="s">
        <v>29</v>
      </c>
      <c r="L89" s="549" t="s">
        <v>5</v>
      </c>
      <c r="M89" s="536">
        <v>0</v>
      </c>
      <c r="N89" s="549" t="s">
        <v>994</v>
      </c>
      <c r="O89" s="536" t="s">
        <v>20</v>
      </c>
      <c r="P89" s="549" t="s">
        <v>709</v>
      </c>
      <c r="Q89" s="536" t="s">
        <v>20</v>
      </c>
      <c r="R89" s="549" t="s">
        <v>752</v>
      </c>
      <c r="S89" s="536">
        <v>0</v>
      </c>
      <c r="T89" s="549" t="s">
        <v>649</v>
      </c>
      <c r="U89" s="536" t="s">
        <v>20</v>
      </c>
      <c r="V89" s="549" t="s">
        <v>900</v>
      </c>
      <c r="W89" s="536" t="s">
        <v>20</v>
      </c>
      <c r="X89" s="549" t="s">
        <v>633</v>
      </c>
      <c r="Y89" s="536" t="s">
        <v>20</v>
      </c>
      <c r="Z89" s="549" t="s">
        <v>1002</v>
      </c>
      <c r="AA89" s="536" t="s">
        <v>29</v>
      </c>
      <c r="AB89" s="549" t="s">
        <v>975</v>
      </c>
      <c r="AC89" s="536" t="s">
        <v>20</v>
      </c>
      <c r="AD89" s="549" t="s">
        <v>752</v>
      </c>
      <c r="AE89" s="536">
        <v>0</v>
      </c>
      <c r="AF89" s="555"/>
      <c r="AG89" s="536"/>
      <c r="AH89" s="549" t="s">
        <v>631</v>
      </c>
      <c r="AI89" s="536" t="s">
        <v>29</v>
      </c>
      <c r="AJ89" s="549" t="s">
        <v>1000</v>
      </c>
      <c r="AK89" s="536" t="s">
        <v>20</v>
      </c>
      <c r="AL89" s="549" t="s">
        <v>1048</v>
      </c>
      <c r="AM89" s="536" t="s">
        <v>20</v>
      </c>
      <c r="AN89" s="549" t="s">
        <v>752</v>
      </c>
      <c r="AO89" s="536">
        <v>0</v>
      </c>
      <c r="AP89" s="549" t="s">
        <v>684</v>
      </c>
      <c r="AQ89" s="536" t="s">
        <v>20</v>
      </c>
      <c r="AR89" s="549" t="s">
        <v>610</v>
      </c>
      <c r="AS89" s="536" t="s">
        <v>20</v>
      </c>
      <c r="AT89" s="549" t="s">
        <v>726</v>
      </c>
      <c r="AU89" s="536" t="s">
        <v>29</v>
      </c>
      <c r="AV89" s="549" t="s">
        <v>894</v>
      </c>
      <c r="AW89" s="536" t="s">
        <v>20</v>
      </c>
      <c r="AX89" s="549" t="s">
        <v>1069</v>
      </c>
      <c r="AY89" s="536" t="s">
        <v>20</v>
      </c>
      <c r="AZ89" s="549" t="s">
        <v>968</v>
      </c>
      <c r="BA89" s="536" t="s">
        <v>20</v>
      </c>
      <c r="BB89" s="549" t="s">
        <v>812</v>
      </c>
      <c r="BC89" s="536" t="s">
        <v>29</v>
      </c>
      <c r="BD89" s="549" t="s">
        <v>814</v>
      </c>
      <c r="BE89" s="536" t="s">
        <v>20</v>
      </c>
      <c r="BF89" s="549" t="s">
        <v>1001</v>
      </c>
      <c r="BG89" s="536" t="s">
        <v>20</v>
      </c>
      <c r="BH89" s="549" t="s">
        <v>972</v>
      </c>
      <c r="BI89" s="536" t="s">
        <v>29</v>
      </c>
      <c r="BJ89" s="549" t="s">
        <v>703</v>
      </c>
      <c r="BK89" s="536" t="s">
        <v>29</v>
      </c>
      <c r="BL89" s="549" t="s">
        <v>683</v>
      </c>
      <c r="BM89" s="536" t="s">
        <v>29</v>
      </c>
      <c r="BN89" s="549" t="s">
        <v>1080</v>
      </c>
      <c r="BO89" s="536" t="s">
        <v>20</v>
      </c>
      <c r="BP89" s="549" t="s">
        <v>752</v>
      </c>
      <c r="BQ89" s="536">
        <v>0</v>
      </c>
      <c r="BR89" s="549" t="s">
        <v>705</v>
      </c>
      <c r="BS89" s="536" t="s">
        <v>29</v>
      </c>
      <c r="BT89" s="549" t="s">
        <v>677</v>
      </c>
      <c r="BU89" s="536" t="s">
        <v>29</v>
      </c>
      <c r="BV89" s="549" t="s">
        <v>5</v>
      </c>
      <c r="BW89" s="536">
        <v>0</v>
      </c>
      <c r="BX89" s="549" t="s">
        <v>5</v>
      </c>
      <c r="BY89" s="536">
        <v>0</v>
      </c>
      <c r="BZ89" s="549" t="s">
        <v>674</v>
      </c>
      <c r="CA89" s="536" t="s">
        <v>20</v>
      </c>
      <c r="CB89" s="549" t="s">
        <v>1099</v>
      </c>
      <c r="CC89" s="536" t="s">
        <v>20</v>
      </c>
      <c r="CD89" s="549" t="s">
        <v>630</v>
      </c>
      <c r="CE89" s="536" t="s">
        <v>29</v>
      </c>
      <c r="CF89" s="549" t="s">
        <v>5</v>
      </c>
      <c r="CG89" s="536">
        <v>0</v>
      </c>
      <c r="CH89" s="549" t="s">
        <v>1047</v>
      </c>
      <c r="CI89" s="536" t="s">
        <v>29</v>
      </c>
      <c r="CJ89" s="549" t="s">
        <v>1056</v>
      </c>
      <c r="CK89" s="1033" t="s">
        <v>880</v>
      </c>
      <c r="CL89" s="549" t="s">
        <v>5</v>
      </c>
      <c r="CM89" s="536">
        <v>0</v>
      </c>
      <c r="CN89" s="555"/>
      <c r="CO89" s="536"/>
      <c r="CP89" s="549" t="s">
        <v>5</v>
      </c>
      <c r="CQ89" s="536">
        <v>0</v>
      </c>
      <c r="CR89" s="549" t="s">
        <v>892</v>
      </c>
      <c r="CS89" s="536" t="s">
        <v>29</v>
      </c>
      <c r="CT89" s="549" t="s">
        <v>5</v>
      </c>
      <c r="CU89" s="536">
        <v>0</v>
      </c>
      <c r="CV89" s="549" t="s">
        <v>752</v>
      </c>
      <c r="CW89" s="536">
        <v>0</v>
      </c>
      <c r="CX89" s="549" t="s">
        <v>5</v>
      </c>
      <c r="CY89" s="536">
        <v>0</v>
      </c>
      <c r="CZ89" s="549" t="s">
        <v>1100</v>
      </c>
      <c r="DA89" s="536" t="s">
        <v>29</v>
      </c>
      <c r="DB89" s="549" t="s">
        <v>723</v>
      </c>
      <c r="DC89" s="536" t="s">
        <v>20</v>
      </c>
      <c r="DD89" s="549" t="s">
        <v>1088</v>
      </c>
      <c r="DE89" s="536" t="s">
        <v>20</v>
      </c>
      <c r="DF89" s="549" t="s">
        <v>906</v>
      </c>
      <c r="DG89" s="536" t="s">
        <v>29</v>
      </c>
      <c r="DH89" s="549" t="s">
        <v>856</v>
      </c>
      <c r="DI89" s="536" t="s">
        <v>29</v>
      </c>
      <c r="DJ89" s="549" t="s">
        <v>851</v>
      </c>
      <c r="DK89" s="536" t="s">
        <v>20</v>
      </c>
      <c r="DL89" s="549" t="s">
        <v>852</v>
      </c>
      <c r="DM89" s="536" t="s">
        <v>20</v>
      </c>
      <c r="DN89" s="549" t="s">
        <v>872</v>
      </c>
      <c r="DO89" s="536" t="s">
        <v>29</v>
      </c>
      <c r="DP89" s="555"/>
      <c r="DQ89" s="536"/>
      <c r="DR89" s="549" t="s">
        <v>1052</v>
      </c>
      <c r="DS89" s="536" t="s">
        <v>29</v>
      </c>
      <c r="DT89" s="549" t="s">
        <v>731</v>
      </c>
      <c r="DU89" s="536" t="s">
        <v>20</v>
      </c>
      <c r="DV89" s="549" t="s">
        <v>1019</v>
      </c>
      <c r="DW89" s="536" t="s">
        <v>29</v>
      </c>
      <c r="DX89" s="549" t="s">
        <v>1019</v>
      </c>
      <c r="DY89" s="536" t="s">
        <v>29</v>
      </c>
      <c r="DZ89" s="549" t="s">
        <v>1103</v>
      </c>
      <c r="EA89" s="536" t="s">
        <v>20</v>
      </c>
      <c r="EB89" s="549" t="s">
        <v>1079</v>
      </c>
      <c r="EC89" s="536" t="s">
        <v>29</v>
      </c>
      <c r="ED89" s="549" t="s">
        <v>1077</v>
      </c>
      <c r="EE89" s="536" t="s">
        <v>20</v>
      </c>
      <c r="EF89" s="555"/>
      <c r="EG89" s="536"/>
      <c r="EH89" s="555"/>
      <c r="EI89" s="536"/>
      <c r="EJ89" s="555"/>
      <c r="EK89" s="536"/>
      <c r="EL89" s="555"/>
      <c r="EM89" s="536"/>
      <c r="EN89" s="549" t="s">
        <v>778</v>
      </c>
      <c r="EO89" s="536" t="s">
        <v>20</v>
      </c>
      <c r="EP89" s="549" t="s">
        <v>1073</v>
      </c>
      <c r="EQ89" s="536" t="s">
        <v>29</v>
      </c>
      <c r="ER89" s="555"/>
      <c r="ES89" s="536"/>
      <c r="ET89" s="549">
        <v>0</v>
      </c>
      <c r="EU89" s="536">
        <v>0</v>
      </c>
      <c r="EV89" s="549">
        <v>0</v>
      </c>
      <c r="EW89" s="536">
        <v>0</v>
      </c>
      <c r="EX89" s="549" t="s">
        <v>808</v>
      </c>
      <c r="EY89" s="536" t="s">
        <v>29</v>
      </c>
      <c r="EZ89" s="549" t="s">
        <v>1055</v>
      </c>
      <c r="FA89" s="536" t="s">
        <v>29</v>
      </c>
      <c r="FB89" s="549"/>
      <c r="FC89" s="536"/>
    </row>
    <row r="90" spans="1:159" x14ac:dyDescent="0.15">
      <c r="A90" s="1489"/>
      <c r="B90" s="539" t="s">
        <v>994</v>
      </c>
      <c r="C90" s="538" t="s">
        <v>20</v>
      </c>
      <c r="D90" s="539" t="s">
        <v>703</v>
      </c>
      <c r="E90" s="538" t="s">
        <v>29</v>
      </c>
      <c r="F90" s="539" t="s">
        <v>900</v>
      </c>
      <c r="G90" s="538" t="s">
        <v>20</v>
      </c>
      <c r="H90" s="539" t="s">
        <v>709</v>
      </c>
      <c r="I90" s="538" t="s">
        <v>20</v>
      </c>
      <c r="J90" s="539" t="s">
        <v>1000</v>
      </c>
      <c r="K90" s="538" t="s">
        <v>29</v>
      </c>
      <c r="L90" s="539">
        <v>0</v>
      </c>
      <c r="M90" s="538">
        <v>0</v>
      </c>
      <c r="N90" s="539" t="s">
        <v>1071</v>
      </c>
      <c r="O90" s="538" t="s">
        <v>20</v>
      </c>
      <c r="P90" s="539" t="s">
        <v>999</v>
      </c>
      <c r="Q90" s="538" t="s">
        <v>20</v>
      </c>
      <c r="R90" s="539">
        <v>0</v>
      </c>
      <c r="S90" s="538">
        <v>0</v>
      </c>
      <c r="T90" s="539" t="s">
        <v>1068</v>
      </c>
      <c r="U90" s="538" t="s">
        <v>29</v>
      </c>
      <c r="V90" s="539" t="s">
        <v>631</v>
      </c>
      <c r="W90" s="538" t="s">
        <v>20</v>
      </c>
      <c r="X90" s="539" t="s">
        <v>893</v>
      </c>
      <c r="Y90" s="538" t="s">
        <v>20</v>
      </c>
      <c r="Z90" s="539" t="s">
        <v>975</v>
      </c>
      <c r="AA90" s="538" t="s">
        <v>29</v>
      </c>
      <c r="AB90" s="539" t="s">
        <v>892</v>
      </c>
      <c r="AC90" s="538" t="s">
        <v>20</v>
      </c>
      <c r="AD90" s="539">
        <v>0</v>
      </c>
      <c r="AE90" s="538">
        <v>0</v>
      </c>
      <c r="AF90" s="537"/>
      <c r="AG90" s="538"/>
      <c r="AH90" s="539" t="s">
        <v>765</v>
      </c>
      <c r="AI90" s="538" t="s">
        <v>20</v>
      </c>
      <c r="AJ90" s="539" t="s">
        <v>814</v>
      </c>
      <c r="AK90" s="538" t="s">
        <v>29</v>
      </c>
      <c r="AL90" s="539" t="s">
        <v>683</v>
      </c>
      <c r="AM90" s="538" t="s">
        <v>20</v>
      </c>
      <c r="AN90" s="539">
        <v>0</v>
      </c>
      <c r="AO90" s="538">
        <v>0</v>
      </c>
      <c r="AP90" s="539" t="s">
        <v>610</v>
      </c>
      <c r="AQ90" s="538" t="s">
        <v>29</v>
      </c>
      <c r="AR90" s="539" t="s">
        <v>1002</v>
      </c>
      <c r="AS90" s="538" t="s">
        <v>29</v>
      </c>
      <c r="AT90" s="539" t="s">
        <v>812</v>
      </c>
      <c r="AU90" s="538" t="s">
        <v>29</v>
      </c>
      <c r="AV90" s="539" t="s">
        <v>1048</v>
      </c>
      <c r="AW90" s="538" t="s">
        <v>20</v>
      </c>
      <c r="AX90" s="539" t="s">
        <v>1098</v>
      </c>
      <c r="AY90" s="538" t="s">
        <v>20</v>
      </c>
      <c r="AZ90" s="539" t="s">
        <v>852</v>
      </c>
      <c r="BA90" s="538" t="s">
        <v>20</v>
      </c>
      <c r="BB90" s="539" t="s">
        <v>1047</v>
      </c>
      <c r="BC90" s="538" t="s">
        <v>20</v>
      </c>
      <c r="BD90" s="539" t="s">
        <v>1001</v>
      </c>
      <c r="BE90" s="538" t="s">
        <v>29</v>
      </c>
      <c r="BF90" s="539" t="s">
        <v>1099</v>
      </c>
      <c r="BG90" s="538" t="s">
        <v>20</v>
      </c>
      <c r="BH90" s="539" t="s">
        <v>1069</v>
      </c>
      <c r="BI90" s="538" t="s">
        <v>20</v>
      </c>
      <c r="BJ90" s="539" t="s">
        <v>1080</v>
      </c>
      <c r="BK90" s="538" t="s">
        <v>20</v>
      </c>
      <c r="BL90" s="539" t="s">
        <v>906</v>
      </c>
      <c r="BM90" s="538" t="s">
        <v>29</v>
      </c>
      <c r="BN90" s="539" t="s">
        <v>966</v>
      </c>
      <c r="BO90" s="538" t="s">
        <v>29</v>
      </c>
      <c r="BP90" s="539">
        <v>0</v>
      </c>
      <c r="BQ90" s="538">
        <v>0</v>
      </c>
      <c r="BR90" s="539" t="s">
        <v>903</v>
      </c>
      <c r="BS90" s="538" t="s">
        <v>29</v>
      </c>
      <c r="BT90" s="539" t="s">
        <v>1073</v>
      </c>
      <c r="BU90" s="538" t="s">
        <v>20</v>
      </c>
      <c r="BV90" s="539">
        <v>0</v>
      </c>
      <c r="BW90" s="538">
        <v>0</v>
      </c>
      <c r="BX90" s="539">
        <v>0</v>
      </c>
      <c r="BY90" s="538">
        <v>0</v>
      </c>
      <c r="BZ90" s="539" t="s">
        <v>894</v>
      </c>
      <c r="CA90" s="538" t="s">
        <v>20</v>
      </c>
      <c r="CB90" s="539" t="s">
        <v>684</v>
      </c>
      <c r="CC90" s="538" t="s">
        <v>29</v>
      </c>
      <c r="CD90" s="539" t="s">
        <v>625</v>
      </c>
      <c r="CE90" s="538" t="s">
        <v>20</v>
      </c>
      <c r="CF90" s="539">
        <v>0</v>
      </c>
      <c r="CG90" s="538">
        <v>0</v>
      </c>
      <c r="CH90" s="539" t="s">
        <v>633</v>
      </c>
      <c r="CI90" s="538" t="s">
        <v>29</v>
      </c>
      <c r="CJ90" s="539" t="s">
        <v>1055</v>
      </c>
      <c r="CK90" s="538" t="s">
        <v>29</v>
      </c>
      <c r="CL90" s="539">
        <v>0</v>
      </c>
      <c r="CM90" s="538">
        <v>0</v>
      </c>
      <c r="CN90" s="537"/>
      <c r="CO90" s="538"/>
      <c r="CP90" s="539">
        <v>0</v>
      </c>
      <c r="CQ90" s="538">
        <v>0</v>
      </c>
      <c r="CR90" s="539" t="s">
        <v>1100</v>
      </c>
      <c r="CS90" s="538" t="s">
        <v>29</v>
      </c>
      <c r="CT90" s="539">
        <v>0</v>
      </c>
      <c r="CU90" s="538">
        <v>0</v>
      </c>
      <c r="CV90" s="539">
        <v>0</v>
      </c>
      <c r="CW90" s="538">
        <v>0</v>
      </c>
      <c r="CX90" s="539">
        <v>0</v>
      </c>
      <c r="CY90" s="538">
        <v>0</v>
      </c>
      <c r="CZ90" s="539" t="s">
        <v>972</v>
      </c>
      <c r="DA90" s="538" t="s">
        <v>29</v>
      </c>
      <c r="DB90" s="539" t="s">
        <v>993</v>
      </c>
      <c r="DC90" s="538" t="s">
        <v>29</v>
      </c>
      <c r="DD90" s="539" t="s">
        <v>674</v>
      </c>
      <c r="DE90" s="538" t="s">
        <v>29</v>
      </c>
      <c r="DF90" s="539" t="s">
        <v>968</v>
      </c>
      <c r="DG90" s="538" t="s">
        <v>29</v>
      </c>
      <c r="DH90" s="539" t="s">
        <v>630</v>
      </c>
      <c r="DI90" s="538" t="s">
        <v>29</v>
      </c>
      <c r="DJ90" s="539" t="s">
        <v>1056</v>
      </c>
      <c r="DK90" s="538" t="s">
        <v>20</v>
      </c>
      <c r="DL90" s="539" t="s">
        <v>723</v>
      </c>
      <c r="DM90" s="538" t="s">
        <v>20</v>
      </c>
      <c r="DN90" s="539" t="s">
        <v>1079</v>
      </c>
      <c r="DO90" s="538" t="s">
        <v>29</v>
      </c>
      <c r="DP90" s="537"/>
      <c r="DQ90" s="538"/>
      <c r="DR90" s="539" t="s">
        <v>1103</v>
      </c>
      <c r="DS90" s="538" t="s">
        <v>20</v>
      </c>
      <c r="DT90" s="539" t="s">
        <v>1088</v>
      </c>
      <c r="DU90" s="538" t="s">
        <v>29</v>
      </c>
      <c r="DV90" s="539" t="s">
        <v>731</v>
      </c>
      <c r="DW90" s="538" t="s">
        <v>29</v>
      </c>
      <c r="DX90" s="539" t="s">
        <v>731</v>
      </c>
      <c r="DY90" s="538" t="s">
        <v>29</v>
      </c>
      <c r="DZ90" s="539" t="s">
        <v>872</v>
      </c>
      <c r="EA90" s="538" t="s">
        <v>20</v>
      </c>
      <c r="EB90" s="539" t="s">
        <v>649</v>
      </c>
      <c r="EC90" s="538" t="s">
        <v>20</v>
      </c>
      <c r="ED90" s="539" t="s">
        <v>1052</v>
      </c>
      <c r="EE90" s="538" t="s">
        <v>20</v>
      </c>
      <c r="EF90" s="537"/>
      <c r="EG90" s="538"/>
      <c r="EH90" s="537"/>
      <c r="EI90" s="538"/>
      <c r="EJ90" s="537"/>
      <c r="EK90" s="538"/>
      <c r="EL90" s="537"/>
      <c r="EM90" s="538"/>
      <c r="EN90" s="539" t="s">
        <v>726</v>
      </c>
      <c r="EO90" s="538" t="s">
        <v>29</v>
      </c>
      <c r="EP90" s="539" t="s">
        <v>808</v>
      </c>
      <c r="EQ90" s="538" t="s">
        <v>20</v>
      </c>
      <c r="ER90" s="537"/>
      <c r="ES90" s="538"/>
      <c r="ET90" s="539">
        <v>0</v>
      </c>
      <c r="EU90" s="538">
        <v>0</v>
      </c>
      <c r="EV90" s="539">
        <v>0</v>
      </c>
      <c r="EW90" s="538">
        <v>0</v>
      </c>
      <c r="EX90" s="539" t="s">
        <v>1018</v>
      </c>
      <c r="EY90" s="538" t="s">
        <v>20</v>
      </c>
      <c r="EZ90" s="539" t="s">
        <v>778</v>
      </c>
      <c r="FA90" s="538" t="s">
        <v>29</v>
      </c>
      <c r="FB90" s="539"/>
      <c r="FC90" s="538"/>
    </row>
    <row r="91" spans="1:159" x14ac:dyDescent="0.15">
      <c r="A91" s="1489"/>
      <c r="B91" s="539" t="s">
        <v>677</v>
      </c>
      <c r="C91" s="538" t="s">
        <v>20</v>
      </c>
      <c r="D91" s="539" t="s">
        <v>900</v>
      </c>
      <c r="E91" s="538" t="s">
        <v>29</v>
      </c>
      <c r="F91" s="539" t="s">
        <v>856</v>
      </c>
      <c r="G91" s="538" t="s">
        <v>20</v>
      </c>
      <c r="H91" s="539" t="s">
        <v>671</v>
      </c>
      <c r="I91" s="538" t="s">
        <v>20</v>
      </c>
      <c r="J91" s="539" t="s">
        <v>1082</v>
      </c>
      <c r="K91" s="538" t="s">
        <v>20</v>
      </c>
      <c r="L91" s="539">
        <v>0</v>
      </c>
      <c r="M91" s="538">
        <v>0</v>
      </c>
      <c r="N91" s="539" t="s">
        <v>814</v>
      </c>
      <c r="O91" s="538" t="s">
        <v>29</v>
      </c>
      <c r="P91" s="539" t="s">
        <v>1047</v>
      </c>
      <c r="Q91" s="538" t="s">
        <v>20</v>
      </c>
      <c r="R91" s="539">
        <v>0</v>
      </c>
      <c r="S91" s="538">
        <v>0</v>
      </c>
      <c r="T91" s="539" t="s">
        <v>1071</v>
      </c>
      <c r="U91" s="538" t="s">
        <v>29</v>
      </c>
      <c r="V91" s="539" t="s">
        <v>812</v>
      </c>
      <c r="W91" s="538" t="s">
        <v>20</v>
      </c>
      <c r="X91" s="539" t="s">
        <v>1069</v>
      </c>
      <c r="Y91" s="538" t="s">
        <v>20</v>
      </c>
      <c r="Z91" s="539" t="s">
        <v>893</v>
      </c>
      <c r="AA91" s="538" t="s">
        <v>20</v>
      </c>
      <c r="AB91" s="539" t="s">
        <v>1001</v>
      </c>
      <c r="AC91" s="538" t="s">
        <v>20</v>
      </c>
      <c r="AD91" s="539">
        <v>0</v>
      </c>
      <c r="AE91" s="538">
        <v>0</v>
      </c>
      <c r="AF91" s="537"/>
      <c r="AG91" s="538"/>
      <c r="AH91" s="539" t="s">
        <v>1080</v>
      </c>
      <c r="AI91" s="538" t="s">
        <v>20</v>
      </c>
      <c r="AJ91" s="539" t="s">
        <v>674</v>
      </c>
      <c r="AK91" s="538" t="s">
        <v>20</v>
      </c>
      <c r="AL91" s="539" t="s">
        <v>1098</v>
      </c>
      <c r="AM91" s="538" t="s">
        <v>20</v>
      </c>
      <c r="AN91" s="539">
        <v>0</v>
      </c>
      <c r="AO91" s="538">
        <v>0</v>
      </c>
      <c r="AP91" s="539" t="s">
        <v>631</v>
      </c>
      <c r="AQ91" s="538" t="s">
        <v>29</v>
      </c>
      <c r="AR91" s="539" t="s">
        <v>765</v>
      </c>
      <c r="AS91" s="538" t="s">
        <v>20</v>
      </c>
      <c r="AT91" s="539" t="s">
        <v>1048</v>
      </c>
      <c r="AU91" s="538" t="s">
        <v>20</v>
      </c>
      <c r="AV91" s="539" t="s">
        <v>649</v>
      </c>
      <c r="AW91" s="538" t="s">
        <v>20</v>
      </c>
      <c r="AX91" s="539" t="s">
        <v>625</v>
      </c>
      <c r="AY91" s="692" t="s">
        <v>878</v>
      </c>
      <c r="AZ91" s="539" t="s">
        <v>630</v>
      </c>
      <c r="BA91" s="692" t="s">
        <v>878</v>
      </c>
      <c r="BB91" s="539" t="s">
        <v>968</v>
      </c>
      <c r="BC91" s="538" t="s">
        <v>29</v>
      </c>
      <c r="BD91" s="539" t="s">
        <v>906</v>
      </c>
      <c r="BE91" s="538" t="s">
        <v>29</v>
      </c>
      <c r="BF91" s="539" t="s">
        <v>892</v>
      </c>
      <c r="BG91" s="538" t="s">
        <v>20</v>
      </c>
      <c r="BH91" s="539" t="s">
        <v>966</v>
      </c>
      <c r="BI91" s="538" t="s">
        <v>20</v>
      </c>
      <c r="BJ91" s="539" t="s">
        <v>1055</v>
      </c>
      <c r="BK91" s="538" t="s">
        <v>29</v>
      </c>
      <c r="BL91" s="539" t="s">
        <v>1011</v>
      </c>
      <c r="BM91" s="538" t="s">
        <v>29</v>
      </c>
      <c r="BN91" s="539" t="s">
        <v>1068</v>
      </c>
      <c r="BO91" s="538" t="s">
        <v>29</v>
      </c>
      <c r="BP91" s="539">
        <v>0</v>
      </c>
      <c r="BQ91" s="538">
        <v>0</v>
      </c>
      <c r="BR91" s="539" t="s">
        <v>709</v>
      </c>
      <c r="BS91" s="538" t="s">
        <v>29</v>
      </c>
      <c r="BT91" s="539" t="s">
        <v>861</v>
      </c>
      <c r="BU91" s="538" t="s">
        <v>29</v>
      </c>
      <c r="BV91" s="539">
        <v>0</v>
      </c>
      <c r="BW91" s="538">
        <v>0</v>
      </c>
      <c r="BX91" s="539">
        <v>0</v>
      </c>
      <c r="BY91" s="538">
        <v>0</v>
      </c>
      <c r="BZ91" s="539" t="s">
        <v>659</v>
      </c>
      <c r="CA91" s="538" t="s">
        <v>29</v>
      </c>
      <c r="CB91" s="539" t="s">
        <v>975</v>
      </c>
      <c r="CC91" s="538" t="s">
        <v>29</v>
      </c>
      <c r="CD91" s="539" t="s">
        <v>993</v>
      </c>
      <c r="CE91" s="538" t="s">
        <v>29</v>
      </c>
      <c r="CF91" s="539">
        <v>0</v>
      </c>
      <c r="CG91" s="538">
        <v>0</v>
      </c>
      <c r="CH91" s="539" t="s">
        <v>610</v>
      </c>
      <c r="CI91" s="538" t="s">
        <v>29</v>
      </c>
      <c r="CJ91" s="539" t="s">
        <v>634</v>
      </c>
      <c r="CK91" s="538" t="s">
        <v>29</v>
      </c>
      <c r="CL91" s="539">
        <v>0</v>
      </c>
      <c r="CM91" s="538">
        <v>0</v>
      </c>
      <c r="CN91" s="537"/>
      <c r="CO91" s="538"/>
      <c r="CP91" s="539">
        <v>0</v>
      </c>
      <c r="CQ91" s="538">
        <v>0</v>
      </c>
      <c r="CR91" s="539" t="s">
        <v>726</v>
      </c>
      <c r="CS91" s="538" t="s">
        <v>29</v>
      </c>
      <c r="CT91" s="539">
        <v>0</v>
      </c>
      <c r="CU91" s="538">
        <v>0</v>
      </c>
      <c r="CV91" s="539">
        <v>0</v>
      </c>
      <c r="CW91" s="538">
        <v>0</v>
      </c>
      <c r="CX91" s="539">
        <v>0</v>
      </c>
      <c r="CY91" s="538">
        <v>0</v>
      </c>
      <c r="CZ91" s="539" t="s">
        <v>808</v>
      </c>
      <c r="DA91" s="538" t="s">
        <v>20</v>
      </c>
      <c r="DB91" s="539" t="s">
        <v>630</v>
      </c>
      <c r="DC91" s="538" t="s">
        <v>29</v>
      </c>
      <c r="DD91" s="539" t="s">
        <v>1099</v>
      </c>
      <c r="DE91" s="538" t="s">
        <v>29</v>
      </c>
      <c r="DF91" s="539" t="s">
        <v>703</v>
      </c>
      <c r="DG91" s="538" t="s">
        <v>29</v>
      </c>
      <c r="DH91" s="539" t="s">
        <v>1073</v>
      </c>
      <c r="DI91" s="538" t="s">
        <v>20</v>
      </c>
      <c r="DJ91" s="539" t="s">
        <v>723</v>
      </c>
      <c r="DK91" s="538" t="s">
        <v>20</v>
      </c>
      <c r="DL91" s="539" t="s">
        <v>972</v>
      </c>
      <c r="DM91" s="538" t="s">
        <v>29</v>
      </c>
      <c r="DN91" s="539" t="s">
        <v>705</v>
      </c>
      <c r="DO91" s="538" t="s">
        <v>29</v>
      </c>
      <c r="DP91" s="537"/>
      <c r="DQ91" s="538"/>
      <c r="DR91" s="539" t="s">
        <v>731</v>
      </c>
      <c r="DS91" s="538" t="s">
        <v>20</v>
      </c>
      <c r="DT91" s="539" t="s">
        <v>852</v>
      </c>
      <c r="DU91" s="538" t="s">
        <v>29</v>
      </c>
      <c r="DV91" s="539" t="s">
        <v>1088</v>
      </c>
      <c r="DW91" s="538" t="s">
        <v>29</v>
      </c>
      <c r="DX91" s="539" t="s">
        <v>1088</v>
      </c>
      <c r="DY91" s="538" t="s">
        <v>29</v>
      </c>
      <c r="DZ91" s="539" t="s">
        <v>633</v>
      </c>
      <c r="EA91" s="538" t="s">
        <v>20</v>
      </c>
      <c r="EB91" s="539" t="s">
        <v>1103</v>
      </c>
      <c r="EC91" s="538" t="s">
        <v>20</v>
      </c>
      <c r="ED91" s="539" t="s">
        <v>1088</v>
      </c>
      <c r="EE91" s="538" t="s">
        <v>20</v>
      </c>
      <c r="EF91" s="537"/>
      <c r="EG91" s="538"/>
      <c r="EH91" s="537"/>
      <c r="EI91" s="538"/>
      <c r="EJ91" s="537"/>
      <c r="EK91" s="538"/>
      <c r="EL91" s="537"/>
      <c r="EM91" s="538"/>
      <c r="EN91" s="539" t="s">
        <v>1018</v>
      </c>
      <c r="EO91" s="538" t="s">
        <v>20</v>
      </c>
      <c r="EP91" s="539" t="s">
        <v>1079</v>
      </c>
      <c r="EQ91" s="538" t="s">
        <v>29</v>
      </c>
      <c r="ER91" s="537"/>
      <c r="ES91" s="538"/>
      <c r="ET91" s="539">
        <v>0</v>
      </c>
      <c r="EU91" s="538">
        <v>0</v>
      </c>
      <c r="EV91" s="539">
        <v>0</v>
      </c>
      <c r="EW91" s="538">
        <v>0</v>
      </c>
      <c r="EX91" s="539" t="s">
        <v>778</v>
      </c>
      <c r="EY91" s="538" t="s">
        <v>29</v>
      </c>
      <c r="EZ91" s="539" t="s">
        <v>1077</v>
      </c>
      <c r="FA91" s="538" t="s">
        <v>29</v>
      </c>
      <c r="FB91" s="539"/>
      <c r="FC91" s="538"/>
    </row>
    <row r="92" spans="1:159" x14ac:dyDescent="0.15">
      <c r="A92" s="1489"/>
      <c r="B92" s="539" t="s">
        <v>812</v>
      </c>
      <c r="C92" s="538" t="s">
        <v>20</v>
      </c>
      <c r="D92" s="539" t="s">
        <v>709</v>
      </c>
      <c r="E92" s="538" t="s">
        <v>29</v>
      </c>
      <c r="F92" s="539" t="s">
        <v>999</v>
      </c>
      <c r="G92" s="538" t="s">
        <v>29</v>
      </c>
      <c r="H92" s="539" t="s">
        <v>625</v>
      </c>
      <c r="I92" s="538" t="s">
        <v>20</v>
      </c>
      <c r="J92" s="539" t="s">
        <v>893</v>
      </c>
      <c r="K92" s="538" t="s">
        <v>20</v>
      </c>
      <c r="L92" s="539">
        <v>0</v>
      </c>
      <c r="M92" s="538">
        <v>0</v>
      </c>
      <c r="N92" s="539" t="s">
        <v>610</v>
      </c>
      <c r="O92" s="538" t="s">
        <v>20</v>
      </c>
      <c r="P92" s="539" t="s">
        <v>671</v>
      </c>
      <c r="Q92" s="538" t="s">
        <v>20</v>
      </c>
      <c r="R92" s="539">
        <v>0</v>
      </c>
      <c r="S92" s="538">
        <v>0</v>
      </c>
      <c r="T92" s="539" t="s">
        <v>975</v>
      </c>
      <c r="U92" s="538" t="s">
        <v>20</v>
      </c>
      <c r="V92" s="539" t="s">
        <v>896</v>
      </c>
      <c r="W92" s="538" t="s">
        <v>29</v>
      </c>
      <c r="X92" s="539" t="s">
        <v>900</v>
      </c>
      <c r="Y92" s="538" t="s">
        <v>29</v>
      </c>
      <c r="Z92" s="539" t="s">
        <v>703</v>
      </c>
      <c r="AA92" s="538" t="s">
        <v>20</v>
      </c>
      <c r="AB92" s="539" t="s">
        <v>649</v>
      </c>
      <c r="AC92" s="538" t="s">
        <v>29</v>
      </c>
      <c r="AD92" s="539">
        <v>0</v>
      </c>
      <c r="AE92" s="538">
        <v>0</v>
      </c>
      <c r="AF92" s="537"/>
      <c r="AG92" s="538"/>
      <c r="AH92" s="539" t="s">
        <v>857</v>
      </c>
      <c r="AI92" s="538" t="s">
        <v>29</v>
      </c>
      <c r="AJ92" s="539" t="s">
        <v>765</v>
      </c>
      <c r="AK92" s="538" t="s">
        <v>20</v>
      </c>
      <c r="AL92" s="539" t="s">
        <v>1071</v>
      </c>
      <c r="AM92" s="538" t="s">
        <v>29</v>
      </c>
      <c r="AN92" s="539">
        <v>0</v>
      </c>
      <c r="AO92" s="538">
        <v>0</v>
      </c>
      <c r="AP92" s="539" t="s">
        <v>861</v>
      </c>
      <c r="AQ92" s="538" t="s">
        <v>29</v>
      </c>
      <c r="AR92" s="539" t="s">
        <v>1048</v>
      </c>
      <c r="AS92" s="538" t="s">
        <v>29</v>
      </c>
      <c r="AT92" s="539" t="s">
        <v>972</v>
      </c>
      <c r="AU92" s="538" t="s">
        <v>20</v>
      </c>
      <c r="AV92" s="539" t="s">
        <v>1002</v>
      </c>
      <c r="AW92" s="538" t="s">
        <v>20</v>
      </c>
      <c r="AX92" s="539" t="s">
        <v>677</v>
      </c>
      <c r="AY92" s="538" t="s">
        <v>20</v>
      </c>
      <c r="AZ92" s="539" t="s">
        <v>851</v>
      </c>
      <c r="BA92" s="538" t="s">
        <v>29</v>
      </c>
      <c r="BB92" s="539" t="s">
        <v>994</v>
      </c>
      <c r="BC92" s="538" t="s">
        <v>29</v>
      </c>
      <c r="BD92" s="539" t="s">
        <v>1000</v>
      </c>
      <c r="BE92" s="538" t="s">
        <v>29</v>
      </c>
      <c r="BF92" s="539" t="s">
        <v>684</v>
      </c>
      <c r="BG92" s="538" t="s">
        <v>29</v>
      </c>
      <c r="BH92" s="539" t="s">
        <v>705</v>
      </c>
      <c r="BI92" s="538" t="s">
        <v>29</v>
      </c>
      <c r="BJ92" s="539" t="s">
        <v>1082</v>
      </c>
      <c r="BK92" s="538" t="s">
        <v>20</v>
      </c>
      <c r="BL92" s="539" t="s">
        <v>1047</v>
      </c>
      <c r="BM92" s="538" t="s">
        <v>29</v>
      </c>
      <c r="BN92" s="539" t="s">
        <v>1098</v>
      </c>
      <c r="BO92" s="538" t="s">
        <v>20</v>
      </c>
      <c r="BP92" s="539">
        <v>0</v>
      </c>
      <c r="BQ92" s="538">
        <v>0</v>
      </c>
      <c r="BR92" s="539" t="s">
        <v>633</v>
      </c>
      <c r="BS92" s="538" t="s">
        <v>29</v>
      </c>
      <c r="BT92" s="539" t="s">
        <v>1100</v>
      </c>
      <c r="BU92" s="538" t="s">
        <v>20</v>
      </c>
      <c r="BV92" s="539">
        <v>0</v>
      </c>
      <c r="BW92" s="538">
        <v>0</v>
      </c>
      <c r="BX92" s="539">
        <v>0</v>
      </c>
      <c r="BY92" s="538">
        <v>0</v>
      </c>
      <c r="BZ92" s="539" t="s">
        <v>906</v>
      </c>
      <c r="CA92" s="538" t="s">
        <v>29</v>
      </c>
      <c r="CB92" s="539" t="s">
        <v>726</v>
      </c>
      <c r="CC92" s="538" t="s">
        <v>20</v>
      </c>
      <c r="CD92" s="539" t="s">
        <v>808</v>
      </c>
      <c r="CE92" s="538" t="s">
        <v>29</v>
      </c>
      <c r="CF92" s="539">
        <v>0</v>
      </c>
      <c r="CG92" s="538">
        <v>0</v>
      </c>
      <c r="CH92" s="539" t="s">
        <v>1101</v>
      </c>
      <c r="CI92" s="538" t="s">
        <v>29</v>
      </c>
      <c r="CJ92" s="539" t="s">
        <v>1080</v>
      </c>
      <c r="CK92" s="538" t="s">
        <v>20</v>
      </c>
      <c r="CL92" s="539">
        <v>0</v>
      </c>
      <c r="CM92" s="538">
        <v>0</v>
      </c>
      <c r="CN92" s="537"/>
      <c r="CO92" s="538"/>
      <c r="CP92" s="539">
        <v>0</v>
      </c>
      <c r="CQ92" s="538">
        <v>0</v>
      </c>
      <c r="CR92" s="539" t="s">
        <v>903</v>
      </c>
      <c r="CS92" s="538" t="s">
        <v>29</v>
      </c>
      <c r="CT92" s="539">
        <v>0</v>
      </c>
      <c r="CU92" s="538">
        <v>0</v>
      </c>
      <c r="CV92" s="539">
        <v>0</v>
      </c>
      <c r="CW92" s="538">
        <v>0</v>
      </c>
      <c r="CX92" s="539">
        <v>0</v>
      </c>
      <c r="CY92" s="538">
        <v>0</v>
      </c>
      <c r="CZ92" s="539" t="s">
        <v>894</v>
      </c>
      <c r="DA92" s="538" t="s">
        <v>29</v>
      </c>
      <c r="DB92" s="539" t="s">
        <v>1099</v>
      </c>
      <c r="DC92" s="538" t="s">
        <v>20</v>
      </c>
      <c r="DD92" s="539" t="s">
        <v>683</v>
      </c>
      <c r="DE92" s="538" t="s">
        <v>20</v>
      </c>
      <c r="DF92" s="539" t="s">
        <v>1018</v>
      </c>
      <c r="DG92" s="538" t="s">
        <v>20</v>
      </c>
      <c r="DH92" s="539" t="s">
        <v>892</v>
      </c>
      <c r="DI92" s="538" t="s">
        <v>29</v>
      </c>
      <c r="DJ92" s="539" t="s">
        <v>856</v>
      </c>
      <c r="DK92" s="538" t="s">
        <v>29</v>
      </c>
      <c r="DL92" s="539" t="s">
        <v>674</v>
      </c>
      <c r="DM92" s="538" t="s">
        <v>29</v>
      </c>
      <c r="DN92" s="539" t="s">
        <v>1103</v>
      </c>
      <c r="DO92" s="538" t="s">
        <v>20</v>
      </c>
      <c r="DP92" s="537"/>
      <c r="DQ92" s="538"/>
      <c r="DR92" s="539" t="s">
        <v>1088</v>
      </c>
      <c r="DS92" s="538" t="s">
        <v>20</v>
      </c>
      <c r="DT92" s="539" t="s">
        <v>1001</v>
      </c>
      <c r="DU92" s="538" t="s">
        <v>20</v>
      </c>
      <c r="DV92" s="539" t="s">
        <v>1069</v>
      </c>
      <c r="DW92" s="538" t="s">
        <v>622</v>
      </c>
      <c r="DX92" s="539" t="s">
        <v>1069</v>
      </c>
      <c r="DY92" s="538" t="s">
        <v>622</v>
      </c>
      <c r="DZ92" s="539" t="s">
        <v>1052</v>
      </c>
      <c r="EA92" s="538" t="s">
        <v>20</v>
      </c>
      <c r="EB92" s="539" t="s">
        <v>731</v>
      </c>
      <c r="EC92" s="538" t="s">
        <v>20</v>
      </c>
      <c r="ED92" s="539" t="s">
        <v>814</v>
      </c>
      <c r="EE92" s="692" t="s">
        <v>777</v>
      </c>
      <c r="EF92" s="537"/>
      <c r="EG92" s="538"/>
      <c r="EH92" s="537"/>
      <c r="EI92" s="538"/>
      <c r="EJ92" s="537"/>
      <c r="EK92" s="538"/>
      <c r="EL92" s="537"/>
      <c r="EM92" s="538"/>
      <c r="EN92" s="539" t="s">
        <v>1055</v>
      </c>
      <c r="EO92" s="538" t="s">
        <v>29</v>
      </c>
      <c r="EP92" s="539" t="s">
        <v>778</v>
      </c>
      <c r="EQ92" s="538" t="s">
        <v>29</v>
      </c>
      <c r="ER92" s="537"/>
      <c r="ES92" s="538"/>
      <c r="ET92" s="539">
        <v>0</v>
      </c>
      <c r="EU92" s="538">
        <v>0</v>
      </c>
      <c r="EV92" s="539">
        <v>0</v>
      </c>
      <c r="EW92" s="538">
        <v>0</v>
      </c>
      <c r="EX92" s="539" t="s">
        <v>1077</v>
      </c>
      <c r="EY92" s="538" t="s">
        <v>29</v>
      </c>
      <c r="EZ92" s="539" t="s">
        <v>1056</v>
      </c>
      <c r="FA92" s="538" t="s">
        <v>29</v>
      </c>
      <c r="FB92" s="539"/>
      <c r="FC92" s="538"/>
    </row>
    <row r="93" spans="1:159" x14ac:dyDescent="0.15">
      <c r="A93" s="1490"/>
      <c r="B93" s="534">
        <v>0</v>
      </c>
      <c r="C93" s="535">
        <v>0</v>
      </c>
      <c r="D93" s="534">
        <v>0</v>
      </c>
      <c r="E93" s="535">
        <v>0</v>
      </c>
      <c r="F93" s="534">
        <v>0</v>
      </c>
      <c r="G93" s="535">
        <v>0</v>
      </c>
      <c r="H93" s="534">
        <v>0</v>
      </c>
      <c r="I93" s="535">
        <v>0</v>
      </c>
      <c r="J93" s="534">
        <v>0</v>
      </c>
      <c r="K93" s="535">
        <v>0</v>
      </c>
      <c r="L93" s="534">
        <v>0</v>
      </c>
      <c r="M93" s="535">
        <v>0</v>
      </c>
      <c r="N93" s="534">
        <v>0</v>
      </c>
      <c r="O93" s="535">
        <v>0</v>
      </c>
      <c r="P93" s="534">
        <v>0</v>
      </c>
      <c r="Q93" s="535">
        <v>0</v>
      </c>
      <c r="R93" s="534">
        <v>0</v>
      </c>
      <c r="S93" s="535">
        <v>0</v>
      </c>
      <c r="T93" s="534">
        <v>0</v>
      </c>
      <c r="U93" s="535">
        <v>0</v>
      </c>
      <c r="V93" s="534">
        <v>0</v>
      </c>
      <c r="W93" s="535">
        <v>0</v>
      </c>
      <c r="X93" s="534">
        <v>0</v>
      </c>
      <c r="Y93" s="535">
        <v>0</v>
      </c>
      <c r="Z93" s="534">
        <v>0</v>
      </c>
      <c r="AA93" s="535">
        <v>0</v>
      </c>
      <c r="AB93" s="534">
        <v>0</v>
      </c>
      <c r="AC93" s="535">
        <v>0</v>
      </c>
      <c r="AD93" s="534">
        <v>0</v>
      </c>
      <c r="AE93" s="535">
        <v>0</v>
      </c>
      <c r="AF93" s="556"/>
      <c r="AG93" s="535"/>
      <c r="AH93" s="534">
        <v>0</v>
      </c>
      <c r="AI93" s="535">
        <v>0</v>
      </c>
      <c r="AJ93" s="534">
        <v>0</v>
      </c>
      <c r="AK93" s="535">
        <v>0</v>
      </c>
      <c r="AL93" s="534">
        <v>0</v>
      </c>
      <c r="AM93" s="535">
        <v>0</v>
      </c>
      <c r="AN93" s="534">
        <v>0</v>
      </c>
      <c r="AO93" s="535">
        <v>0</v>
      </c>
      <c r="AP93" s="534">
        <v>0</v>
      </c>
      <c r="AQ93" s="535">
        <v>0</v>
      </c>
      <c r="AR93" s="534">
        <v>0</v>
      </c>
      <c r="AS93" s="535">
        <v>0</v>
      </c>
      <c r="AT93" s="534">
        <v>0</v>
      </c>
      <c r="AU93" s="535">
        <v>0</v>
      </c>
      <c r="AV93" s="534">
        <v>0</v>
      </c>
      <c r="AW93" s="535">
        <v>0</v>
      </c>
      <c r="AX93" s="534">
        <v>0</v>
      </c>
      <c r="AY93" s="535">
        <v>0</v>
      </c>
      <c r="AZ93" s="534">
        <v>0</v>
      </c>
      <c r="BA93" s="535">
        <v>0</v>
      </c>
      <c r="BB93" s="534">
        <v>0</v>
      </c>
      <c r="BC93" s="535">
        <v>0</v>
      </c>
      <c r="BD93" s="534">
        <v>0</v>
      </c>
      <c r="BE93" s="535">
        <v>0</v>
      </c>
      <c r="BF93" s="534">
        <v>0</v>
      </c>
      <c r="BG93" s="535">
        <v>0</v>
      </c>
      <c r="BH93" s="534">
        <v>0</v>
      </c>
      <c r="BI93" s="535">
        <v>0</v>
      </c>
      <c r="BJ93" s="534" t="s">
        <v>1099</v>
      </c>
      <c r="BK93" s="535" t="s">
        <v>29</v>
      </c>
      <c r="BL93" s="534">
        <v>0</v>
      </c>
      <c r="BM93" s="535">
        <v>0</v>
      </c>
      <c r="BN93" s="534">
        <v>0</v>
      </c>
      <c r="BO93" s="535">
        <v>0</v>
      </c>
      <c r="BP93" s="534">
        <v>0</v>
      </c>
      <c r="BQ93" s="535">
        <v>0</v>
      </c>
      <c r="BR93" s="534">
        <v>0</v>
      </c>
      <c r="BS93" s="535">
        <v>0</v>
      </c>
      <c r="BT93" s="534">
        <v>0</v>
      </c>
      <c r="BU93" s="535">
        <v>0</v>
      </c>
      <c r="BV93" s="534">
        <v>0</v>
      </c>
      <c r="BW93" s="535">
        <v>0</v>
      </c>
      <c r="BX93" s="534">
        <v>0</v>
      </c>
      <c r="BY93" s="535">
        <v>0</v>
      </c>
      <c r="BZ93" s="534">
        <v>0</v>
      </c>
      <c r="CA93" s="535">
        <v>0</v>
      </c>
      <c r="CB93" s="534">
        <v>0</v>
      </c>
      <c r="CC93" s="535">
        <v>0</v>
      </c>
      <c r="CD93" s="534">
        <v>0</v>
      </c>
      <c r="CE93" s="535">
        <v>0</v>
      </c>
      <c r="CF93" s="534">
        <v>0</v>
      </c>
      <c r="CG93" s="535">
        <v>0</v>
      </c>
      <c r="CH93" s="534">
        <v>0</v>
      </c>
      <c r="CI93" s="535">
        <v>0</v>
      </c>
      <c r="CJ93" s="534">
        <v>0</v>
      </c>
      <c r="CK93" s="535">
        <v>0</v>
      </c>
      <c r="CL93" s="534">
        <v>0</v>
      </c>
      <c r="CM93" s="535">
        <v>0</v>
      </c>
      <c r="CN93" s="556"/>
      <c r="CO93" s="535"/>
      <c r="CP93" s="534">
        <v>0</v>
      </c>
      <c r="CQ93" s="535">
        <v>0</v>
      </c>
      <c r="CR93" s="534">
        <v>0</v>
      </c>
      <c r="CS93" s="535">
        <v>0</v>
      </c>
      <c r="CT93" s="534">
        <v>0</v>
      </c>
      <c r="CU93" s="535">
        <v>0</v>
      </c>
      <c r="CV93" s="534">
        <v>0</v>
      </c>
      <c r="CW93" s="535">
        <v>0</v>
      </c>
      <c r="CX93" s="534">
        <v>0</v>
      </c>
      <c r="CY93" s="535">
        <v>0</v>
      </c>
      <c r="CZ93" s="534">
        <v>0</v>
      </c>
      <c r="DA93" s="535">
        <v>0</v>
      </c>
      <c r="DB93" s="534">
        <v>0</v>
      </c>
      <c r="DC93" s="535">
        <v>0</v>
      </c>
      <c r="DD93" s="534">
        <v>0</v>
      </c>
      <c r="DE93" s="535">
        <v>0</v>
      </c>
      <c r="DF93" s="534">
        <v>0</v>
      </c>
      <c r="DG93" s="535">
        <v>0</v>
      </c>
      <c r="DH93" s="534" t="s">
        <v>633</v>
      </c>
      <c r="DI93" s="535" t="s">
        <v>20</v>
      </c>
      <c r="DJ93" s="534">
        <v>0</v>
      </c>
      <c r="DK93" s="535">
        <v>0</v>
      </c>
      <c r="DL93" s="534">
        <v>0</v>
      </c>
      <c r="DM93" s="535">
        <v>0</v>
      </c>
      <c r="DN93" s="534">
        <v>0</v>
      </c>
      <c r="DO93" s="535">
        <v>0</v>
      </c>
      <c r="DP93" s="660"/>
      <c r="DQ93" s="594"/>
      <c r="DR93" s="534">
        <v>0</v>
      </c>
      <c r="DS93" s="535">
        <v>0</v>
      </c>
      <c r="DT93" s="534">
        <v>0</v>
      </c>
      <c r="DU93" s="535">
        <v>0</v>
      </c>
      <c r="DV93" s="534">
        <v>0</v>
      </c>
      <c r="DW93" s="535">
        <v>0</v>
      </c>
      <c r="DX93" s="534">
        <v>0</v>
      </c>
      <c r="DY93" s="535">
        <v>0</v>
      </c>
      <c r="DZ93" s="534" t="s">
        <v>1088</v>
      </c>
      <c r="EA93" s="535" t="s">
        <v>20</v>
      </c>
      <c r="EB93" s="534" t="s">
        <v>894</v>
      </c>
      <c r="EC93" s="535" t="s">
        <v>29</v>
      </c>
      <c r="ED93" s="534">
        <v>0</v>
      </c>
      <c r="EE93" s="535">
        <v>0</v>
      </c>
      <c r="EF93" s="556"/>
      <c r="EG93" s="535"/>
      <c r="EH93" s="556"/>
      <c r="EI93" s="535"/>
      <c r="EJ93" s="660"/>
      <c r="EK93" s="594"/>
      <c r="EL93" s="556"/>
      <c r="EM93" s="535"/>
      <c r="EN93" s="534">
        <v>0</v>
      </c>
      <c r="EO93" s="535">
        <v>0</v>
      </c>
      <c r="EP93" s="534" t="s">
        <v>1055</v>
      </c>
      <c r="EQ93" s="535" t="s">
        <v>29</v>
      </c>
      <c r="ER93" s="556"/>
      <c r="ES93" s="535"/>
      <c r="ET93" s="534">
        <v>0</v>
      </c>
      <c r="EU93" s="535">
        <v>0</v>
      </c>
      <c r="EV93" s="534">
        <v>0</v>
      </c>
      <c r="EW93" s="535">
        <v>0</v>
      </c>
      <c r="EX93" s="534">
        <v>0</v>
      </c>
      <c r="EY93" s="535">
        <v>0</v>
      </c>
      <c r="EZ93" s="534">
        <v>0</v>
      </c>
      <c r="FA93" s="535">
        <v>0</v>
      </c>
      <c r="FB93" s="534"/>
      <c r="FC93" s="535"/>
    </row>
    <row r="94" spans="1:159" x14ac:dyDescent="0.15">
      <c r="A94" s="1488">
        <v>44157</v>
      </c>
      <c r="B94" s="610" t="s">
        <v>709</v>
      </c>
      <c r="C94" s="749" t="s">
        <v>877</v>
      </c>
      <c r="D94" s="610" t="s">
        <v>857</v>
      </c>
      <c r="E94" s="611" t="s">
        <v>20</v>
      </c>
      <c r="F94" s="610" t="s">
        <v>896</v>
      </c>
      <c r="G94" s="611" t="s">
        <v>20</v>
      </c>
      <c r="H94" s="610" t="s">
        <v>856</v>
      </c>
      <c r="I94" s="611" t="s">
        <v>20</v>
      </c>
      <c r="J94" s="610" t="s">
        <v>659</v>
      </c>
      <c r="K94" s="611" t="s">
        <v>29</v>
      </c>
      <c r="L94" s="610" t="s">
        <v>5</v>
      </c>
      <c r="M94" s="611">
        <v>0</v>
      </c>
      <c r="N94" s="610" t="s">
        <v>1105</v>
      </c>
      <c r="O94" s="611" t="s">
        <v>29</v>
      </c>
      <c r="P94" s="610" t="s">
        <v>996</v>
      </c>
      <c r="Q94" s="611" t="s">
        <v>29</v>
      </c>
      <c r="R94" s="610" t="s">
        <v>752</v>
      </c>
      <c r="S94" s="611">
        <v>0</v>
      </c>
      <c r="T94" s="610" t="s">
        <v>671</v>
      </c>
      <c r="U94" s="611" t="s">
        <v>29</v>
      </c>
      <c r="V94" s="610" t="s">
        <v>1048</v>
      </c>
      <c r="W94" s="649" t="s">
        <v>1021</v>
      </c>
      <c r="X94" s="610" t="s">
        <v>648</v>
      </c>
      <c r="Y94" s="611" t="s">
        <v>20</v>
      </c>
      <c r="Z94" s="610" t="s">
        <v>631</v>
      </c>
      <c r="AA94" s="611" t="s">
        <v>29</v>
      </c>
      <c r="AB94" s="610" t="s">
        <v>610</v>
      </c>
      <c r="AC94" s="611" t="s">
        <v>20</v>
      </c>
      <c r="AD94" s="610" t="s">
        <v>752</v>
      </c>
      <c r="AE94" s="611">
        <v>0</v>
      </c>
      <c r="AF94" s="661"/>
      <c r="AG94" s="611"/>
      <c r="AH94" s="610" t="s">
        <v>993</v>
      </c>
      <c r="AI94" s="611" t="s">
        <v>29</v>
      </c>
      <c r="AJ94" s="610" t="s">
        <v>968</v>
      </c>
      <c r="AK94" s="611" t="s">
        <v>20</v>
      </c>
      <c r="AL94" s="610" t="s">
        <v>994</v>
      </c>
      <c r="AM94" s="611" t="s">
        <v>20</v>
      </c>
      <c r="AN94" s="610" t="s">
        <v>752</v>
      </c>
      <c r="AO94" s="611">
        <v>0</v>
      </c>
      <c r="AP94" s="610" t="s">
        <v>1106</v>
      </c>
      <c r="AQ94" s="611" t="s">
        <v>20</v>
      </c>
      <c r="AR94" s="610" t="s">
        <v>900</v>
      </c>
      <c r="AS94" s="611" t="s">
        <v>20</v>
      </c>
      <c r="AT94" s="610" t="s">
        <v>5</v>
      </c>
      <c r="AU94" s="611">
        <v>0</v>
      </c>
      <c r="AV94" s="610" t="s">
        <v>975</v>
      </c>
      <c r="AW94" s="611" t="s">
        <v>29</v>
      </c>
      <c r="AX94" s="610" t="s">
        <v>1107</v>
      </c>
      <c r="AY94" s="611" t="s">
        <v>29</v>
      </c>
      <c r="AZ94" s="610" t="s">
        <v>1099</v>
      </c>
      <c r="BA94" s="611" t="s">
        <v>20</v>
      </c>
      <c r="BB94" s="610" t="s">
        <v>1001</v>
      </c>
      <c r="BC94" s="611" t="s">
        <v>20</v>
      </c>
      <c r="BD94" s="610" t="s">
        <v>630</v>
      </c>
      <c r="BE94" s="611" t="s">
        <v>20</v>
      </c>
      <c r="BF94" s="610" t="s">
        <v>625</v>
      </c>
      <c r="BG94" s="611" t="s">
        <v>29</v>
      </c>
      <c r="BH94" s="610" t="s">
        <v>861</v>
      </c>
      <c r="BI94" s="611" t="s">
        <v>29</v>
      </c>
      <c r="BJ94" s="610" t="s">
        <v>1112</v>
      </c>
      <c r="BK94" s="611" t="s">
        <v>20</v>
      </c>
      <c r="BL94" s="610" t="s">
        <v>5</v>
      </c>
      <c r="BM94" s="611">
        <v>0</v>
      </c>
      <c r="BN94" s="610" t="s">
        <v>5</v>
      </c>
      <c r="BO94" s="611">
        <v>0</v>
      </c>
      <c r="BP94" s="610" t="s">
        <v>752</v>
      </c>
      <c r="BQ94" s="611">
        <v>0</v>
      </c>
      <c r="BR94" s="610" t="s">
        <v>674</v>
      </c>
      <c r="BS94" s="611" t="s">
        <v>20</v>
      </c>
      <c r="BT94" s="610" t="s">
        <v>630</v>
      </c>
      <c r="BU94" s="611" t="s">
        <v>29</v>
      </c>
      <c r="BV94" s="610" t="s">
        <v>677</v>
      </c>
      <c r="BW94" s="611" t="s">
        <v>20</v>
      </c>
      <c r="BX94" s="610" t="s">
        <v>5</v>
      </c>
      <c r="BY94" s="611">
        <v>0</v>
      </c>
      <c r="BZ94" s="610" t="s">
        <v>711</v>
      </c>
      <c r="CA94" s="611" t="s">
        <v>29</v>
      </c>
      <c r="CB94" s="610" t="s">
        <v>1000</v>
      </c>
      <c r="CC94" s="611" t="s">
        <v>29</v>
      </c>
      <c r="CD94" s="610" t="s">
        <v>966</v>
      </c>
      <c r="CE94" s="611" t="s">
        <v>29</v>
      </c>
      <c r="CF94" s="610" t="s">
        <v>5</v>
      </c>
      <c r="CG94" s="611">
        <v>0</v>
      </c>
      <c r="CH94" s="610" t="s">
        <v>1056</v>
      </c>
      <c r="CI94" s="611" t="s">
        <v>29</v>
      </c>
      <c r="CJ94" s="610" t="s">
        <v>892</v>
      </c>
      <c r="CK94" s="611" t="s">
        <v>20</v>
      </c>
      <c r="CL94" s="610" t="s">
        <v>1005</v>
      </c>
      <c r="CM94" s="611" t="s">
        <v>29</v>
      </c>
      <c r="CN94" s="661"/>
      <c r="CO94" s="611"/>
      <c r="CP94" s="610" t="s">
        <v>1100</v>
      </c>
      <c r="CQ94" s="611" t="s">
        <v>20</v>
      </c>
      <c r="CR94" s="610" t="s">
        <v>1073</v>
      </c>
      <c r="CS94" s="611" t="s">
        <v>20</v>
      </c>
      <c r="CT94" s="610" t="s">
        <v>5</v>
      </c>
      <c r="CU94" s="611">
        <v>0</v>
      </c>
      <c r="CV94" s="610" t="s">
        <v>752</v>
      </c>
      <c r="CW94" s="611">
        <v>0</v>
      </c>
      <c r="CX94" s="610" t="s">
        <v>5</v>
      </c>
      <c r="CY94" s="611">
        <v>0</v>
      </c>
      <c r="CZ94" s="610" t="s">
        <v>5</v>
      </c>
      <c r="DA94" s="611">
        <v>0</v>
      </c>
      <c r="DB94" s="610" t="s">
        <v>1101</v>
      </c>
      <c r="DC94" s="611" t="s">
        <v>29</v>
      </c>
      <c r="DD94" s="610" t="s">
        <v>723</v>
      </c>
      <c r="DE94" s="611" t="s">
        <v>29</v>
      </c>
      <c r="DF94" s="610" t="s">
        <v>864</v>
      </c>
      <c r="DG94" s="611" t="s">
        <v>29</v>
      </c>
      <c r="DH94" s="610" t="s">
        <v>1110</v>
      </c>
      <c r="DI94" s="611" t="s">
        <v>29</v>
      </c>
      <c r="DJ94" s="610" t="s">
        <v>1077</v>
      </c>
      <c r="DK94" s="611" t="s">
        <v>20</v>
      </c>
      <c r="DL94" s="610" t="s">
        <v>771</v>
      </c>
      <c r="DM94" s="611" t="s">
        <v>29</v>
      </c>
      <c r="DN94" s="610" t="s">
        <v>1080</v>
      </c>
      <c r="DO94" s="611" t="s">
        <v>20</v>
      </c>
      <c r="DP94" s="661"/>
      <c r="DQ94" s="611"/>
      <c r="DR94" s="610" t="s">
        <v>5</v>
      </c>
      <c r="DS94" s="611">
        <v>0</v>
      </c>
      <c r="DT94" s="610" t="s">
        <v>1055</v>
      </c>
      <c r="DU94" s="611" t="s">
        <v>29</v>
      </c>
      <c r="DV94" s="610" t="s">
        <v>678</v>
      </c>
      <c r="DW94" s="611" t="s">
        <v>29</v>
      </c>
      <c r="DX94" s="610" t="s">
        <v>678</v>
      </c>
      <c r="DY94" s="611" t="s">
        <v>29</v>
      </c>
      <c r="DZ94" s="610" t="s">
        <v>808</v>
      </c>
      <c r="EA94" s="649" t="s">
        <v>880</v>
      </c>
      <c r="EB94" s="610" t="s">
        <v>726</v>
      </c>
      <c r="EC94" s="611" t="s">
        <v>29</v>
      </c>
      <c r="ED94" s="610" t="s">
        <v>633</v>
      </c>
      <c r="EE94" s="611" t="s">
        <v>29</v>
      </c>
      <c r="EF94" s="661"/>
      <c r="EG94" s="611"/>
      <c r="EH94" s="661"/>
      <c r="EI94" s="611"/>
      <c r="EJ94" s="661"/>
      <c r="EK94" s="611"/>
      <c r="EL94" s="661"/>
      <c r="EM94" s="611"/>
      <c r="EN94" s="610" t="s">
        <v>1115</v>
      </c>
      <c r="EO94" s="611" t="s">
        <v>20</v>
      </c>
      <c r="EP94" s="610" t="s">
        <v>1109</v>
      </c>
      <c r="EQ94" s="611" t="s">
        <v>29</v>
      </c>
      <c r="ER94" s="661"/>
      <c r="ES94" s="611"/>
      <c r="ET94" s="610" t="s">
        <v>752</v>
      </c>
      <c r="EU94" s="611">
        <v>0</v>
      </c>
      <c r="EV94" s="610" t="s">
        <v>5</v>
      </c>
      <c r="EW94" s="611">
        <v>0</v>
      </c>
      <c r="EX94" s="610" t="s">
        <v>5</v>
      </c>
      <c r="EY94" s="611">
        <v>0</v>
      </c>
      <c r="EZ94" s="610" t="s">
        <v>1052</v>
      </c>
      <c r="FA94" s="611" t="s">
        <v>29</v>
      </c>
      <c r="FB94" s="610"/>
      <c r="FC94" s="611"/>
    </row>
    <row r="95" spans="1:159" x14ac:dyDescent="0.15">
      <c r="A95" s="1489"/>
      <c r="B95" s="540" t="s">
        <v>1000</v>
      </c>
      <c r="C95" s="541" t="s">
        <v>20</v>
      </c>
      <c r="D95" s="540" t="s">
        <v>1071</v>
      </c>
      <c r="E95" s="541" t="s">
        <v>29</v>
      </c>
      <c r="F95" s="540" t="s">
        <v>1005</v>
      </c>
      <c r="G95" s="541" t="s">
        <v>20</v>
      </c>
      <c r="H95" s="540" t="s">
        <v>659</v>
      </c>
      <c r="I95" s="541" t="s">
        <v>29</v>
      </c>
      <c r="J95" s="540" t="s">
        <v>857</v>
      </c>
      <c r="K95" s="541" t="s">
        <v>20</v>
      </c>
      <c r="L95" s="540">
        <v>0</v>
      </c>
      <c r="M95" s="541">
        <v>0</v>
      </c>
      <c r="N95" s="540" t="s">
        <v>709</v>
      </c>
      <c r="O95" s="541" t="s">
        <v>29</v>
      </c>
      <c r="P95" s="540" t="s">
        <v>1011</v>
      </c>
      <c r="Q95" s="541" t="s">
        <v>20</v>
      </c>
      <c r="R95" s="540">
        <v>0</v>
      </c>
      <c r="S95" s="541">
        <v>0</v>
      </c>
      <c r="T95" s="540" t="s">
        <v>1048</v>
      </c>
      <c r="U95" s="541" t="s">
        <v>20</v>
      </c>
      <c r="V95" s="540" t="s">
        <v>765</v>
      </c>
      <c r="W95" s="541" t="s">
        <v>29</v>
      </c>
      <c r="X95" s="540" t="s">
        <v>1106</v>
      </c>
      <c r="Y95" s="541" t="s">
        <v>29</v>
      </c>
      <c r="Z95" s="540" t="s">
        <v>968</v>
      </c>
      <c r="AA95" s="541" t="s">
        <v>20</v>
      </c>
      <c r="AB95" s="540" t="s">
        <v>896</v>
      </c>
      <c r="AC95" s="541" t="s">
        <v>29</v>
      </c>
      <c r="AD95" s="540">
        <v>0</v>
      </c>
      <c r="AE95" s="541">
        <v>0</v>
      </c>
      <c r="AF95" s="659"/>
      <c r="AG95" s="541"/>
      <c r="AH95" s="540" t="s">
        <v>850</v>
      </c>
      <c r="AI95" s="541" t="s">
        <v>20</v>
      </c>
      <c r="AJ95" s="540" t="s">
        <v>1110</v>
      </c>
      <c r="AK95" s="541" t="s">
        <v>20</v>
      </c>
      <c r="AL95" s="540" t="s">
        <v>1068</v>
      </c>
      <c r="AM95" s="541" t="s">
        <v>29</v>
      </c>
      <c r="AN95" s="540">
        <v>0</v>
      </c>
      <c r="AO95" s="541">
        <v>0</v>
      </c>
      <c r="AP95" s="540" t="s">
        <v>1108</v>
      </c>
      <c r="AQ95" s="541" t="s">
        <v>20</v>
      </c>
      <c r="AR95" s="540" t="s">
        <v>1109</v>
      </c>
      <c r="AS95" s="541" t="s">
        <v>29</v>
      </c>
      <c r="AT95" s="540">
        <v>0</v>
      </c>
      <c r="AU95" s="541">
        <v>0</v>
      </c>
      <c r="AV95" s="540" t="s">
        <v>993</v>
      </c>
      <c r="AW95" s="541" t="s">
        <v>20</v>
      </c>
      <c r="AX95" s="540" t="s">
        <v>703</v>
      </c>
      <c r="AY95" s="541" t="s">
        <v>20</v>
      </c>
      <c r="AZ95" s="540" t="s">
        <v>861</v>
      </c>
      <c r="BA95" s="541" t="s">
        <v>29</v>
      </c>
      <c r="BB95" s="540" t="s">
        <v>1082</v>
      </c>
      <c r="BC95" s="541" t="s">
        <v>20</v>
      </c>
      <c r="BD95" s="540" t="s">
        <v>674</v>
      </c>
      <c r="BE95" s="541" t="s">
        <v>29</v>
      </c>
      <c r="BF95" s="540" t="s">
        <v>856</v>
      </c>
      <c r="BG95" s="541" t="s">
        <v>29</v>
      </c>
      <c r="BH95" s="540" t="s">
        <v>900</v>
      </c>
      <c r="BI95" s="541" t="s">
        <v>29</v>
      </c>
      <c r="BJ95" s="540" t="s">
        <v>711</v>
      </c>
      <c r="BK95" s="541" t="s">
        <v>20</v>
      </c>
      <c r="BL95" s="540">
        <v>0</v>
      </c>
      <c r="BM95" s="541">
        <v>0</v>
      </c>
      <c r="BN95" s="540">
        <v>0</v>
      </c>
      <c r="BO95" s="541">
        <v>0</v>
      </c>
      <c r="BP95" s="540">
        <v>0</v>
      </c>
      <c r="BQ95" s="541">
        <v>0</v>
      </c>
      <c r="BR95" s="540" t="s">
        <v>966</v>
      </c>
      <c r="BS95" s="541" t="s">
        <v>29</v>
      </c>
      <c r="BT95" s="540" t="s">
        <v>625</v>
      </c>
      <c r="BU95" s="541" t="s">
        <v>20</v>
      </c>
      <c r="BV95" s="540" t="s">
        <v>633</v>
      </c>
      <c r="BW95" s="541" t="s">
        <v>29</v>
      </c>
      <c r="BX95" s="540">
        <v>0</v>
      </c>
      <c r="BY95" s="541">
        <v>0</v>
      </c>
      <c r="BZ95" s="540" t="s">
        <v>996</v>
      </c>
      <c r="CA95" s="541" t="s">
        <v>29</v>
      </c>
      <c r="CB95" s="540" t="s">
        <v>630</v>
      </c>
      <c r="CC95" s="541" t="s">
        <v>20</v>
      </c>
      <c r="CD95" s="540" t="s">
        <v>1099</v>
      </c>
      <c r="CE95" s="541" t="s">
        <v>20</v>
      </c>
      <c r="CF95" s="540">
        <v>0</v>
      </c>
      <c r="CG95" s="541">
        <v>0</v>
      </c>
      <c r="CH95" s="540" t="s">
        <v>648</v>
      </c>
      <c r="CI95" s="541" t="s">
        <v>622</v>
      </c>
      <c r="CJ95" s="540" t="s">
        <v>723</v>
      </c>
      <c r="CK95" s="541" t="s">
        <v>20</v>
      </c>
      <c r="CL95" s="540" t="s">
        <v>1073</v>
      </c>
      <c r="CM95" s="541" t="s">
        <v>20</v>
      </c>
      <c r="CN95" s="659"/>
      <c r="CO95" s="541"/>
      <c r="CP95" s="540" t="s">
        <v>894</v>
      </c>
      <c r="CQ95" s="541" t="s">
        <v>20</v>
      </c>
      <c r="CR95" s="540" t="s">
        <v>1101</v>
      </c>
      <c r="CS95" s="541" t="s">
        <v>622</v>
      </c>
      <c r="CT95" s="540">
        <v>0</v>
      </c>
      <c r="CU95" s="541">
        <v>0</v>
      </c>
      <c r="CV95" s="540">
        <v>0</v>
      </c>
      <c r="CW95" s="541">
        <v>0</v>
      </c>
      <c r="CX95" s="540">
        <v>0</v>
      </c>
      <c r="CY95" s="541">
        <v>0</v>
      </c>
      <c r="CZ95" s="540">
        <v>0</v>
      </c>
      <c r="DA95" s="541">
        <v>0</v>
      </c>
      <c r="DB95" s="540" t="s">
        <v>678</v>
      </c>
      <c r="DC95" s="541" t="s">
        <v>29</v>
      </c>
      <c r="DD95" s="540" t="s">
        <v>1070</v>
      </c>
      <c r="DE95" s="541" t="s">
        <v>29</v>
      </c>
      <c r="DF95" s="540" t="s">
        <v>1100</v>
      </c>
      <c r="DG95" s="541" t="s">
        <v>622</v>
      </c>
      <c r="DH95" s="540" t="s">
        <v>1001</v>
      </c>
      <c r="DI95" s="541" t="s">
        <v>29</v>
      </c>
      <c r="DJ95" s="540" t="s">
        <v>903</v>
      </c>
      <c r="DK95" s="541" t="s">
        <v>29</v>
      </c>
      <c r="DL95" s="540" t="s">
        <v>1069</v>
      </c>
      <c r="DM95" s="541" t="s">
        <v>20</v>
      </c>
      <c r="DN95" s="540" t="s">
        <v>1052</v>
      </c>
      <c r="DO95" s="541" t="s">
        <v>20</v>
      </c>
      <c r="DP95" s="659"/>
      <c r="DQ95" s="541"/>
      <c r="DR95" s="540">
        <v>0</v>
      </c>
      <c r="DS95" s="541">
        <v>0</v>
      </c>
      <c r="DT95" s="540" t="s">
        <v>1077</v>
      </c>
      <c r="DU95" s="541" t="s">
        <v>29</v>
      </c>
      <c r="DV95" s="540" t="s">
        <v>1112</v>
      </c>
      <c r="DW95" s="541" t="s">
        <v>29</v>
      </c>
      <c r="DX95" s="540" t="s">
        <v>1112</v>
      </c>
      <c r="DY95" s="541" t="s">
        <v>29</v>
      </c>
      <c r="DZ95" s="540" t="s">
        <v>1113</v>
      </c>
      <c r="EA95" s="541" t="s">
        <v>20</v>
      </c>
      <c r="EB95" s="540" t="s">
        <v>808</v>
      </c>
      <c r="EC95" s="541" t="s">
        <v>20</v>
      </c>
      <c r="ED95" s="540" t="s">
        <v>1018</v>
      </c>
      <c r="EE95" s="541" t="s">
        <v>20</v>
      </c>
      <c r="EF95" s="659"/>
      <c r="EG95" s="541"/>
      <c r="EH95" s="659"/>
      <c r="EI95" s="541"/>
      <c r="EJ95" s="659"/>
      <c r="EK95" s="541"/>
      <c r="EL95" s="659"/>
      <c r="EM95" s="541"/>
      <c r="EN95" s="540" t="s">
        <v>1056</v>
      </c>
      <c r="EO95" s="541" t="s">
        <v>29</v>
      </c>
      <c r="EP95" s="540" t="s">
        <v>1114</v>
      </c>
      <c r="EQ95" s="541" t="s">
        <v>622</v>
      </c>
      <c r="ER95" s="659"/>
      <c r="ES95" s="541"/>
      <c r="ET95" s="540">
        <v>0</v>
      </c>
      <c r="EU95" s="541">
        <v>0</v>
      </c>
      <c r="EV95" s="540">
        <v>0</v>
      </c>
      <c r="EW95" s="541">
        <v>0</v>
      </c>
      <c r="EX95" s="540">
        <v>0</v>
      </c>
      <c r="EY95" s="541">
        <v>0</v>
      </c>
      <c r="EZ95" s="540" t="s">
        <v>864</v>
      </c>
      <c r="FA95" s="541" t="s">
        <v>29</v>
      </c>
      <c r="FB95" s="540"/>
      <c r="FC95" s="541"/>
    </row>
    <row r="96" spans="1:159" x14ac:dyDescent="0.15">
      <c r="A96" s="1489"/>
      <c r="B96" s="540" t="s">
        <v>993</v>
      </c>
      <c r="C96" s="541" t="s">
        <v>20</v>
      </c>
      <c r="D96" s="540" t="s">
        <v>1011</v>
      </c>
      <c r="E96" s="541" t="s">
        <v>20</v>
      </c>
      <c r="F96" s="540" t="s">
        <v>861</v>
      </c>
      <c r="G96" s="649" t="s">
        <v>1021</v>
      </c>
      <c r="H96" s="540" t="s">
        <v>1005</v>
      </c>
      <c r="I96" s="541" t="s">
        <v>29</v>
      </c>
      <c r="J96" s="540" t="s">
        <v>671</v>
      </c>
      <c r="K96" s="541" t="s">
        <v>29</v>
      </c>
      <c r="L96" s="540">
        <v>0</v>
      </c>
      <c r="M96" s="541">
        <v>0</v>
      </c>
      <c r="N96" s="540" t="s">
        <v>896</v>
      </c>
      <c r="O96" s="541" t="s">
        <v>20</v>
      </c>
      <c r="P96" s="540" t="s">
        <v>1105</v>
      </c>
      <c r="Q96" s="541" t="s">
        <v>29</v>
      </c>
      <c r="R96" s="540">
        <v>0</v>
      </c>
      <c r="S96" s="541">
        <v>0</v>
      </c>
      <c r="T96" s="540" t="s">
        <v>610</v>
      </c>
      <c r="U96" s="541" t="s">
        <v>20</v>
      </c>
      <c r="V96" s="540" t="s">
        <v>633</v>
      </c>
      <c r="W96" s="541" t="s">
        <v>20</v>
      </c>
      <c r="X96" s="540" t="s">
        <v>631</v>
      </c>
      <c r="Y96" s="541" t="s">
        <v>20</v>
      </c>
      <c r="Z96" s="540" t="s">
        <v>678</v>
      </c>
      <c r="AA96" s="541" t="s">
        <v>29</v>
      </c>
      <c r="AB96" s="540" t="s">
        <v>659</v>
      </c>
      <c r="AC96" s="541" t="s">
        <v>29</v>
      </c>
      <c r="AD96" s="540">
        <v>0</v>
      </c>
      <c r="AE96" s="541">
        <v>0</v>
      </c>
      <c r="AF96" s="659"/>
      <c r="AG96" s="541"/>
      <c r="AH96" s="540" t="s">
        <v>999</v>
      </c>
      <c r="AI96" s="541" t="s">
        <v>29</v>
      </c>
      <c r="AJ96" s="540" t="s">
        <v>975</v>
      </c>
      <c r="AK96" s="541" t="s">
        <v>29</v>
      </c>
      <c r="AL96" s="540" t="s">
        <v>1105</v>
      </c>
      <c r="AM96" s="541" t="s">
        <v>29</v>
      </c>
      <c r="AN96" s="540">
        <v>0</v>
      </c>
      <c r="AO96" s="541">
        <v>0</v>
      </c>
      <c r="AP96" s="540" t="s">
        <v>674</v>
      </c>
      <c r="AQ96" s="541" t="s">
        <v>20</v>
      </c>
      <c r="AR96" s="540" t="s">
        <v>703</v>
      </c>
      <c r="AS96" s="541" t="s">
        <v>29</v>
      </c>
      <c r="AT96" s="540">
        <v>0</v>
      </c>
      <c r="AU96" s="541">
        <v>0</v>
      </c>
      <c r="AV96" s="540" t="s">
        <v>857</v>
      </c>
      <c r="AW96" s="541" t="s">
        <v>29</v>
      </c>
      <c r="AX96" s="540" t="s">
        <v>994</v>
      </c>
      <c r="AY96" s="541" t="s">
        <v>29</v>
      </c>
      <c r="AZ96" s="540" t="s">
        <v>648</v>
      </c>
      <c r="BA96" s="541" t="s">
        <v>29</v>
      </c>
      <c r="BB96" s="540" t="s">
        <v>1101</v>
      </c>
      <c r="BC96" s="541" t="s">
        <v>20</v>
      </c>
      <c r="BD96" s="540" t="s">
        <v>1082</v>
      </c>
      <c r="BE96" s="541" t="s">
        <v>20</v>
      </c>
      <c r="BF96" s="540" t="s">
        <v>711</v>
      </c>
      <c r="BG96" s="541" t="s">
        <v>29</v>
      </c>
      <c r="BH96" s="540" t="s">
        <v>677</v>
      </c>
      <c r="BI96" s="541" t="s">
        <v>29</v>
      </c>
      <c r="BJ96" s="540" t="s">
        <v>1108</v>
      </c>
      <c r="BK96" s="541" t="s">
        <v>29</v>
      </c>
      <c r="BL96" s="540">
        <v>0</v>
      </c>
      <c r="BM96" s="541">
        <v>0</v>
      </c>
      <c r="BN96" s="540">
        <v>0</v>
      </c>
      <c r="BO96" s="541">
        <v>0</v>
      </c>
      <c r="BP96" s="540">
        <v>0</v>
      </c>
      <c r="BQ96" s="541">
        <v>0</v>
      </c>
      <c r="BR96" s="540" t="s">
        <v>625</v>
      </c>
      <c r="BS96" s="541" t="s">
        <v>29</v>
      </c>
      <c r="BT96" s="540" t="s">
        <v>765</v>
      </c>
      <c r="BU96" s="541" t="s">
        <v>29</v>
      </c>
      <c r="BV96" s="540" t="s">
        <v>630</v>
      </c>
      <c r="BW96" s="541" t="s">
        <v>20</v>
      </c>
      <c r="BX96" s="540">
        <v>0</v>
      </c>
      <c r="BY96" s="541">
        <v>0</v>
      </c>
      <c r="BZ96" s="540" t="s">
        <v>968</v>
      </c>
      <c r="CA96" s="541" t="s">
        <v>20</v>
      </c>
      <c r="CB96" s="540" t="s">
        <v>903</v>
      </c>
      <c r="CC96" s="541" t="s">
        <v>29</v>
      </c>
      <c r="CD96" s="540" t="s">
        <v>864</v>
      </c>
      <c r="CE96" s="541" t="s">
        <v>29</v>
      </c>
      <c r="CF96" s="540">
        <v>0</v>
      </c>
      <c r="CG96" s="541">
        <v>0</v>
      </c>
      <c r="CH96" s="540" t="s">
        <v>892</v>
      </c>
      <c r="CI96" s="541" t="s">
        <v>29</v>
      </c>
      <c r="CJ96" s="540" t="s">
        <v>966</v>
      </c>
      <c r="CK96" s="541" t="s">
        <v>29</v>
      </c>
      <c r="CL96" s="540" t="s">
        <v>1077</v>
      </c>
      <c r="CM96" s="541" t="s">
        <v>20</v>
      </c>
      <c r="CN96" s="659"/>
      <c r="CO96" s="541"/>
      <c r="CP96" s="540" t="s">
        <v>1114</v>
      </c>
      <c r="CQ96" s="541" t="s">
        <v>29</v>
      </c>
      <c r="CR96" s="540" t="s">
        <v>1073</v>
      </c>
      <c r="CS96" s="541" t="s">
        <v>29</v>
      </c>
      <c r="CT96" s="540">
        <v>0</v>
      </c>
      <c r="CU96" s="541">
        <v>0</v>
      </c>
      <c r="CV96" s="540">
        <v>0</v>
      </c>
      <c r="CW96" s="541">
        <v>0</v>
      </c>
      <c r="CX96" s="540">
        <v>0</v>
      </c>
      <c r="CY96" s="541">
        <v>0</v>
      </c>
      <c r="CZ96" s="540">
        <v>0</v>
      </c>
      <c r="DA96" s="541">
        <v>0</v>
      </c>
      <c r="DB96" s="540" t="s">
        <v>1080</v>
      </c>
      <c r="DC96" s="541" t="s">
        <v>20</v>
      </c>
      <c r="DD96" s="540" t="s">
        <v>723</v>
      </c>
      <c r="DE96" s="541" t="s">
        <v>20</v>
      </c>
      <c r="DF96" s="540" t="s">
        <v>1052</v>
      </c>
      <c r="DG96" s="541" t="s">
        <v>20</v>
      </c>
      <c r="DH96" s="540" t="s">
        <v>850</v>
      </c>
      <c r="DI96" s="541" t="s">
        <v>29</v>
      </c>
      <c r="DJ96" s="540" t="s">
        <v>1109</v>
      </c>
      <c r="DK96" s="541" t="s">
        <v>20</v>
      </c>
      <c r="DL96" s="540" t="s">
        <v>894</v>
      </c>
      <c r="DM96" s="541" t="s">
        <v>20</v>
      </c>
      <c r="DN96" s="540" t="s">
        <v>1115</v>
      </c>
      <c r="DO96" s="541" t="s">
        <v>20</v>
      </c>
      <c r="DP96" s="659"/>
      <c r="DQ96" s="541"/>
      <c r="DR96" s="540">
        <v>0</v>
      </c>
      <c r="DS96" s="541">
        <v>0</v>
      </c>
      <c r="DT96" s="540" t="s">
        <v>1112</v>
      </c>
      <c r="DU96" s="541" t="s">
        <v>29</v>
      </c>
      <c r="DV96" s="540" t="s">
        <v>1088</v>
      </c>
      <c r="DW96" s="541" t="s">
        <v>29</v>
      </c>
      <c r="DX96" s="540" t="s">
        <v>1088</v>
      </c>
      <c r="DY96" s="541" t="s">
        <v>29</v>
      </c>
      <c r="DZ96" s="540" t="s">
        <v>771</v>
      </c>
      <c r="EA96" s="541" t="s">
        <v>20</v>
      </c>
      <c r="EB96" s="540" t="s">
        <v>1070</v>
      </c>
      <c r="EC96" s="541" t="s">
        <v>29</v>
      </c>
      <c r="ED96" s="540" t="s">
        <v>808</v>
      </c>
      <c r="EE96" s="541" t="s">
        <v>20</v>
      </c>
      <c r="EF96" s="659"/>
      <c r="EG96" s="541"/>
      <c r="EH96" s="659"/>
      <c r="EI96" s="541"/>
      <c r="EJ96" s="659"/>
      <c r="EK96" s="541"/>
      <c r="EL96" s="659"/>
      <c r="EM96" s="541"/>
      <c r="EN96" s="540" t="s">
        <v>1069</v>
      </c>
      <c r="EO96" s="541" t="s">
        <v>29</v>
      </c>
      <c r="EP96" s="540" t="s">
        <v>1018</v>
      </c>
      <c r="EQ96" s="541" t="s">
        <v>20</v>
      </c>
      <c r="ER96" s="659"/>
      <c r="ES96" s="541"/>
      <c r="ET96" s="540">
        <v>0</v>
      </c>
      <c r="EU96" s="541">
        <v>0</v>
      </c>
      <c r="EV96" s="540">
        <v>0</v>
      </c>
      <c r="EW96" s="541">
        <v>0</v>
      </c>
      <c r="EX96" s="540">
        <v>0</v>
      </c>
      <c r="EY96" s="541">
        <v>0</v>
      </c>
      <c r="EZ96" s="540" t="s">
        <v>1056</v>
      </c>
      <c r="FA96" s="541" t="s">
        <v>29</v>
      </c>
      <c r="FB96" s="540"/>
      <c r="FC96" s="541"/>
    </row>
    <row r="97" spans="1:159" x14ac:dyDescent="0.15">
      <c r="A97" s="1489"/>
      <c r="B97" s="540" t="s">
        <v>1110</v>
      </c>
      <c r="C97" s="541" t="s">
        <v>20</v>
      </c>
      <c r="D97" s="540" t="s">
        <v>678</v>
      </c>
      <c r="E97" s="541" t="s">
        <v>20</v>
      </c>
      <c r="F97" s="540" t="s">
        <v>703</v>
      </c>
      <c r="G97" s="541" t="s">
        <v>29</v>
      </c>
      <c r="H97" s="540" t="s">
        <v>994</v>
      </c>
      <c r="I97" s="541" t="s">
        <v>29</v>
      </c>
      <c r="J97" s="540" t="s">
        <v>648</v>
      </c>
      <c r="K97" s="541" t="s">
        <v>20</v>
      </c>
      <c r="L97" s="540">
        <v>0</v>
      </c>
      <c r="M97" s="541">
        <v>0</v>
      </c>
      <c r="N97" s="540" t="s">
        <v>1011</v>
      </c>
      <c r="O97" s="541" t="s">
        <v>29</v>
      </c>
      <c r="P97" s="540" t="s">
        <v>857</v>
      </c>
      <c r="Q97" s="541" t="s">
        <v>29</v>
      </c>
      <c r="R97" s="540">
        <v>0</v>
      </c>
      <c r="S97" s="541">
        <v>0</v>
      </c>
      <c r="T97" s="540" t="s">
        <v>1000</v>
      </c>
      <c r="U97" s="541" t="s">
        <v>29</v>
      </c>
      <c r="V97" s="540" t="s">
        <v>1082</v>
      </c>
      <c r="W97" s="541" t="s">
        <v>29</v>
      </c>
      <c r="X97" s="540" t="s">
        <v>975</v>
      </c>
      <c r="Y97" s="649" t="s">
        <v>1021</v>
      </c>
      <c r="Z97" s="540" t="s">
        <v>999</v>
      </c>
      <c r="AA97" s="541" t="s">
        <v>20</v>
      </c>
      <c r="AB97" s="540" t="s">
        <v>630</v>
      </c>
      <c r="AC97" s="541" t="s">
        <v>29</v>
      </c>
      <c r="AD97" s="540">
        <v>0</v>
      </c>
      <c r="AE97" s="541">
        <v>0</v>
      </c>
      <c r="AF97" s="659"/>
      <c r="AG97" s="541"/>
      <c r="AH97" s="540" t="s">
        <v>861</v>
      </c>
      <c r="AI97" s="541" t="s">
        <v>20</v>
      </c>
      <c r="AJ97" s="540" t="s">
        <v>610</v>
      </c>
      <c r="AK97" s="541" t="s">
        <v>29</v>
      </c>
      <c r="AL97" s="540" t="s">
        <v>857</v>
      </c>
      <c r="AM97" s="541" t="s">
        <v>20</v>
      </c>
      <c r="AN97" s="540">
        <v>0</v>
      </c>
      <c r="AO97" s="541">
        <v>0</v>
      </c>
      <c r="AP97" s="540" t="s">
        <v>625</v>
      </c>
      <c r="AQ97" s="541" t="s">
        <v>20</v>
      </c>
      <c r="AR97" s="540" t="s">
        <v>1001</v>
      </c>
      <c r="AS97" s="541" t="s">
        <v>20</v>
      </c>
      <c r="AT97" s="540">
        <v>0</v>
      </c>
      <c r="AU97" s="541">
        <v>0</v>
      </c>
      <c r="AV97" s="540" t="s">
        <v>633</v>
      </c>
      <c r="AW97" s="541" t="s">
        <v>20</v>
      </c>
      <c r="AX97" s="540" t="s">
        <v>706</v>
      </c>
      <c r="AY97" s="541" t="s">
        <v>29</v>
      </c>
      <c r="AZ97" s="540" t="s">
        <v>1111</v>
      </c>
      <c r="BA97" s="541" t="s">
        <v>29</v>
      </c>
      <c r="BB97" s="540" t="s">
        <v>677</v>
      </c>
      <c r="BC97" s="541" t="s">
        <v>29</v>
      </c>
      <c r="BD97" s="540" t="s">
        <v>765</v>
      </c>
      <c r="BE97" s="541" t="s">
        <v>29</v>
      </c>
      <c r="BF97" s="540" t="s">
        <v>993</v>
      </c>
      <c r="BG97" s="541" t="s">
        <v>20</v>
      </c>
      <c r="BH97" s="540" t="s">
        <v>892</v>
      </c>
      <c r="BI97" s="541" t="s">
        <v>20</v>
      </c>
      <c r="BJ97" s="540" t="s">
        <v>896</v>
      </c>
      <c r="BK97" s="541" t="s">
        <v>29</v>
      </c>
      <c r="BL97" s="540">
        <v>0</v>
      </c>
      <c r="BM97" s="541">
        <v>0</v>
      </c>
      <c r="BN97" s="540">
        <v>0</v>
      </c>
      <c r="BO97" s="541">
        <v>0</v>
      </c>
      <c r="BP97" s="540">
        <v>0</v>
      </c>
      <c r="BQ97" s="541">
        <v>0</v>
      </c>
      <c r="BR97" s="540" t="s">
        <v>1108</v>
      </c>
      <c r="BS97" s="541" t="s">
        <v>20</v>
      </c>
      <c r="BT97" s="540" t="s">
        <v>1005</v>
      </c>
      <c r="BU97" s="541" t="s">
        <v>29</v>
      </c>
      <c r="BV97" s="540" t="s">
        <v>1109</v>
      </c>
      <c r="BW97" s="541" t="s">
        <v>608</v>
      </c>
      <c r="BX97" s="540">
        <v>0</v>
      </c>
      <c r="BY97" s="541">
        <v>0</v>
      </c>
      <c r="BZ97" s="540" t="s">
        <v>966</v>
      </c>
      <c r="CA97" s="541" t="s">
        <v>20</v>
      </c>
      <c r="CB97" s="540" t="s">
        <v>1069</v>
      </c>
      <c r="CC97" s="541" t="s">
        <v>20</v>
      </c>
      <c r="CD97" s="540" t="s">
        <v>631</v>
      </c>
      <c r="CE97" s="541" t="s">
        <v>622</v>
      </c>
      <c r="CF97" s="540">
        <v>0</v>
      </c>
      <c r="CG97" s="541">
        <v>0</v>
      </c>
      <c r="CH97" s="540" t="s">
        <v>894</v>
      </c>
      <c r="CI97" s="541" t="s">
        <v>20</v>
      </c>
      <c r="CJ97" s="540" t="s">
        <v>726</v>
      </c>
      <c r="CK97" s="541" t="s">
        <v>20</v>
      </c>
      <c r="CL97" s="540" t="s">
        <v>1106</v>
      </c>
      <c r="CM97" s="541" t="s">
        <v>29</v>
      </c>
      <c r="CN97" s="659"/>
      <c r="CO97" s="541"/>
      <c r="CP97" s="540" t="s">
        <v>634</v>
      </c>
      <c r="CQ97" s="541" t="s">
        <v>29</v>
      </c>
      <c r="CR97" s="540" t="s">
        <v>996</v>
      </c>
      <c r="CS97" s="541" t="s">
        <v>29</v>
      </c>
      <c r="CT97" s="540">
        <v>0</v>
      </c>
      <c r="CU97" s="541">
        <v>0</v>
      </c>
      <c r="CV97" s="540">
        <v>0</v>
      </c>
      <c r="CW97" s="541">
        <v>0</v>
      </c>
      <c r="CX97" s="540">
        <v>0</v>
      </c>
      <c r="CY97" s="541">
        <v>0</v>
      </c>
      <c r="CZ97" s="540">
        <v>0</v>
      </c>
      <c r="DA97" s="541">
        <v>0</v>
      </c>
      <c r="DB97" s="540" t="s">
        <v>968</v>
      </c>
      <c r="DC97" s="541" t="s">
        <v>29</v>
      </c>
      <c r="DD97" s="540" t="s">
        <v>903</v>
      </c>
      <c r="DE97" s="541" t="s">
        <v>29</v>
      </c>
      <c r="DF97" s="540" t="s">
        <v>856</v>
      </c>
      <c r="DG97" s="541" t="s">
        <v>29</v>
      </c>
      <c r="DH97" s="540" t="s">
        <v>1077</v>
      </c>
      <c r="DI97" s="541" t="s">
        <v>29</v>
      </c>
      <c r="DJ97" s="540" t="s">
        <v>1101</v>
      </c>
      <c r="DK97" s="541" t="s">
        <v>29</v>
      </c>
      <c r="DL97" s="540" t="s">
        <v>864</v>
      </c>
      <c r="DM97" s="649" t="s">
        <v>744</v>
      </c>
      <c r="DN97" s="540" t="s">
        <v>808</v>
      </c>
      <c r="DO97" s="541" t="s">
        <v>20</v>
      </c>
      <c r="DP97" s="659"/>
      <c r="DQ97" s="541"/>
      <c r="DR97" s="540">
        <v>0</v>
      </c>
      <c r="DS97" s="541">
        <v>0</v>
      </c>
      <c r="DT97" s="540" t="s">
        <v>1056</v>
      </c>
      <c r="DU97" s="541" t="s">
        <v>622</v>
      </c>
      <c r="DV97" s="540" t="s">
        <v>1114</v>
      </c>
      <c r="DW97" s="541" t="s">
        <v>20</v>
      </c>
      <c r="DX97" s="540" t="s">
        <v>1114</v>
      </c>
      <c r="DY97" s="541" t="s">
        <v>20</v>
      </c>
      <c r="DZ97" s="540" t="s">
        <v>1018</v>
      </c>
      <c r="EA97" s="541" t="s">
        <v>29</v>
      </c>
      <c r="EB97" s="540" t="s">
        <v>1099</v>
      </c>
      <c r="EC97" s="541" t="s">
        <v>20</v>
      </c>
      <c r="ED97" s="540" t="s">
        <v>1070</v>
      </c>
      <c r="EE97" s="541" t="s">
        <v>20</v>
      </c>
      <c r="EF97" s="659"/>
      <c r="EG97" s="541"/>
      <c r="EH97" s="659"/>
      <c r="EI97" s="541"/>
      <c r="EJ97" s="659"/>
      <c r="EK97" s="541"/>
      <c r="EL97" s="659"/>
      <c r="EM97" s="541"/>
      <c r="EN97" s="540" t="s">
        <v>850</v>
      </c>
      <c r="EO97" s="541" t="s">
        <v>29</v>
      </c>
      <c r="EP97" s="540" t="s">
        <v>1115</v>
      </c>
      <c r="EQ97" s="541" t="s">
        <v>20</v>
      </c>
      <c r="ER97" s="659"/>
      <c r="ES97" s="541"/>
      <c r="ET97" s="540">
        <v>0</v>
      </c>
      <c r="EU97" s="541">
        <v>0</v>
      </c>
      <c r="EV97" s="540">
        <v>0</v>
      </c>
      <c r="EW97" s="541">
        <v>0</v>
      </c>
      <c r="EX97" s="540">
        <v>0</v>
      </c>
      <c r="EY97" s="541">
        <v>0</v>
      </c>
      <c r="EZ97" s="540" t="s">
        <v>1088</v>
      </c>
      <c r="FA97" s="541" t="s">
        <v>622</v>
      </c>
      <c r="FB97" s="540"/>
      <c r="FC97" s="541"/>
    </row>
    <row r="98" spans="1:159" x14ac:dyDescent="0.15">
      <c r="A98" s="1490"/>
      <c r="B98" s="621">
        <v>0</v>
      </c>
      <c r="C98" s="622">
        <v>0</v>
      </c>
      <c r="D98" s="621">
        <v>0</v>
      </c>
      <c r="E98" s="622">
        <v>0</v>
      </c>
      <c r="F98" s="621">
        <v>0</v>
      </c>
      <c r="G98" s="622">
        <v>0</v>
      </c>
      <c r="H98" s="621">
        <v>0</v>
      </c>
      <c r="I98" s="622">
        <v>0</v>
      </c>
      <c r="J98" s="621">
        <v>0</v>
      </c>
      <c r="K98" s="622">
        <v>0</v>
      </c>
      <c r="L98" s="621">
        <v>0</v>
      </c>
      <c r="M98" s="622">
        <v>0</v>
      </c>
      <c r="N98" s="621">
        <v>0</v>
      </c>
      <c r="O98" s="622">
        <v>0</v>
      </c>
      <c r="P98" s="621">
        <v>0</v>
      </c>
      <c r="Q98" s="622">
        <v>0</v>
      </c>
      <c r="R98" s="621">
        <v>0</v>
      </c>
      <c r="S98" s="622">
        <v>0</v>
      </c>
      <c r="T98" s="621">
        <v>0</v>
      </c>
      <c r="U98" s="622">
        <v>0</v>
      </c>
      <c r="V98" s="621">
        <v>0</v>
      </c>
      <c r="W98" s="622">
        <v>0</v>
      </c>
      <c r="X98" s="621">
        <v>0</v>
      </c>
      <c r="Y98" s="622">
        <v>0</v>
      </c>
      <c r="Z98" s="621">
        <v>0</v>
      </c>
      <c r="AA98" s="622">
        <v>0</v>
      </c>
      <c r="AB98" s="621">
        <v>0</v>
      </c>
      <c r="AC98" s="622">
        <v>0</v>
      </c>
      <c r="AD98" s="621">
        <v>0</v>
      </c>
      <c r="AE98" s="622">
        <v>0</v>
      </c>
      <c r="AF98" s="662"/>
      <c r="AG98" s="622"/>
      <c r="AH98" s="621">
        <v>0</v>
      </c>
      <c r="AI98" s="622">
        <v>0</v>
      </c>
      <c r="AJ98" s="621">
        <v>0</v>
      </c>
      <c r="AK98" s="622">
        <v>0</v>
      </c>
      <c r="AL98" s="621">
        <v>0</v>
      </c>
      <c r="AM98" s="622">
        <v>0</v>
      </c>
      <c r="AN98" s="621">
        <v>0</v>
      </c>
      <c r="AO98" s="622">
        <v>0</v>
      </c>
      <c r="AP98" s="621">
        <v>0</v>
      </c>
      <c r="AQ98" s="622">
        <v>0</v>
      </c>
      <c r="AR98" s="621">
        <v>0</v>
      </c>
      <c r="AS98" s="622">
        <v>0</v>
      </c>
      <c r="AT98" s="621">
        <v>0</v>
      </c>
      <c r="AU98" s="622">
        <v>0</v>
      </c>
      <c r="AV98" s="621">
        <v>0</v>
      </c>
      <c r="AW98" s="622">
        <v>0</v>
      </c>
      <c r="AX98" s="621">
        <v>0</v>
      </c>
      <c r="AY98" s="622">
        <v>0</v>
      </c>
      <c r="AZ98" s="621">
        <v>0</v>
      </c>
      <c r="BA98" s="622">
        <v>0</v>
      </c>
      <c r="BB98" s="621">
        <v>0</v>
      </c>
      <c r="BC98" s="622">
        <v>0</v>
      </c>
      <c r="BD98" s="621">
        <v>0</v>
      </c>
      <c r="BE98" s="622">
        <v>0</v>
      </c>
      <c r="BF98" s="621">
        <v>0</v>
      </c>
      <c r="BG98" s="622">
        <v>0</v>
      </c>
      <c r="BH98" s="621">
        <v>0</v>
      </c>
      <c r="BI98" s="622">
        <v>0</v>
      </c>
      <c r="BJ98" s="621">
        <v>0</v>
      </c>
      <c r="BK98" s="622">
        <v>0</v>
      </c>
      <c r="BL98" s="621">
        <v>0</v>
      </c>
      <c r="BM98" s="622">
        <v>0</v>
      </c>
      <c r="BN98" s="621">
        <v>0</v>
      </c>
      <c r="BO98" s="622">
        <v>0</v>
      </c>
      <c r="BP98" s="621">
        <v>0</v>
      </c>
      <c r="BQ98" s="622">
        <v>0</v>
      </c>
      <c r="BR98" s="621">
        <v>0</v>
      </c>
      <c r="BS98" s="622">
        <v>0</v>
      </c>
      <c r="BT98" s="621">
        <v>0</v>
      </c>
      <c r="BU98" s="622">
        <v>0</v>
      </c>
      <c r="BV98" s="621">
        <v>0</v>
      </c>
      <c r="BW98" s="622">
        <v>0</v>
      </c>
      <c r="BX98" s="621">
        <v>0</v>
      </c>
      <c r="BY98" s="622">
        <v>0</v>
      </c>
      <c r="BZ98" s="621">
        <v>0</v>
      </c>
      <c r="CA98" s="622">
        <v>0</v>
      </c>
      <c r="CB98" s="621">
        <v>0</v>
      </c>
      <c r="CC98" s="622">
        <v>0</v>
      </c>
      <c r="CD98" s="621">
        <v>0</v>
      </c>
      <c r="CE98" s="622">
        <v>0</v>
      </c>
      <c r="CF98" s="621">
        <v>0</v>
      </c>
      <c r="CG98" s="622">
        <v>0</v>
      </c>
      <c r="CH98" s="621">
        <v>0</v>
      </c>
      <c r="CI98" s="622">
        <v>0</v>
      </c>
      <c r="CJ98" s="621">
        <v>0</v>
      </c>
      <c r="CK98" s="622">
        <v>0</v>
      </c>
      <c r="CL98" s="621">
        <v>0</v>
      </c>
      <c r="CM98" s="622">
        <v>0</v>
      </c>
      <c r="CN98" s="662"/>
      <c r="CO98" s="622"/>
      <c r="CP98" s="621">
        <v>0</v>
      </c>
      <c r="CQ98" s="622">
        <v>0</v>
      </c>
      <c r="CR98" s="621">
        <v>0</v>
      </c>
      <c r="CS98" s="622">
        <v>0</v>
      </c>
      <c r="CT98" s="621">
        <v>0</v>
      </c>
      <c r="CU98" s="622">
        <v>0</v>
      </c>
      <c r="CV98" s="621">
        <v>0</v>
      </c>
      <c r="CW98" s="622">
        <v>0</v>
      </c>
      <c r="CX98" s="621">
        <v>0</v>
      </c>
      <c r="CY98" s="622">
        <v>0</v>
      </c>
      <c r="CZ98" s="621">
        <v>0</v>
      </c>
      <c r="DA98" s="622">
        <v>0</v>
      </c>
      <c r="DB98" s="621">
        <v>0</v>
      </c>
      <c r="DC98" s="622">
        <v>0</v>
      </c>
      <c r="DD98" s="621">
        <v>0</v>
      </c>
      <c r="DE98" s="622">
        <v>0</v>
      </c>
      <c r="DF98" s="621">
        <v>0</v>
      </c>
      <c r="DG98" s="622">
        <v>0</v>
      </c>
      <c r="DH98" s="621">
        <v>0</v>
      </c>
      <c r="DI98" s="622">
        <v>0</v>
      </c>
      <c r="DJ98" s="621">
        <v>0</v>
      </c>
      <c r="DK98" s="622">
        <v>0</v>
      </c>
      <c r="DL98" s="621">
        <v>0</v>
      </c>
      <c r="DM98" s="622">
        <v>0</v>
      </c>
      <c r="DN98" s="621">
        <v>0</v>
      </c>
      <c r="DO98" s="622">
        <v>0</v>
      </c>
      <c r="DP98" s="662"/>
      <c r="DQ98" s="622"/>
      <c r="DR98" s="621">
        <v>0</v>
      </c>
      <c r="DS98" s="622">
        <v>0</v>
      </c>
      <c r="DT98" s="621">
        <v>0</v>
      </c>
      <c r="DU98" s="622">
        <v>0</v>
      </c>
      <c r="DV98" s="621">
        <v>0</v>
      </c>
      <c r="DW98" s="622">
        <v>0</v>
      </c>
      <c r="DX98" s="621">
        <v>0</v>
      </c>
      <c r="DY98" s="622">
        <v>0</v>
      </c>
      <c r="DZ98" s="621">
        <v>0</v>
      </c>
      <c r="EA98" s="622">
        <v>0</v>
      </c>
      <c r="EB98" s="621">
        <v>0</v>
      </c>
      <c r="EC98" s="622">
        <v>0</v>
      </c>
      <c r="ED98" s="621">
        <v>0</v>
      </c>
      <c r="EE98" s="622">
        <v>0</v>
      </c>
      <c r="EF98" s="662"/>
      <c r="EG98" s="622"/>
      <c r="EH98" s="662"/>
      <c r="EI98" s="622"/>
      <c r="EJ98" s="662"/>
      <c r="EK98" s="622"/>
      <c r="EL98" s="662"/>
      <c r="EM98" s="622"/>
      <c r="EN98" s="621">
        <v>0</v>
      </c>
      <c r="EO98" s="622">
        <v>0</v>
      </c>
      <c r="EP98" s="621">
        <v>0</v>
      </c>
      <c r="EQ98" s="622">
        <v>0</v>
      </c>
      <c r="ER98" s="662"/>
      <c r="ES98" s="622"/>
      <c r="ET98" s="621">
        <v>0</v>
      </c>
      <c r="EU98" s="622">
        <v>0</v>
      </c>
      <c r="EV98" s="621">
        <v>0</v>
      </c>
      <c r="EW98" s="622">
        <v>0</v>
      </c>
      <c r="EX98" s="621">
        <v>0</v>
      </c>
      <c r="EY98" s="622">
        <v>0</v>
      </c>
      <c r="EZ98" s="621">
        <v>0</v>
      </c>
      <c r="FA98" s="622">
        <v>0</v>
      </c>
      <c r="FB98" s="621"/>
      <c r="FC98" s="622"/>
    </row>
    <row r="99" spans="1:159" x14ac:dyDescent="0.15">
      <c r="A99" s="1488">
        <v>44178</v>
      </c>
      <c r="B99" s="549" t="s">
        <v>1121</v>
      </c>
      <c r="C99" s="536" t="s">
        <v>29</v>
      </c>
      <c r="D99" s="549" t="s">
        <v>1120</v>
      </c>
      <c r="E99" s="536" t="s">
        <v>29</v>
      </c>
      <c r="F99" s="549" t="s">
        <v>1011</v>
      </c>
      <c r="G99" s="536" t="s">
        <v>20</v>
      </c>
      <c r="H99" s="549" t="s">
        <v>1127</v>
      </c>
      <c r="I99" s="536" t="s">
        <v>20</v>
      </c>
      <c r="J99" s="549" t="s">
        <v>1122</v>
      </c>
      <c r="K99" s="536" t="s">
        <v>20</v>
      </c>
      <c r="L99" s="549" t="s">
        <v>5</v>
      </c>
      <c r="M99" s="536">
        <v>0</v>
      </c>
      <c r="N99" s="549" t="s">
        <v>1123</v>
      </c>
      <c r="O99" s="536" t="s">
        <v>29</v>
      </c>
      <c r="P99" s="549" t="s">
        <v>1128</v>
      </c>
      <c r="Q99" s="536" t="s">
        <v>20</v>
      </c>
      <c r="R99" s="549" t="s">
        <v>752</v>
      </c>
      <c r="S99" s="536">
        <v>0</v>
      </c>
      <c r="T99" s="549" t="s">
        <v>1125</v>
      </c>
      <c r="U99" s="536" t="s">
        <v>29</v>
      </c>
      <c r="V99" s="549" t="s">
        <v>1129</v>
      </c>
      <c r="W99" s="536" t="s">
        <v>29</v>
      </c>
      <c r="X99" s="549" t="s">
        <v>1130</v>
      </c>
      <c r="Y99" s="536" t="s">
        <v>20</v>
      </c>
      <c r="Z99" s="549" t="s">
        <v>924</v>
      </c>
      <c r="AA99" s="536" t="s">
        <v>20</v>
      </c>
      <c r="AB99" s="549" t="s">
        <v>911</v>
      </c>
      <c r="AC99" s="536" t="s">
        <v>20</v>
      </c>
      <c r="AD99" s="549" t="s">
        <v>5</v>
      </c>
      <c r="AE99" s="536">
        <v>0</v>
      </c>
      <c r="AF99" s="555"/>
      <c r="AG99" s="536"/>
      <c r="AH99" s="549" t="s">
        <v>5</v>
      </c>
      <c r="AI99" s="536">
        <v>0</v>
      </c>
      <c r="AJ99" s="549" t="s">
        <v>967</v>
      </c>
      <c r="AK99" s="536" t="s">
        <v>29</v>
      </c>
      <c r="AL99" s="549" t="s">
        <v>1126</v>
      </c>
      <c r="AM99" s="536" t="s">
        <v>29</v>
      </c>
      <c r="AN99" s="549" t="s">
        <v>5</v>
      </c>
      <c r="AO99" s="536">
        <v>0</v>
      </c>
      <c r="AP99" s="549" t="s">
        <v>1131</v>
      </c>
      <c r="AQ99" s="536" t="s">
        <v>29</v>
      </c>
      <c r="AR99" s="549" t="s">
        <v>5</v>
      </c>
      <c r="AS99" s="536">
        <v>0</v>
      </c>
      <c r="AT99" s="549" t="s">
        <v>752</v>
      </c>
      <c r="AU99" s="536">
        <v>0</v>
      </c>
      <c r="AV99" s="549" t="s">
        <v>5</v>
      </c>
      <c r="AW99" s="536">
        <v>0</v>
      </c>
      <c r="AX99" s="549" t="s">
        <v>1105</v>
      </c>
      <c r="AY99" s="536" t="s">
        <v>20</v>
      </c>
      <c r="AZ99" s="549" t="s">
        <v>1000</v>
      </c>
      <c r="BA99" s="536" t="s">
        <v>29</v>
      </c>
      <c r="BB99" s="549" t="s">
        <v>1069</v>
      </c>
      <c r="BC99" s="536" t="s">
        <v>20</v>
      </c>
      <c r="BD99" s="549" t="s">
        <v>5</v>
      </c>
      <c r="BE99" s="536">
        <v>0</v>
      </c>
      <c r="BF99" s="549" t="s">
        <v>633</v>
      </c>
      <c r="BG99" s="536" t="s">
        <v>29</v>
      </c>
      <c r="BH99" s="549" t="s">
        <v>711</v>
      </c>
      <c r="BI99" s="536" t="s">
        <v>29</v>
      </c>
      <c r="BJ99" s="549" t="s">
        <v>916</v>
      </c>
      <c r="BK99" s="536" t="s">
        <v>20</v>
      </c>
      <c r="BL99" s="549" t="s">
        <v>1073</v>
      </c>
      <c r="BM99" s="536" t="s">
        <v>20</v>
      </c>
      <c r="BN99" s="549" t="s">
        <v>5</v>
      </c>
      <c r="BO99" s="536">
        <v>0</v>
      </c>
      <c r="BP99" s="549" t="s">
        <v>752</v>
      </c>
      <c r="BQ99" s="536">
        <v>0</v>
      </c>
      <c r="BR99" s="549" t="s">
        <v>1136</v>
      </c>
      <c r="BS99" s="536" t="s">
        <v>29</v>
      </c>
      <c r="BT99" s="549" t="s">
        <v>1143</v>
      </c>
      <c r="BU99" s="536" t="s">
        <v>29</v>
      </c>
      <c r="BV99" s="549" t="s">
        <v>1144</v>
      </c>
      <c r="BW99" s="536" t="s">
        <v>20</v>
      </c>
      <c r="BX99" s="549" t="s">
        <v>752</v>
      </c>
      <c r="BY99" s="536">
        <v>0</v>
      </c>
      <c r="BZ99" s="549" t="s">
        <v>5</v>
      </c>
      <c r="CA99" s="536">
        <v>0</v>
      </c>
      <c r="CB99" s="549" t="s">
        <v>1046</v>
      </c>
      <c r="CC99" s="536" t="s">
        <v>29</v>
      </c>
      <c r="CD99" s="549" t="s">
        <v>674</v>
      </c>
      <c r="CE99" s="536" t="s">
        <v>20</v>
      </c>
      <c r="CF99" s="549" t="s">
        <v>752</v>
      </c>
      <c r="CG99" s="536">
        <v>0</v>
      </c>
      <c r="CH99" s="549" t="s">
        <v>1146</v>
      </c>
      <c r="CI99" s="536" t="s">
        <v>20</v>
      </c>
      <c r="CJ99" s="549" t="s">
        <v>1077</v>
      </c>
      <c r="CK99" s="536" t="s">
        <v>20</v>
      </c>
      <c r="CL99" s="549" t="s">
        <v>1141</v>
      </c>
      <c r="CM99" s="536" t="s">
        <v>29</v>
      </c>
      <c r="CN99" s="555"/>
      <c r="CO99" s="536"/>
      <c r="CP99" s="549" t="s">
        <v>892</v>
      </c>
      <c r="CQ99" s="536" t="s">
        <v>20</v>
      </c>
      <c r="CR99" s="549" t="s">
        <v>1070</v>
      </c>
      <c r="CS99" s="536" t="s">
        <v>20</v>
      </c>
      <c r="CT99" s="549" t="s">
        <v>5</v>
      </c>
      <c r="CU99" s="536">
        <v>0</v>
      </c>
      <c r="CV99" s="549" t="s">
        <v>5</v>
      </c>
      <c r="CW99" s="536">
        <v>0</v>
      </c>
      <c r="CX99" s="549" t="s">
        <v>752</v>
      </c>
      <c r="CY99" s="536">
        <v>0</v>
      </c>
      <c r="CZ99" s="549" t="s">
        <v>1099</v>
      </c>
      <c r="DA99" s="536" t="s">
        <v>29</v>
      </c>
      <c r="DB99" s="549" t="s">
        <v>771</v>
      </c>
      <c r="DC99" s="536" t="s">
        <v>29</v>
      </c>
      <c r="DD99" s="549" t="s">
        <v>1139</v>
      </c>
      <c r="DE99" s="536" t="s">
        <v>29</v>
      </c>
      <c r="DF99" s="549" t="s">
        <v>1140</v>
      </c>
      <c r="DG99" s="536" t="s">
        <v>29</v>
      </c>
      <c r="DH99" s="549" t="s">
        <v>1147</v>
      </c>
      <c r="DI99" s="536" t="s">
        <v>20</v>
      </c>
      <c r="DJ99" s="549" t="s">
        <v>1145</v>
      </c>
      <c r="DK99" s="536" t="s">
        <v>29</v>
      </c>
      <c r="DL99" s="549" t="s">
        <v>1149</v>
      </c>
      <c r="DM99" s="536" t="s">
        <v>20</v>
      </c>
      <c r="DN99" s="549" t="s">
        <v>1018</v>
      </c>
      <c r="DO99" s="536" t="s">
        <v>29</v>
      </c>
      <c r="DP99" s="549" t="s">
        <v>1048</v>
      </c>
      <c r="DQ99" s="536" t="s">
        <v>29</v>
      </c>
      <c r="DR99" s="549" t="s">
        <v>1172</v>
      </c>
      <c r="DS99" s="536" t="s">
        <v>20</v>
      </c>
      <c r="DT99" s="549" t="s">
        <v>5</v>
      </c>
      <c r="DU99" s="536">
        <v>0</v>
      </c>
      <c r="DV99" s="549" t="s">
        <v>1056</v>
      </c>
      <c r="DW99" s="536" t="s">
        <v>20</v>
      </c>
      <c r="DX99" s="549" t="s">
        <v>1056</v>
      </c>
      <c r="DY99" s="536" t="s">
        <v>20</v>
      </c>
      <c r="DZ99" s="549" t="s">
        <v>696</v>
      </c>
      <c r="EA99" s="536" t="s">
        <v>29</v>
      </c>
      <c r="EB99" s="549" t="s">
        <v>1154</v>
      </c>
      <c r="EC99" s="536" t="s">
        <v>29</v>
      </c>
      <c r="ED99" s="549" t="s">
        <v>1052</v>
      </c>
      <c r="EE99" s="536" t="s">
        <v>20</v>
      </c>
      <c r="EF99" s="555"/>
      <c r="EG99" s="536"/>
      <c r="EH99" s="555"/>
      <c r="EI99" s="536"/>
      <c r="EJ99" s="549" t="s">
        <v>1167</v>
      </c>
      <c r="EK99" s="536" t="s">
        <v>29</v>
      </c>
      <c r="EL99" s="555"/>
      <c r="EM99" s="536"/>
      <c r="EN99" s="549" t="s">
        <v>1112</v>
      </c>
      <c r="EO99" s="536" t="s">
        <v>29</v>
      </c>
      <c r="EP99" s="549" t="s">
        <v>778</v>
      </c>
      <c r="EQ99" s="536" t="s">
        <v>29</v>
      </c>
      <c r="ER99" s="555"/>
      <c r="ES99" s="536"/>
      <c r="ET99" s="549" t="s">
        <v>752</v>
      </c>
      <c r="EU99" s="536">
        <v>0</v>
      </c>
      <c r="EV99" s="549" t="s">
        <v>5</v>
      </c>
      <c r="EW99" s="536">
        <v>0</v>
      </c>
      <c r="EX99" s="549" t="s">
        <v>752</v>
      </c>
      <c r="EY99" s="536">
        <v>0</v>
      </c>
      <c r="EZ99" s="549" t="s">
        <v>5</v>
      </c>
      <c r="FA99" s="536">
        <v>0</v>
      </c>
      <c r="FB99" s="549"/>
      <c r="FC99" s="536"/>
    </row>
    <row r="100" spans="1:159" x14ac:dyDescent="0.15">
      <c r="A100" s="1489"/>
      <c r="B100" s="539" t="s">
        <v>1125</v>
      </c>
      <c r="C100" s="538" t="s">
        <v>29</v>
      </c>
      <c r="D100" s="539" t="s">
        <v>1127</v>
      </c>
      <c r="E100" s="538" t="s">
        <v>20</v>
      </c>
      <c r="F100" s="539" t="s">
        <v>857</v>
      </c>
      <c r="G100" s="538" t="s">
        <v>20</v>
      </c>
      <c r="H100" s="539" t="s">
        <v>1129</v>
      </c>
      <c r="I100" s="538" t="s">
        <v>20</v>
      </c>
      <c r="J100" s="539" t="s">
        <v>1130</v>
      </c>
      <c r="K100" s="538" t="s">
        <v>20</v>
      </c>
      <c r="L100" s="539">
        <v>0</v>
      </c>
      <c r="M100" s="538">
        <v>0</v>
      </c>
      <c r="N100" s="539" t="s">
        <v>1126</v>
      </c>
      <c r="O100" s="538" t="s">
        <v>29</v>
      </c>
      <c r="P100" s="539" t="s">
        <v>1133</v>
      </c>
      <c r="Q100" s="538" t="s">
        <v>29</v>
      </c>
      <c r="R100" s="539">
        <v>0</v>
      </c>
      <c r="S100" s="538">
        <v>0</v>
      </c>
      <c r="T100" s="539" t="s">
        <v>1124</v>
      </c>
      <c r="U100" s="538" t="s">
        <v>29</v>
      </c>
      <c r="V100" s="539" t="s">
        <v>1134</v>
      </c>
      <c r="W100" s="538" t="s">
        <v>29</v>
      </c>
      <c r="X100" s="539" t="s">
        <v>1119</v>
      </c>
      <c r="Y100" s="538" t="s">
        <v>20</v>
      </c>
      <c r="Z100" s="539" t="s">
        <v>926</v>
      </c>
      <c r="AA100" s="538" t="s">
        <v>20</v>
      </c>
      <c r="AB100" s="539" t="s">
        <v>1132</v>
      </c>
      <c r="AC100" s="538" t="s">
        <v>20</v>
      </c>
      <c r="AD100" s="539">
        <v>0</v>
      </c>
      <c r="AE100" s="538">
        <v>0</v>
      </c>
      <c r="AF100" s="537"/>
      <c r="AG100" s="538"/>
      <c r="AH100" s="539">
        <v>0</v>
      </c>
      <c r="AI100" s="538">
        <v>0</v>
      </c>
      <c r="AJ100" s="539" t="s">
        <v>1123</v>
      </c>
      <c r="AK100" s="538" t="s">
        <v>29</v>
      </c>
      <c r="AL100" s="539" t="s">
        <v>1120</v>
      </c>
      <c r="AM100" s="538" t="s">
        <v>29</v>
      </c>
      <c r="AN100" s="539">
        <v>0</v>
      </c>
      <c r="AO100" s="538">
        <v>0</v>
      </c>
      <c r="AP100" s="539" t="s">
        <v>1135</v>
      </c>
      <c r="AQ100" s="538" t="s">
        <v>29</v>
      </c>
      <c r="AR100" s="539">
        <v>0</v>
      </c>
      <c r="AS100" s="538">
        <v>0</v>
      </c>
      <c r="AT100" s="539">
        <v>0</v>
      </c>
      <c r="AU100" s="538">
        <v>0</v>
      </c>
      <c r="AV100" s="539">
        <v>0</v>
      </c>
      <c r="AW100" s="538">
        <v>0</v>
      </c>
      <c r="AX100" s="539" t="s">
        <v>1011</v>
      </c>
      <c r="AY100" s="538" t="s">
        <v>20</v>
      </c>
      <c r="AZ100" s="539" t="s">
        <v>1105</v>
      </c>
      <c r="BA100" s="538" t="s">
        <v>29</v>
      </c>
      <c r="BB100" s="539" t="s">
        <v>1080</v>
      </c>
      <c r="BC100" s="538" t="s">
        <v>20</v>
      </c>
      <c r="BD100" s="539">
        <v>0</v>
      </c>
      <c r="BE100" s="538">
        <v>0</v>
      </c>
      <c r="BF100" s="539" t="s">
        <v>968</v>
      </c>
      <c r="BG100" s="538" t="s">
        <v>20</v>
      </c>
      <c r="BH100" s="539" t="s">
        <v>630</v>
      </c>
      <c r="BI100" s="538" t="s">
        <v>29</v>
      </c>
      <c r="BJ100" s="539" t="s">
        <v>1136</v>
      </c>
      <c r="BK100" s="538" t="s">
        <v>29</v>
      </c>
      <c r="BL100" s="539" t="s">
        <v>856</v>
      </c>
      <c r="BM100" s="538" t="s">
        <v>29</v>
      </c>
      <c r="BN100" s="539">
        <v>0</v>
      </c>
      <c r="BO100" s="538">
        <v>0</v>
      </c>
      <c r="BP100" s="539">
        <v>0</v>
      </c>
      <c r="BQ100" s="538">
        <v>0</v>
      </c>
      <c r="BR100" s="539" t="s">
        <v>1001</v>
      </c>
      <c r="BS100" s="538" t="s">
        <v>29</v>
      </c>
      <c r="BT100" s="539" t="s">
        <v>1150</v>
      </c>
      <c r="BU100" s="538" t="s">
        <v>20</v>
      </c>
      <c r="BV100" s="539" t="s">
        <v>1151</v>
      </c>
      <c r="BW100" s="538" t="s">
        <v>29</v>
      </c>
      <c r="BX100" s="539">
        <v>0</v>
      </c>
      <c r="BY100" s="538">
        <v>0</v>
      </c>
      <c r="BZ100" s="539">
        <v>0</v>
      </c>
      <c r="CA100" s="538">
        <v>0</v>
      </c>
      <c r="CB100" s="539" t="s">
        <v>1098</v>
      </c>
      <c r="CC100" s="538" t="s">
        <v>20</v>
      </c>
      <c r="CD100" s="539" t="s">
        <v>1082</v>
      </c>
      <c r="CE100" s="538" t="s">
        <v>20</v>
      </c>
      <c r="CF100" s="539">
        <v>0</v>
      </c>
      <c r="CG100" s="538">
        <v>0</v>
      </c>
      <c r="CH100" s="539" t="s">
        <v>1140</v>
      </c>
      <c r="CI100" s="538" t="s">
        <v>29</v>
      </c>
      <c r="CJ100" s="539" t="s">
        <v>1157</v>
      </c>
      <c r="CK100" s="538" t="s">
        <v>29</v>
      </c>
      <c r="CL100" s="539" t="s">
        <v>1154</v>
      </c>
      <c r="CM100" s="538" t="s">
        <v>20</v>
      </c>
      <c r="CN100" s="537"/>
      <c r="CO100" s="538"/>
      <c r="CP100" s="539" t="s">
        <v>723</v>
      </c>
      <c r="CQ100" s="538" t="s">
        <v>20</v>
      </c>
      <c r="CR100" s="539" t="s">
        <v>771</v>
      </c>
      <c r="CS100" s="538" t="s">
        <v>29</v>
      </c>
      <c r="CT100" s="539">
        <v>0</v>
      </c>
      <c r="CU100" s="538">
        <v>0</v>
      </c>
      <c r="CV100" s="539">
        <v>0</v>
      </c>
      <c r="CW100" s="538">
        <v>0</v>
      </c>
      <c r="CX100" s="539">
        <v>0</v>
      </c>
      <c r="CY100" s="538">
        <v>0</v>
      </c>
      <c r="CZ100" s="539" t="s">
        <v>1046</v>
      </c>
      <c r="DA100" s="538" t="s">
        <v>20</v>
      </c>
      <c r="DB100" s="539" t="s">
        <v>1152</v>
      </c>
      <c r="DC100" s="538" t="s">
        <v>29</v>
      </c>
      <c r="DD100" s="539" t="s">
        <v>967</v>
      </c>
      <c r="DE100" s="538" t="s">
        <v>29</v>
      </c>
      <c r="DF100" s="539" t="s">
        <v>1155</v>
      </c>
      <c r="DG100" s="538" t="s">
        <v>20</v>
      </c>
      <c r="DH100" s="539" t="s">
        <v>1146</v>
      </c>
      <c r="DI100" s="538" t="s">
        <v>29</v>
      </c>
      <c r="DJ100" s="539" t="s">
        <v>1153</v>
      </c>
      <c r="DK100" s="538" t="s">
        <v>29</v>
      </c>
      <c r="DL100" s="539" t="s">
        <v>1159</v>
      </c>
      <c r="DM100" s="538" t="s">
        <v>20</v>
      </c>
      <c r="DN100" s="539" t="s">
        <v>1077</v>
      </c>
      <c r="DO100" s="538" t="s">
        <v>20</v>
      </c>
      <c r="DP100" s="539" t="s">
        <v>993</v>
      </c>
      <c r="DQ100" s="538" t="s">
        <v>29</v>
      </c>
      <c r="DR100" s="539" t="s">
        <v>686</v>
      </c>
      <c r="DS100" s="538" t="s">
        <v>29</v>
      </c>
      <c r="DT100" s="539">
        <v>0</v>
      </c>
      <c r="DU100" s="538">
        <v>0</v>
      </c>
      <c r="DV100" s="539" t="s">
        <v>1052</v>
      </c>
      <c r="DW100" s="538" t="s">
        <v>608</v>
      </c>
      <c r="DX100" s="539" t="s">
        <v>1052</v>
      </c>
      <c r="DY100" s="538" t="s">
        <v>608</v>
      </c>
      <c r="DZ100" s="539" t="s">
        <v>1158</v>
      </c>
      <c r="EA100" s="538" t="s">
        <v>29</v>
      </c>
      <c r="EB100" s="539" t="s">
        <v>1056</v>
      </c>
      <c r="EC100" s="538" t="s">
        <v>29</v>
      </c>
      <c r="ED100" s="539" t="s">
        <v>1172</v>
      </c>
      <c r="EE100" s="538" t="s">
        <v>29</v>
      </c>
      <c r="EF100" s="537"/>
      <c r="EG100" s="538"/>
      <c r="EH100" s="537"/>
      <c r="EI100" s="538"/>
      <c r="EJ100" s="539" t="s">
        <v>1164</v>
      </c>
      <c r="EK100" s="538" t="s">
        <v>29</v>
      </c>
      <c r="EL100" s="537"/>
      <c r="EM100" s="538"/>
      <c r="EN100" s="539" t="s">
        <v>1018</v>
      </c>
      <c r="EO100" s="538" t="s">
        <v>29</v>
      </c>
      <c r="EP100" s="539" t="s">
        <v>1112</v>
      </c>
      <c r="EQ100" s="538" t="s">
        <v>608</v>
      </c>
      <c r="ER100" s="537"/>
      <c r="ES100" s="538"/>
      <c r="ET100" s="539">
        <v>0</v>
      </c>
      <c r="EU100" s="538">
        <v>0</v>
      </c>
      <c r="EV100" s="539">
        <v>0</v>
      </c>
      <c r="EW100" s="538">
        <v>0</v>
      </c>
      <c r="EX100" s="539">
        <v>0</v>
      </c>
      <c r="EY100" s="538">
        <v>0</v>
      </c>
      <c r="EZ100" s="539">
        <v>0</v>
      </c>
      <c r="FA100" s="538">
        <v>0</v>
      </c>
      <c r="FB100" s="539"/>
      <c r="FC100" s="538"/>
    </row>
    <row r="101" spans="1:159" x14ac:dyDescent="0.15">
      <c r="A101" s="1489"/>
      <c r="B101" s="539" t="s">
        <v>1046</v>
      </c>
      <c r="C101" s="538" t="s">
        <v>20</v>
      </c>
      <c r="D101" s="539" t="s">
        <v>926</v>
      </c>
      <c r="E101" s="538" t="s">
        <v>29</v>
      </c>
      <c r="F101" s="539" t="s">
        <v>634</v>
      </c>
      <c r="G101" s="538" t="s">
        <v>20</v>
      </c>
      <c r="H101" s="539" t="s">
        <v>854</v>
      </c>
      <c r="I101" s="538" t="s">
        <v>20</v>
      </c>
      <c r="J101" s="539" t="s">
        <v>1134</v>
      </c>
      <c r="K101" s="538" t="s">
        <v>29</v>
      </c>
      <c r="L101" s="539">
        <v>0</v>
      </c>
      <c r="M101" s="538">
        <v>0</v>
      </c>
      <c r="N101" s="539" t="s">
        <v>1120</v>
      </c>
      <c r="O101" s="538" t="s">
        <v>20</v>
      </c>
      <c r="P101" s="539" t="s">
        <v>1136</v>
      </c>
      <c r="Q101" s="538" t="s">
        <v>29</v>
      </c>
      <c r="R101" s="539">
        <v>0</v>
      </c>
      <c r="S101" s="538">
        <v>0</v>
      </c>
      <c r="T101" s="539" t="s">
        <v>1122</v>
      </c>
      <c r="U101" s="538" t="s">
        <v>20</v>
      </c>
      <c r="V101" s="539" t="s">
        <v>1131</v>
      </c>
      <c r="W101" s="538" t="s">
        <v>29</v>
      </c>
      <c r="X101" s="539" t="s">
        <v>911</v>
      </c>
      <c r="Y101" s="538" t="s">
        <v>20</v>
      </c>
      <c r="Z101" s="539" t="s">
        <v>1132</v>
      </c>
      <c r="AA101" s="538" t="s">
        <v>20</v>
      </c>
      <c r="AB101" s="539" t="s">
        <v>1128</v>
      </c>
      <c r="AC101" s="538" t="s">
        <v>20</v>
      </c>
      <c r="AD101" s="539">
        <v>0</v>
      </c>
      <c r="AE101" s="538">
        <v>0</v>
      </c>
      <c r="AF101" s="537"/>
      <c r="AG101" s="538"/>
      <c r="AH101" s="539">
        <v>0</v>
      </c>
      <c r="AI101" s="538">
        <v>0</v>
      </c>
      <c r="AJ101" s="539" t="s">
        <v>1137</v>
      </c>
      <c r="AK101" s="538" t="s">
        <v>20</v>
      </c>
      <c r="AL101" s="539" t="s">
        <v>1127</v>
      </c>
      <c r="AM101" s="538" t="s">
        <v>29</v>
      </c>
      <c r="AN101" s="539">
        <v>0</v>
      </c>
      <c r="AO101" s="538">
        <v>0</v>
      </c>
      <c r="AP101" s="539" t="s">
        <v>1125</v>
      </c>
      <c r="AQ101" s="538" t="s">
        <v>29</v>
      </c>
      <c r="AR101" s="539">
        <v>0</v>
      </c>
      <c r="AS101" s="538">
        <v>0</v>
      </c>
      <c r="AT101" s="539">
        <v>0</v>
      </c>
      <c r="AU101" s="538">
        <v>0</v>
      </c>
      <c r="AV101" s="539">
        <v>0</v>
      </c>
      <c r="AW101" s="538">
        <v>0</v>
      </c>
      <c r="AX101" s="539" t="s">
        <v>857</v>
      </c>
      <c r="AY101" s="538" t="s">
        <v>29</v>
      </c>
      <c r="AZ101" s="539" t="s">
        <v>1011</v>
      </c>
      <c r="BA101" s="538" t="s">
        <v>20</v>
      </c>
      <c r="BB101" s="539" t="s">
        <v>674</v>
      </c>
      <c r="BC101" s="538" t="s">
        <v>29</v>
      </c>
      <c r="BD101" s="539">
        <v>0</v>
      </c>
      <c r="BE101" s="538">
        <v>0</v>
      </c>
      <c r="BF101" s="539" t="s">
        <v>1082</v>
      </c>
      <c r="BG101" s="538" t="s">
        <v>20</v>
      </c>
      <c r="BH101" s="539" t="s">
        <v>686</v>
      </c>
      <c r="BI101" s="538" t="s">
        <v>20</v>
      </c>
      <c r="BJ101" s="539" t="s">
        <v>1160</v>
      </c>
      <c r="BK101" s="538" t="s">
        <v>29</v>
      </c>
      <c r="BL101" s="539" t="s">
        <v>711</v>
      </c>
      <c r="BM101" s="538" t="s">
        <v>29</v>
      </c>
      <c r="BN101" s="539">
        <v>0</v>
      </c>
      <c r="BO101" s="538">
        <v>0</v>
      </c>
      <c r="BP101" s="539">
        <v>0</v>
      </c>
      <c r="BQ101" s="538">
        <v>0</v>
      </c>
      <c r="BR101" s="539" t="s">
        <v>630</v>
      </c>
      <c r="BS101" s="538" t="s">
        <v>29</v>
      </c>
      <c r="BT101" s="539" t="s">
        <v>1140</v>
      </c>
      <c r="BU101" s="538" t="s">
        <v>20</v>
      </c>
      <c r="BV101" s="539" t="s">
        <v>1139</v>
      </c>
      <c r="BW101" s="538" t="s">
        <v>20</v>
      </c>
      <c r="BX101" s="539">
        <v>0</v>
      </c>
      <c r="BY101" s="538">
        <v>0</v>
      </c>
      <c r="BZ101" s="539">
        <v>0</v>
      </c>
      <c r="CA101" s="538">
        <v>0</v>
      </c>
      <c r="CB101" s="539" t="s">
        <v>633</v>
      </c>
      <c r="CC101" s="538" t="s">
        <v>20</v>
      </c>
      <c r="CD101" s="539" t="s">
        <v>1152</v>
      </c>
      <c r="CE101" s="538" t="s">
        <v>608</v>
      </c>
      <c r="CF101" s="539">
        <v>0</v>
      </c>
      <c r="CG101" s="538">
        <v>0</v>
      </c>
      <c r="CH101" s="539" t="s">
        <v>967</v>
      </c>
      <c r="CI101" s="538" t="s">
        <v>29</v>
      </c>
      <c r="CJ101" s="539" t="s">
        <v>1163</v>
      </c>
      <c r="CK101" s="538" t="s">
        <v>29</v>
      </c>
      <c r="CL101" s="539" t="s">
        <v>706</v>
      </c>
      <c r="CM101" s="538" t="s">
        <v>29</v>
      </c>
      <c r="CN101" s="537"/>
      <c r="CO101" s="538"/>
      <c r="CP101" s="539" t="s">
        <v>1101</v>
      </c>
      <c r="CQ101" s="538" t="s">
        <v>20</v>
      </c>
      <c r="CR101" s="539" t="s">
        <v>1099</v>
      </c>
      <c r="CS101" s="538" t="s">
        <v>20</v>
      </c>
      <c r="CT101" s="539">
        <v>0</v>
      </c>
      <c r="CU101" s="538">
        <v>0</v>
      </c>
      <c r="CV101" s="539">
        <v>0</v>
      </c>
      <c r="CW101" s="538">
        <v>0</v>
      </c>
      <c r="CX101" s="539">
        <v>0</v>
      </c>
      <c r="CY101" s="538">
        <v>0</v>
      </c>
      <c r="CZ101" s="539" t="s">
        <v>1073</v>
      </c>
      <c r="DA101" s="538" t="s">
        <v>29</v>
      </c>
      <c r="DB101" s="539" t="s">
        <v>1161</v>
      </c>
      <c r="DC101" s="538" t="s">
        <v>20</v>
      </c>
      <c r="DD101" s="539" t="s">
        <v>1147</v>
      </c>
      <c r="DE101" s="538" t="s">
        <v>20</v>
      </c>
      <c r="DF101" s="539" t="s">
        <v>1149</v>
      </c>
      <c r="DG101" s="538" t="s">
        <v>608</v>
      </c>
      <c r="DH101" s="539" t="s">
        <v>1141</v>
      </c>
      <c r="DI101" s="538" t="s">
        <v>29</v>
      </c>
      <c r="DJ101" s="539" t="s">
        <v>1162</v>
      </c>
      <c r="DK101" s="538" t="s">
        <v>29</v>
      </c>
      <c r="DL101" s="539" t="s">
        <v>1143</v>
      </c>
      <c r="DM101" s="538" t="s">
        <v>29</v>
      </c>
      <c r="DN101" s="539" t="s">
        <v>1172</v>
      </c>
      <c r="DO101" s="538" t="s">
        <v>20</v>
      </c>
      <c r="DP101" s="539" t="s">
        <v>900</v>
      </c>
      <c r="DQ101" s="538" t="s">
        <v>29</v>
      </c>
      <c r="DR101" s="539">
        <v>0</v>
      </c>
      <c r="DS101" s="538">
        <v>0</v>
      </c>
      <c r="DT101" s="539">
        <v>0</v>
      </c>
      <c r="DU101" s="538">
        <v>0</v>
      </c>
      <c r="DV101" s="539" t="s">
        <v>1077</v>
      </c>
      <c r="DW101" s="538" t="s">
        <v>20</v>
      </c>
      <c r="DX101" s="539" t="s">
        <v>1077</v>
      </c>
      <c r="DY101" s="538" t="s">
        <v>20</v>
      </c>
      <c r="DZ101" s="539" t="s">
        <v>1052</v>
      </c>
      <c r="EA101" s="538" t="s">
        <v>29</v>
      </c>
      <c r="EB101" s="539" t="s">
        <v>1018</v>
      </c>
      <c r="EC101" s="538" t="s">
        <v>29</v>
      </c>
      <c r="ED101" s="539" t="s">
        <v>1146</v>
      </c>
      <c r="EE101" s="538" t="s">
        <v>29</v>
      </c>
      <c r="EF101" s="537"/>
      <c r="EG101" s="538"/>
      <c r="EH101" s="537"/>
      <c r="EI101" s="538"/>
      <c r="EJ101" s="539" t="s">
        <v>1158</v>
      </c>
      <c r="EK101" s="538" t="s">
        <v>29</v>
      </c>
      <c r="EL101" s="537"/>
      <c r="EM101" s="538"/>
      <c r="EN101" s="539" t="s">
        <v>1155</v>
      </c>
      <c r="EO101" s="538" t="s">
        <v>20</v>
      </c>
      <c r="EP101" s="539" t="s">
        <v>1056</v>
      </c>
      <c r="EQ101" s="538" t="s">
        <v>29</v>
      </c>
      <c r="ER101" s="537"/>
      <c r="ES101" s="538"/>
      <c r="ET101" s="539">
        <v>0</v>
      </c>
      <c r="EU101" s="538">
        <v>0</v>
      </c>
      <c r="EV101" s="539">
        <v>0</v>
      </c>
      <c r="EW101" s="538">
        <v>0</v>
      </c>
      <c r="EX101" s="539">
        <v>0</v>
      </c>
      <c r="EY101" s="538">
        <v>0</v>
      </c>
      <c r="EZ101" s="539">
        <v>0</v>
      </c>
      <c r="FA101" s="538">
        <v>0</v>
      </c>
      <c r="FB101" s="539"/>
      <c r="FC101" s="538"/>
    </row>
    <row r="102" spans="1:159" x14ac:dyDescent="0.15">
      <c r="A102" s="1489"/>
      <c r="B102" s="539" t="s">
        <v>1137</v>
      </c>
      <c r="C102" s="538" t="s">
        <v>20</v>
      </c>
      <c r="D102" s="539" t="s">
        <v>1119</v>
      </c>
      <c r="E102" s="538" t="s">
        <v>29</v>
      </c>
      <c r="F102" s="539" t="s">
        <v>1068</v>
      </c>
      <c r="G102" s="538" t="s">
        <v>29</v>
      </c>
      <c r="H102" s="539" t="s">
        <v>1120</v>
      </c>
      <c r="I102" s="538" t="s">
        <v>20</v>
      </c>
      <c r="J102" s="539" t="s">
        <v>1135</v>
      </c>
      <c r="K102" s="538" t="s">
        <v>29</v>
      </c>
      <c r="L102" s="539">
        <v>0</v>
      </c>
      <c r="M102" s="538">
        <v>0</v>
      </c>
      <c r="N102" s="539" t="s">
        <v>696</v>
      </c>
      <c r="O102" s="538" t="s">
        <v>20</v>
      </c>
      <c r="P102" s="539" t="s">
        <v>1126</v>
      </c>
      <c r="Q102" s="538" t="s">
        <v>20</v>
      </c>
      <c r="R102" s="539">
        <v>0</v>
      </c>
      <c r="S102" s="538">
        <v>0</v>
      </c>
      <c r="T102" s="539" t="s">
        <v>1138</v>
      </c>
      <c r="U102" s="538" t="s">
        <v>29</v>
      </c>
      <c r="V102" s="539" t="s">
        <v>854</v>
      </c>
      <c r="W102" s="538" t="s">
        <v>20</v>
      </c>
      <c r="X102" s="539" t="s">
        <v>686</v>
      </c>
      <c r="Y102" s="538" t="s">
        <v>20</v>
      </c>
      <c r="Z102" s="539" t="s">
        <v>1140</v>
      </c>
      <c r="AA102" s="538" t="s">
        <v>20</v>
      </c>
      <c r="AB102" s="539" t="s">
        <v>1141</v>
      </c>
      <c r="AC102" s="538" t="s">
        <v>20</v>
      </c>
      <c r="AD102" s="539">
        <v>0</v>
      </c>
      <c r="AE102" s="538">
        <v>0</v>
      </c>
      <c r="AF102" s="537"/>
      <c r="AG102" s="538"/>
      <c r="AH102" s="539">
        <v>0</v>
      </c>
      <c r="AI102" s="538">
        <v>0</v>
      </c>
      <c r="AJ102" s="539" t="s">
        <v>1139</v>
      </c>
      <c r="AK102" s="538" t="s">
        <v>20</v>
      </c>
      <c r="AL102" s="539" t="s">
        <v>1130</v>
      </c>
      <c r="AM102" s="538" t="s">
        <v>20</v>
      </c>
      <c r="AN102" s="539">
        <v>0</v>
      </c>
      <c r="AO102" s="538">
        <v>0</v>
      </c>
      <c r="AP102" s="539" t="s">
        <v>967</v>
      </c>
      <c r="AQ102" s="538" t="s">
        <v>29</v>
      </c>
      <c r="AR102" s="539">
        <v>0</v>
      </c>
      <c r="AS102" s="538">
        <v>0</v>
      </c>
      <c r="AT102" s="539">
        <v>0</v>
      </c>
      <c r="AU102" s="538">
        <v>0</v>
      </c>
      <c r="AV102" s="539">
        <v>0</v>
      </c>
      <c r="AW102" s="538">
        <v>0</v>
      </c>
      <c r="AX102" s="539" t="s">
        <v>1000</v>
      </c>
      <c r="AY102" s="538" t="s">
        <v>29</v>
      </c>
      <c r="AZ102" s="539" t="s">
        <v>1082</v>
      </c>
      <c r="BA102" s="538" t="s">
        <v>29</v>
      </c>
      <c r="BB102" s="539" t="s">
        <v>900</v>
      </c>
      <c r="BC102" s="538" t="s">
        <v>29</v>
      </c>
      <c r="BD102" s="539">
        <v>0</v>
      </c>
      <c r="BE102" s="538">
        <v>0</v>
      </c>
      <c r="BF102" s="539" t="s">
        <v>852</v>
      </c>
      <c r="BG102" s="538" t="s">
        <v>29</v>
      </c>
      <c r="BH102" s="539" t="s">
        <v>1077</v>
      </c>
      <c r="BI102" s="538" t="s">
        <v>20</v>
      </c>
      <c r="BJ102" s="539" t="s">
        <v>1164</v>
      </c>
      <c r="BK102" s="538" t="s">
        <v>20</v>
      </c>
      <c r="BL102" s="539" t="s">
        <v>926</v>
      </c>
      <c r="BM102" s="538" t="s">
        <v>29</v>
      </c>
      <c r="BN102" s="539">
        <v>0</v>
      </c>
      <c r="BO102" s="538">
        <v>0</v>
      </c>
      <c r="BP102" s="539">
        <v>0</v>
      </c>
      <c r="BQ102" s="538">
        <v>0</v>
      </c>
      <c r="BR102" s="539" t="s">
        <v>1110</v>
      </c>
      <c r="BS102" s="538" t="s">
        <v>20</v>
      </c>
      <c r="BT102" s="539" t="s">
        <v>1154</v>
      </c>
      <c r="BU102" s="538" t="s">
        <v>20</v>
      </c>
      <c r="BV102" s="539" t="s">
        <v>1155</v>
      </c>
      <c r="BW102" s="538" t="s">
        <v>20</v>
      </c>
      <c r="BX102" s="539">
        <v>0</v>
      </c>
      <c r="BY102" s="538">
        <v>0</v>
      </c>
      <c r="BZ102" s="539">
        <v>0</v>
      </c>
      <c r="CA102" s="538">
        <v>0</v>
      </c>
      <c r="CB102" s="539" t="s">
        <v>1132</v>
      </c>
      <c r="CC102" s="538" t="s">
        <v>20</v>
      </c>
      <c r="CD102" s="539" t="s">
        <v>1046</v>
      </c>
      <c r="CE102" s="538" t="s">
        <v>29</v>
      </c>
      <c r="CF102" s="539">
        <v>0</v>
      </c>
      <c r="CG102" s="538">
        <v>0</v>
      </c>
      <c r="CH102" s="539" t="s">
        <v>1167</v>
      </c>
      <c r="CI102" s="538" t="s">
        <v>29</v>
      </c>
      <c r="CJ102" s="539" t="s">
        <v>1151</v>
      </c>
      <c r="CK102" s="538" t="s">
        <v>29</v>
      </c>
      <c r="CL102" s="539" t="s">
        <v>1159</v>
      </c>
      <c r="CM102" s="538" t="s">
        <v>20</v>
      </c>
      <c r="CN102" s="537"/>
      <c r="CO102" s="538"/>
      <c r="CP102" s="539" t="s">
        <v>903</v>
      </c>
      <c r="CQ102" s="692" t="s">
        <v>1173</v>
      </c>
      <c r="CR102" s="539" t="s">
        <v>993</v>
      </c>
      <c r="CS102" s="538" t="s">
        <v>29</v>
      </c>
      <c r="CT102" s="539">
        <v>0</v>
      </c>
      <c r="CU102" s="538">
        <v>0</v>
      </c>
      <c r="CV102" s="539">
        <v>0</v>
      </c>
      <c r="CW102" s="538">
        <v>0</v>
      </c>
      <c r="CX102" s="539">
        <v>0</v>
      </c>
      <c r="CY102" s="538">
        <v>0</v>
      </c>
      <c r="CZ102" s="539" t="s">
        <v>630</v>
      </c>
      <c r="DA102" s="538" t="s">
        <v>20</v>
      </c>
      <c r="DB102" s="539" t="s">
        <v>1070</v>
      </c>
      <c r="DC102" s="538" t="s">
        <v>29</v>
      </c>
      <c r="DD102" s="539" t="s">
        <v>1156</v>
      </c>
      <c r="DE102" s="538" t="s">
        <v>29</v>
      </c>
      <c r="DF102" s="539" t="s">
        <v>1056</v>
      </c>
      <c r="DG102" s="538" t="s">
        <v>20</v>
      </c>
      <c r="DH102" s="539" t="s">
        <v>1168</v>
      </c>
      <c r="DI102" s="538" t="s">
        <v>20</v>
      </c>
      <c r="DJ102" s="539" t="s">
        <v>1166</v>
      </c>
      <c r="DK102" s="538" t="s">
        <v>20</v>
      </c>
      <c r="DL102" s="539" t="s">
        <v>1148</v>
      </c>
      <c r="DM102" s="538" t="s">
        <v>20</v>
      </c>
      <c r="DN102" s="539" t="s">
        <v>1158</v>
      </c>
      <c r="DO102" s="538" t="s">
        <v>29</v>
      </c>
      <c r="DP102" s="539" t="s">
        <v>1160</v>
      </c>
      <c r="DQ102" s="538" t="s">
        <v>29</v>
      </c>
      <c r="DR102" s="539">
        <v>0</v>
      </c>
      <c r="DS102" s="538">
        <v>0</v>
      </c>
      <c r="DT102" s="539">
        <v>0</v>
      </c>
      <c r="DU102" s="538">
        <v>0</v>
      </c>
      <c r="DV102" s="539" t="s">
        <v>1149</v>
      </c>
      <c r="DW102" s="538" t="s">
        <v>20</v>
      </c>
      <c r="DX102" s="539" t="s">
        <v>1149</v>
      </c>
      <c r="DY102" s="538" t="s">
        <v>20</v>
      </c>
      <c r="DZ102" s="539" t="s">
        <v>1150</v>
      </c>
      <c r="EA102" s="538" t="s">
        <v>29</v>
      </c>
      <c r="EB102" s="539" t="s">
        <v>1144</v>
      </c>
      <c r="EC102" s="538" t="s">
        <v>29</v>
      </c>
      <c r="ED102" s="539" t="s">
        <v>1136</v>
      </c>
      <c r="EE102" s="538" t="s">
        <v>29</v>
      </c>
      <c r="EF102" s="537"/>
      <c r="EG102" s="538"/>
      <c r="EH102" s="537"/>
      <c r="EI102" s="538"/>
      <c r="EJ102" s="539" t="s">
        <v>1018</v>
      </c>
      <c r="EK102" s="538" t="s">
        <v>29</v>
      </c>
      <c r="EL102" s="537"/>
      <c r="EM102" s="538"/>
      <c r="EN102" s="539" t="s">
        <v>1172</v>
      </c>
      <c r="EO102" s="538" t="s">
        <v>20</v>
      </c>
      <c r="EP102" s="539" t="s">
        <v>1052</v>
      </c>
      <c r="EQ102" s="538" t="s">
        <v>29</v>
      </c>
      <c r="ER102" s="537"/>
      <c r="ES102" s="538"/>
      <c r="ET102" s="539">
        <v>0</v>
      </c>
      <c r="EU102" s="538">
        <v>0</v>
      </c>
      <c r="EV102" s="539">
        <v>0</v>
      </c>
      <c r="EW102" s="538">
        <v>0</v>
      </c>
      <c r="EX102" s="539">
        <v>0</v>
      </c>
      <c r="EY102" s="538">
        <v>0</v>
      </c>
      <c r="EZ102" s="539">
        <v>0</v>
      </c>
      <c r="FA102" s="538">
        <v>0</v>
      </c>
      <c r="FB102" s="539"/>
      <c r="FC102" s="538"/>
    </row>
    <row r="103" spans="1:159" x14ac:dyDescent="0.15">
      <c r="A103" s="1490"/>
      <c r="B103" s="534">
        <v>0</v>
      </c>
      <c r="C103" s="535">
        <v>0</v>
      </c>
      <c r="D103" s="534">
        <v>0</v>
      </c>
      <c r="E103" s="535">
        <v>0</v>
      </c>
      <c r="F103" s="534">
        <v>0</v>
      </c>
      <c r="G103" s="535">
        <v>0</v>
      </c>
      <c r="H103" s="534">
        <v>0</v>
      </c>
      <c r="I103" s="535">
        <v>0</v>
      </c>
      <c r="J103" s="534">
        <v>0</v>
      </c>
      <c r="K103" s="535">
        <v>0</v>
      </c>
      <c r="L103" s="534">
        <v>0</v>
      </c>
      <c r="M103" s="535">
        <v>0</v>
      </c>
      <c r="N103" s="534">
        <v>0</v>
      </c>
      <c r="O103" s="535">
        <v>0</v>
      </c>
      <c r="P103" s="534">
        <v>0</v>
      </c>
      <c r="Q103" s="535">
        <v>0</v>
      </c>
      <c r="R103" s="534">
        <v>0</v>
      </c>
      <c r="S103" s="535">
        <v>0</v>
      </c>
      <c r="T103" s="534">
        <v>0</v>
      </c>
      <c r="U103" s="535">
        <v>0</v>
      </c>
      <c r="V103" s="534">
        <v>0</v>
      </c>
      <c r="W103" s="535">
        <v>0</v>
      </c>
      <c r="X103" s="534">
        <v>0</v>
      </c>
      <c r="Y103" s="535">
        <v>0</v>
      </c>
      <c r="Z103" s="534">
        <v>0</v>
      </c>
      <c r="AA103" s="535">
        <v>0</v>
      </c>
      <c r="AB103" s="534">
        <v>0</v>
      </c>
      <c r="AC103" s="535">
        <v>0</v>
      </c>
      <c r="AD103" s="534">
        <v>0</v>
      </c>
      <c r="AE103" s="535">
        <v>0</v>
      </c>
      <c r="AF103" s="556"/>
      <c r="AG103" s="535"/>
      <c r="AH103" s="534">
        <v>0</v>
      </c>
      <c r="AI103" s="535">
        <v>0</v>
      </c>
      <c r="AJ103" s="534">
        <v>0</v>
      </c>
      <c r="AK103" s="535">
        <v>0</v>
      </c>
      <c r="AL103" s="534">
        <v>0</v>
      </c>
      <c r="AM103" s="535">
        <v>0</v>
      </c>
      <c r="AN103" s="534">
        <v>0</v>
      </c>
      <c r="AO103" s="535">
        <v>0</v>
      </c>
      <c r="AP103" s="534">
        <v>0</v>
      </c>
      <c r="AQ103" s="535">
        <v>0</v>
      </c>
      <c r="AR103" s="534">
        <v>0</v>
      </c>
      <c r="AS103" s="535">
        <v>0</v>
      </c>
      <c r="AT103" s="534">
        <v>0</v>
      </c>
      <c r="AU103" s="535">
        <v>0</v>
      </c>
      <c r="AV103" s="534">
        <v>0</v>
      </c>
      <c r="AW103" s="535">
        <v>0</v>
      </c>
      <c r="AX103" s="534">
        <v>0</v>
      </c>
      <c r="AY103" s="535">
        <v>0</v>
      </c>
      <c r="AZ103" s="534">
        <v>0</v>
      </c>
      <c r="BA103" s="535">
        <v>0</v>
      </c>
      <c r="BB103" s="534">
        <v>0</v>
      </c>
      <c r="BC103" s="535">
        <v>0</v>
      </c>
      <c r="BD103" s="534">
        <v>0</v>
      </c>
      <c r="BE103" s="535">
        <v>0</v>
      </c>
      <c r="BF103" s="534">
        <v>0</v>
      </c>
      <c r="BG103" s="535">
        <v>0</v>
      </c>
      <c r="BH103" s="534">
        <v>0</v>
      </c>
      <c r="BI103" s="535">
        <v>0</v>
      </c>
      <c r="BJ103" s="534" t="s">
        <v>1157</v>
      </c>
      <c r="BK103" s="535" t="s">
        <v>20</v>
      </c>
      <c r="BL103" s="534">
        <v>0</v>
      </c>
      <c r="BM103" s="535">
        <v>0</v>
      </c>
      <c r="BN103" s="534">
        <v>0</v>
      </c>
      <c r="BO103" s="535">
        <v>0</v>
      </c>
      <c r="BP103" s="534">
        <v>0</v>
      </c>
      <c r="BQ103" s="535">
        <v>0</v>
      </c>
      <c r="BR103" s="534">
        <v>0</v>
      </c>
      <c r="BS103" s="535">
        <v>0</v>
      </c>
      <c r="BT103" s="534">
        <v>0</v>
      </c>
      <c r="BU103" s="535">
        <v>0</v>
      </c>
      <c r="BV103" s="534">
        <v>0</v>
      </c>
      <c r="BW103" s="535">
        <v>0</v>
      </c>
      <c r="BX103" s="534">
        <v>0</v>
      </c>
      <c r="BY103" s="535">
        <v>0</v>
      </c>
      <c r="BZ103" s="534">
        <v>0</v>
      </c>
      <c r="CA103" s="535">
        <v>0</v>
      </c>
      <c r="CB103" s="534">
        <v>0</v>
      </c>
      <c r="CC103" s="535">
        <v>0</v>
      </c>
      <c r="CD103" s="534">
        <v>0</v>
      </c>
      <c r="CE103" s="535">
        <v>0</v>
      </c>
      <c r="CF103" s="534">
        <v>0</v>
      </c>
      <c r="CG103" s="535">
        <v>0</v>
      </c>
      <c r="CH103" s="534">
        <v>0</v>
      </c>
      <c r="CI103" s="535">
        <v>0</v>
      </c>
      <c r="CJ103" s="534">
        <v>0</v>
      </c>
      <c r="CK103" s="535">
        <v>0</v>
      </c>
      <c r="CL103" s="534" t="s">
        <v>1169</v>
      </c>
      <c r="CM103" s="535" t="s">
        <v>29</v>
      </c>
      <c r="CN103" s="556"/>
      <c r="CO103" s="535"/>
      <c r="CP103" s="534">
        <v>0</v>
      </c>
      <c r="CQ103" s="535">
        <v>0</v>
      </c>
      <c r="CR103" s="534">
        <v>0</v>
      </c>
      <c r="CS103" s="535">
        <v>0</v>
      </c>
      <c r="CT103" s="534">
        <v>0</v>
      </c>
      <c r="CU103" s="535">
        <v>0</v>
      </c>
      <c r="CV103" s="534">
        <v>0</v>
      </c>
      <c r="CW103" s="535">
        <v>0</v>
      </c>
      <c r="CX103" s="534">
        <v>0</v>
      </c>
      <c r="CY103" s="535">
        <v>0</v>
      </c>
      <c r="CZ103" s="534">
        <v>0</v>
      </c>
      <c r="DA103" s="535">
        <v>0</v>
      </c>
      <c r="DB103" s="534">
        <v>0</v>
      </c>
      <c r="DC103" s="535">
        <v>0</v>
      </c>
      <c r="DD103" s="534">
        <v>0</v>
      </c>
      <c r="DE103" s="535">
        <v>0</v>
      </c>
      <c r="DF103" s="534">
        <v>0</v>
      </c>
      <c r="DG103" s="535">
        <v>0</v>
      </c>
      <c r="DH103" s="534" t="s">
        <v>1056</v>
      </c>
      <c r="DI103" s="535" t="s">
        <v>20</v>
      </c>
      <c r="DJ103" s="534">
        <v>0</v>
      </c>
      <c r="DK103" s="535">
        <v>0</v>
      </c>
      <c r="DL103" s="534">
        <v>0</v>
      </c>
      <c r="DM103" s="535">
        <v>0</v>
      </c>
      <c r="DN103" s="534" t="s">
        <v>1156</v>
      </c>
      <c r="DO103" s="535" t="s">
        <v>29</v>
      </c>
      <c r="DP103" s="534">
        <v>0</v>
      </c>
      <c r="DQ103" s="535">
        <v>0</v>
      </c>
      <c r="DR103" s="534">
        <v>0</v>
      </c>
      <c r="DS103" s="535">
        <v>0</v>
      </c>
      <c r="DT103" s="534">
        <v>0</v>
      </c>
      <c r="DU103" s="535">
        <v>0</v>
      </c>
      <c r="DV103" s="534">
        <v>0</v>
      </c>
      <c r="DW103" s="535">
        <v>0</v>
      </c>
      <c r="DX103" s="534">
        <v>0</v>
      </c>
      <c r="DY103" s="535">
        <v>0</v>
      </c>
      <c r="DZ103" s="534">
        <v>0</v>
      </c>
      <c r="EA103" s="535">
        <v>0</v>
      </c>
      <c r="EB103" s="534">
        <v>0</v>
      </c>
      <c r="EC103" s="535">
        <v>0</v>
      </c>
      <c r="ED103" s="534">
        <v>0</v>
      </c>
      <c r="EE103" s="535">
        <v>0</v>
      </c>
      <c r="EF103" s="556"/>
      <c r="EG103" s="535"/>
      <c r="EH103" s="556"/>
      <c r="EI103" s="535"/>
      <c r="EJ103" s="534">
        <v>0</v>
      </c>
      <c r="EK103" s="535">
        <v>0</v>
      </c>
      <c r="EL103" s="556"/>
      <c r="EM103" s="535"/>
      <c r="EN103" s="534">
        <v>0</v>
      </c>
      <c r="EO103" s="535">
        <v>0</v>
      </c>
      <c r="EP103" s="534">
        <v>0</v>
      </c>
      <c r="EQ103" s="535">
        <v>0</v>
      </c>
      <c r="ER103" s="556"/>
      <c r="ES103" s="535"/>
      <c r="ET103" s="534">
        <v>0</v>
      </c>
      <c r="EU103" s="535">
        <v>0</v>
      </c>
      <c r="EV103" s="534">
        <v>0</v>
      </c>
      <c r="EW103" s="535">
        <v>0</v>
      </c>
      <c r="EX103" s="534">
        <v>0</v>
      </c>
      <c r="EY103" s="535">
        <v>0</v>
      </c>
      <c r="EZ103" s="534">
        <v>0</v>
      </c>
      <c r="FA103" s="535">
        <v>0</v>
      </c>
      <c r="FB103" s="534"/>
      <c r="FC103" s="535"/>
    </row>
    <row r="104" spans="1:159" x14ac:dyDescent="0.15">
      <c r="A104" s="1488">
        <v>44192</v>
      </c>
      <c r="B104" s="610" t="s">
        <v>1071</v>
      </c>
      <c r="C104" s="611" t="s">
        <v>29</v>
      </c>
      <c r="D104" s="610" t="s">
        <v>1068</v>
      </c>
      <c r="E104" s="611" t="s">
        <v>20</v>
      </c>
      <c r="F104" s="610" t="s">
        <v>630</v>
      </c>
      <c r="G104" s="611" t="s">
        <v>20</v>
      </c>
      <c r="H104" s="610" t="s">
        <v>924</v>
      </c>
      <c r="I104" s="611" t="s">
        <v>20</v>
      </c>
      <c r="J104" s="610" t="s">
        <v>858</v>
      </c>
      <c r="K104" s="611" t="s">
        <v>20</v>
      </c>
      <c r="L104" s="610" t="s">
        <v>5</v>
      </c>
      <c r="M104" s="611">
        <v>0</v>
      </c>
      <c r="N104" s="610" t="s">
        <v>1000</v>
      </c>
      <c r="O104" s="611" t="s">
        <v>29</v>
      </c>
      <c r="P104" s="610" t="s">
        <v>1137</v>
      </c>
      <c r="Q104" s="611" t="s">
        <v>29</v>
      </c>
      <c r="R104" s="610" t="s">
        <v>752</v>
      </c>
      <c r="S104" s="611">
        <v>0</v>
      </c>
      <c r="T104" s="610" t="s">
        <v>1128</v>
      </c>
      <c r="U104" s="611" t="s">
        <v>20</v>
      </c>
      <c r="V104" s="610" t="s">
        <v>999</v>
      </c>
      <c r="W104" s="611" t="s">
        <v>29</v>
      </c>
      <c r="X104" s="610" t="s">
        <v>994</v>
      </c>
      <c r="Y104" s="611" t="s">
        <v>29</v>
      </c>
      <c r="Z104" s="610" t="s">
        <v>911</v>
      </c>
      <c r="AA104" s="749" t="s">
        <v>1202</v>
      </c>
      <c r="AB104" s="610" t="s">
        <v>1045</v>
      </c>
      <c r="AC104" s="611" t="s">
        <v>20</v>
      </c>
      <c r="AD104" s="610" t="s">
        <v>5</v>
      </c>
      <c r="AE104" s="611">
        <v>0</v>
      </c>
      <c r="AF104" s="661"/>
      <c r="AG104" s="611"/>
      <c r="AH104" s="610" t="s">
        <v>706</v>
      </c>
      <c r="AI104" s="611" t="s">
        <v>29</v>
      </c>
      <c r="AJ104" s="610" t="s">
        <v>896</v>
      </c>
      <c r="AK104" s="611" t="s">
        <v>20</v>
      </c>
      <c r="AL104" s="610" t="s">
        <v>1182</v>
      </c>
      <c r="AM104" s="611" t="s">
        <v>29</v>
      </c>
      <c r="AN104" s="610" t="s">
        <v>5</v>
      </c>
      <c r="AO104" s="611">
        <v>0</v>
      </c>
      <c r="AP104" s="610" t="s">
        <v>900</v>
      </c>
      <c r="AQ104" s="611" t="s">
        <v>29</v>
      </c>
      <c r="AR104" s="610" t="s">
        <v>1011</v>
      </c>
      <c r="AS104" s="611" t="s">
        <v>20</v>
      </c>
      <c r="AT104" s="610" t="s">
        <v>752</v>
      </c>
      <c r="AU104" s="611">
        <v>0</v>
      </c>
      <c r="AV104" s="610" t="s">
        <v>861</v>
      </c>
      <c r="AW104" s="611" t="s">
        <v>29</v>
      </c>
      <c r="AX104" s="610" t="s">
        <v>968</v>
      </c>
      <c r="AY104" s="611" t="s">
        <v>20</v>
      </c>
      <c r="AZ104" s="610" t="s">
        <v>1048</v>
      </c>
      <c r="BA104" s="611" t="s">
        <v>20</v>
      </c>
      <c r="BB104" s="610" t="s">
        <v>1192</v>
      </c>
      <c r="BC104" s="611" t="s">
        <v>20</v>
      </c>
      <c r="BD104" s="610" t="s">
        <v>711</v>
      </c>
      <c r="BE104" s="611" t="s">
        <v>20</v>
      </c>
      <c r="BF104" s="610" t="s">
        <v>1189</v>
      </c>
      <c r="BG104" s="611" t="s">
        <v>29</v>
      </c>
      <c r="BH104" s="610" t="s">
        <v>1120</v>
      </c>
      <c r="BI104" s="611" t="s">
        <v>29</v>
      </c>
      <c r="BJ104" s="610" t="s">
        <v>1098</v>
      </c>
      <c r="BK104" s="611" t="s">
        <v>29</v>
      </c>
      <c r="BL104" s="610" t="s">
        <v>1169</v>
      </c>
      <c r="BM104" s="611" t="s">
        <v>20</v>
      </c>
      <c r="BN104" s="610" t="s">
        <v>752</v>
      </c>
      <c r="BO104" s="611">
        <v>0</v>
      </c>
      <c r="BP104" s="610" t="s">
        <v>752</v>
      </c>
      <c r="BQ104" s="611">
        <v>0</v>
      </c>
      <c r="BR104" s="610" t="s">
        <v>1193</v>
      </c>
      <c r="BS104" s="611" t="s">
        <v>20</v>
      </c>
      <c r="BT104" s="610" t="s">
        <v>1190</v>
      </c>
      <c r="BU104" s="611" t="s">
        <v>29</v>
      </c>
      <c r="BV104" s="610" t="s">
        <v>625</v>
      </c>
      <c r="BW104" s="611" t="s">
        <v>29</v>
      </c>
      <c r="BX104" s="610" t="s">
        <v>752</v>
      </c>
      <c r="BY104" s="611">
        <v>0</v>
      </c>
      <c r="BZ104" s="610" t="s">
        <v>1191</v>
      </c>
      <c r="CA104" s="611" t="s">
        <v>29</v>
      </c>
      <c r="CB104" s="610" t="s">
        <v>1143</v>
      </c>
      <c r="CC104" s="611" t="s">
        <v>29</v>
      </c>
      <c r="CD104" s="610" t="s">
        <v>1160</v>
      </c>
      <c r="CE104" s="611" t="s">
        <v>20</v>
      </c>
      <c r="CF104" s="610" t="s">
        <v>752</v>
      </c>
      <c r="CG104" s="611">
        <v>0</v>
      </c>
      <c r="CH104" s="610" t="s">
        <v>808</v>
      </c>
      <c r="CI104" s="611" t="s">
        <v>29</v>
      </c>
      <c r="CJ104" s="610" t="s">
        <v>1147</v>
      </c>
      <c r="CK104" s="611" t="s">
        <v>29</v>
      </c>
      <c r="CL104" s="610" t="s">
        <v>1155</v>
      </c>
      <c r="CM104" s="611" t="s">
        <v>29</v>
      </c>
      <c r="CN104" s="661"/>
      <c r="CO104" s="611"/>
      <c r="CP104" s="610" t="s">
        <v>1072</v>
      </c>
      <c r="CQ104" s="611" t="s">
        <v>29</v>
      </c>
      <c r="CR104" s="610" t="s">
        <v>1164</v>
      </c>
      <c r="CS104" s="611" t="s">
        <v>29</v>
      </c>
      <c r="CT104" s="610" t="s">
        <v>5</v>
      </c>
      <c r="CU104" s="611">
        <v>0</v>
      </c>
      <c r="CV104" s="610" t="s">
        <v>5</v>
      </c>
      <c r="CW104" s="611">
        <v>0</v>
      </c>
      <c r="CX104" s="610" t="s">
        <v>752</v>
      </c>
      <c r="CY104" s="611">
        <v>0</v>
      </c>
      <c r="CZ104" s="610" t="s">
        <v>1154</v>
      </c>
      <c r="DA104" s="611" t="s">
        <v>20</v>
      </c>
      <c r="DB104" s="610" t="s">
        <v>1194</v>
      </c>
      <c r="DC104" s="611" t="s">
        <v>29</v>
      </c>
      <c r="DD104" s="610" t="s">
        <v>5</v>
      </c>
      <c r="DE104" s="611">
        <v>0</v>
      </c>
      <c r="DF104" s="610" t="s">
        <v>1077</v>
      </c>
      <c r="DG104" s="611" t="s">
        <v>29</v>
      </c>
      <c r="DH104" s="610" t="s">
        <v>1067</v>
      </c>
      <c r="DI104" s="611" t="s">
        <v>20</v>
      </c>
      <c r="DJ104" s="610" t="s">
        <v>1159</v>
      </c>
      <c r="DK104" s="611" t="s">
        <v>20</v>
      </c>
      <c r="DL104" s="610" t="s">
        <v>1132</v>
      </c>
      <c r="DM104" s="611" t="s">
        <v>29</v>
      </c>
      <c r="DN104" s="610" t="s">
        <v>1146</v>
      </c>
      <c r="DO104" s="611" t="s">
        <v>20</v>
      </c>
      <c r="DP104" s="610" t="s">
        <v>1152</v>
      </c>
      <c r="DQ104" s="611" t="s">
        <v>20</v>
      </c>
      <c r="DR104" s="610" t="s">
        <v>1112</v>
      </c>
      <c r="DS104" s="611" t="s">
        <v>29</v>
      </c>
      <c r="DT104" s="610" t="s">
        <v>1148</v>
      </c>
      <c r="DU104" s="611" t="s">
        <v>20</v>
      </c>
      <c r="DV104" s="610" t="s">
        <v>905</v>
      </c>
      <c r="DW104" s="611" t="s">
        <v>29</v>
      </c>
      <c r="DX104" s="610" t="s">
        <v>905</v>
      </c>
      <c r="DY104" s="611" t="s">
        <v>29</v>
      </c>
      <c r="DZ104" s="610" t="s">
        <v>1157</v>
      </c>
      <c r="EA104" s="611" t="s">
        <v>20</v>
      </c>
      <c r="EB104" s="610" t="s">
        <v>1158</v>
      </c>
      <c r="EC104" s="611" t="s">
        <v>20</v>
      </c>
      <c r="ED104" s="610" t="s">
        <v>778</v>
      </c>
      <c r="EE104" s="611" t="s">
        <v>20</v>
      </c>
      <c r="EF104" s="661"/>
      <c r="EG104" s="611"/>
      <c r="EH104" s="661"/>
      <c r="EI104" s="611"/>
      <c r="EJ104" s="610" t="s">
        <v>1172</v>
      </c>
      <c r="EK104" s="611" t="s">
        <v>20</v>
      </c>
      <c r="EL104" s="661"/>
      <c r="EM104" s="611"/>
      <c r="EN104" s="610" t="s">
        <v>1199</v>
      </c>
      <c r="EO104" s="611" t="s">
        <v>29</v>
      </c>
      <c r="EP104" s="610" t="s">
        <v>1149</v>
      </c>
      <c r="EQ104" s="611" t="s">
        <v>29</v>
      </c>
      <c r="ER104" s="661"/>
      <c r="ES104" s="611"/>
      <c r="ET104" s="610" t="s">
        <v>752</v>
      </c>
      <c r="EU104" s="611">
        <v>0</v>
      </c>
      <c r="EV104" s="610" t="s">
        <v>5</v>
      </c>
      <c r="EW104" s="611">
        <v>0</v>
      </c>
      <c r="EX104" s="610" t="s">
        <v>752</v>
      </c>
      <c r="EY104" s="611">
        <v>0</v>
      </c>
      <c r="EZ104" s="610" t="s">
        <v>5</v>
      </c>
      <c r="FA104" s="611">
        <v>0</v>
      </c>
      <c r="FB104" s="610"/>
      <c r="FC104" s="611"/>
    </row>
    <row r="105" spans="1:159" x14ac:dyDescent="0.15">
      <c r="A105" s="1489"/>
      <c r="B105" s="540" t="s">
        <v>1184</v>
      </c>
      <c r="C105" s="541" t="s">
        <v>29</v>
      </c>
      <c r="D105" s="540" t="s">
        <v>1071</v>
      </c>
      <c r="E105" s="541" t="s">
        <v>29</v>
      </c>
      <c r="F105" s="540" t="s">
        <v>1000</v>
      </c>
      <c r="G105" s="541" t="s">
        <v>20</v>
      </c>
      <c r="H105" s="540" t="s">
        <v>1126</v>
      </c>
      <c r="I105" s="541" t="s">
        <v>29</v>
      </c>
      <c r="J105" s="540" t="s">
        <v>610</v>
      </c>
      <c r="K105" s="541" t="s">
        <v>20</v>
      </c>
      <c r="L105" s="540">
        <v>0</v>
      </c>
      <c r="M105" s="541">
        <v>0</v>
      </c>
      <c r="N105" s="540" t="s">
        <v>1129</v>
      </c>
      <c r="O105" s="541" t="s">
        <v>29</v>
      </c>
      <c r="P105" s="540" t="s">
        <v>924</v>
      </c>
      <c r="Q105" s="541" t="s">
        <v>20</v>
      </c>
      <c r="R105" s="540">
        <v>0</v>
      </c>
      <c r="S105" s="541">
        <v>0</v>
      </c>
      <c r="T105" s="540" t="s">
        <v>905</v>
      </c>
      <c r="U105" s="541" t="s">
        <v>29</v>
      </c>
      <c r="V105" s="540" t="s">
        <v>1111</v>
      </c>
      <c r="W105" s="541" t="s">
        <v>20</v>
      </c>
      <c r="X105" s="540" t="s">
        <v>1011</v>
      </c>
      <c r="Y105" s="541" t="s">
        <v>29</v>
      </c>
      <c r="Z105" s="540" t="s">
        <v>1048</v>
      </c>
      <c r="AA105" s="541" t="s">
        <v>29</v>
      </c>
      <c r="AB105" s="540" t="s">
        <v>1110</v>
      </c>
      <c r="AC105" s="541" t="s">
        <v>29</v>
      </c>
      <c r="AD105" s="540">
        <v>0</v>
      </c>
      <c r="AE105" s="541">
        <v>0</v>
      </c>
      <c r="AF105" s="659"/>
      <c r="AG105" s="541"/>
      <c r="AH105" s="540" t="s">
        <v>709</v>
      </c>
      <c r="AI105" s="541" t="s">
        <v>29</v>
      </c>
      <c r="AJ105" s="540" t="s">
        <v>765</v>
      </c>
      <c r="AK105" s="541" t="s">
        <v>20</v>
      </c>
      <c r="AL105" s="540" t="s">
        <v>1125</v>
      </c>
      <c r="AM105" s="541" t="s">
        <v>20</v>
      </c>
      <c r="AN105" s="540">
        <v>0</v>
      </c>
      <c r="AO105" s="541">
        <v>0</v>
      </c>
      <c r="AP105" s="540" t="s">
        <v>861</v>
      </c>
      <c r="AQ105" s="541" t="s">
        <v>29</v>
      </c>
      <c r="AR105" s="540" t="s">
        <v>994</v>
      </c>
      <c r="AS105" s="541" t="s">
        <v>29</v>
      </c>
      <c r="AT105" s="540">
        <v>0</v>
      </c>
      <c r="AU105" s="541">
        <v>0</v>
      </c>
      <c r="AV105" s="540" t="s">
        <v>1067</v>
      </c>
      <c r="AW105" s="541" t="s">
        <v>29</v>
      </c>
      <c r="AX105" s="540" t="s">
        <v>858</v>
      </c>
      <c r="AY105" s="541" t="s">
        <v>29</v>
      </c>
      <c r="AZ105" s="540" t="s">
        <v>993</v>
      </c>
      <c r="BA105" s="541" t="s">
        <v>20</v>
      </c>
      <c r="BB105" s="540" t="s">
        <v>1139</v>
      </c>
      <c r="BC105" s="541" t="s">
        <v>20</v>
      </c>
      <c r="BD105" s="540" t="s">
        <v>634</v>
      </c>
      <c r="BE105" s="541" t="s">
        <v>20</v>
      </c>
      <c r="BF105" s="540" t="s">
        <v>1190</v>
      </c>
      <c r="BG105" s="541" t="s">
        <v>29</v>
      </c>
      <c r="BH105" s="540" t="s">
        <v>1169</v>
      </c>
      <c r="BI105" s="541" t="s">
        <v>20</v>
      </c>
      <c r="BJ105" s="540" t="s">
        <v>968</v>
      </c>
      <c r="BK105" s="541" t="s">
        <v>29</v>
      </c>
      <c r="BL105" s="540" t="s">
        <v>1140</v>
      </c>
      <c r="BM105" s="541" t="s">
        <v>29</v>
      </c>
      <c r="BN105" s="540">
        <v>0</v>
      </c>
      <c r="BO105" s="541">
        <v>0</v>
      </c>
      <c r="BP105" s="540">
        <v>0</v>
      </c>
      <c r="BQ105" s="541">
        <v>0</v>
      </c>
      <c r="BR105" s="540" t="s">
        <v>1157</v>
      </c>
      <c r="BS105" s="541" t="s">
        <v>608</v>
      </c>
      <c r="BT105" s="540" t="s">
        <v>856</v>
      </c>
      <c r="BU105" s="541" t="s">
        <v>29</v>
      </c>
      <c r="BV105" s="540" t="s">
        <v>1188</v>
      </c>
      <c r="BW105" s="541" t="s">
        <v>29</v>
      </c>
      <c r="BX105" s="540">
        <v>0</v>
      </c>
      <c r="BY105" s="541">
        <v>0</v>
      </c>
      <c r="BZ105" s="540" t="s">
        <v>1143</v>
      </c>
      <c r="CA105" s="541" t="s">
        <v>29</v>
      </c>
      <c r="CB105" s="540" t="s">
        <v>1151</v>
      </c>
      <c r="CC105" s="541" t="s">
        <v>20</v>
      </c>
      <c r="CD105" s="540" t="s">
        <v>1193</v>
      </c>
      <c r="CE105" s="541" t="s">
        <v>20</v>
      </c>
      <c r="CF105" s="540">
        <v>0</v>
      </c>
      <c r="CG105" s="541">
        <v>0</v>
      </c>
      <c r="CH105" s="540" t="s">
        <v>1141</v>
      </c>
      <c r="CI105" s="541" t="s">
        <v>29</v>
      </c>
      <c r="CJ105" s="540" t="s">
        <v>1072</v>
      </c>
      <c r="CK105" s="541" t="s">
        <v>29</v>
      </c>
      <c r="CL105" s="540" t="s">
        <v>1191</v>
      </c>
      <c r="CM105" s="541" t="s">
        <v>29</v>
      </c>
      <c r="CN105" s="659"/>
      <c r="CO105" s="541"/>
      <c r="CP105" s="540" t="s">
        <v>1150</v>
      </c>
      <c r="CQ105" s="541" t="s">
        <v>20</v>
      </c>
      <c r="CR105" s="540" t="s">
        <v>1148</v>
      </c>
      <c r="CS105" s="541" t="s">
        <v>608</v>
      </c>
      <c r="CT105" s="540">
        <v>0</v>
      </c>
      <c r="CU105" s="541">
        <v>0</v>
      </c>
      <c r="CV105" s="540">
        <v>0</v>
      </c>
      <c r="CW105" s="541">
        <v>0</v>
      </c>
      <c r="CX105" s="540">
        <v>0</v>
      </c>
      <c r="CY105" s="541">
        <v>0</v>
      </c>
      <c r="CZ105" s="540" t="s">
        <v>1056</v>
      </c>
      <c r="DA105" s="541" t="s">
        <v>29</v>
      </c>
      <c r="DB105" s="540" t="s">
        <v>1077</v>
      </c>
      <c r="DC105" s="541" t="s">
        <v>20</v>
      </c>
      <c r="DD105" s="540">
        <v>0</v>
      </c>
      <c r="DE105" s="541">
        <v>0</v>
      </c>
      <c r="DF105" s="540" t="s">
        <v>1045</v>
      </c>
      <c r="DG105" s="541" t="s">
        <v>29</v>
      </c>
      <c r="DH105" s="540" t="s">
        <v>1167</v>
      </c>
      <c r="DI105" s="541" t="s">
        <v>29</v>
      </c>
      <c r="DJ105" s="540" t="s">
        <v>1164</v>
      </c>
      <c r="DK105" s="541" t="s">
        <v>29</v>
      </c>
      <c r="DL105" s="540" t="s">
        <v>1156</v>
      </c>
      <c r="DM105" s="541" t="s">
        <v>20</v>
      </c>
      <c r="DN105" s="540" t="s">
        <v>1147</v>
      </c>
      <c r="DO105" s="541" t="s">
        <v>20</v>
      </c>
      <c r="DP105" s="540" t="s">
        <v>1114</v>
      </c>
      <c r="DQ105" s="541" t="s">
        <v>29</v>
      </c>
      <c r="DR105" s="540" t="s">
        <v>808</v>
      </c>
      <c r="DS105" s="541" t="s">
        <v>20</v>
      </c>
      <c r="DT105" s="540" t="s">
        <v>778</v>
      </c>
      <c r="DU105" s="541" t="s">
        <v>29</v>
      </c>
      <c r="DV105" s="540" t="s">
        <v>1112</v>
      </c>
      <c r="DW105" s="541" t="s">
        <v>29</v>
      </c>
      <c r="DX105" s="540" t="s">
        <v>1112</v>
      </c>
      <c r="DY105" s="541" t="s">
        <v>29</v>
      </c>
      <c r="DZ105" s="540" t="s">
        <v>1132</v>
      </c>
      <c r="EA105" s="541" t="s">
        <v>20</v>
      </c>
      <c r="EB105" s="540" t="s">
        <v>1159</v>
      </c>
      <c r="EC105" s="541" t="s">
        <v>29</v>
      </c>
      <c r="ED105" s="540" t="s">
        <v>1018</v>
      </c>
      <c r="EE105" s="541" t="s">
        <v>20</v>
      </c>
      <c r="EF105" s="659"/>
      <c r="EG105" s="541"/>
      <c r="EH105" s="659"/>
      <c r="EI105" s="541"/>
      <c r="EJ105" s="540" t="s">
        <v>1052</v>
      </c>
      <c r="EK105" s="541" t="s">
        <v>29</v>
      </c>
      <c r="EL105" s="659"/>
      <c r="EM105" s="541"/>
      <c r="EN105" s="540" t="s">
        <v>1149</v>
      </c>
      <c r="EO105" s="541" t="s">
        <v>20</v>
      </c>
      <c r="EP105" s="540" t="s">
        <v>1199</v>
      </c>
      <c r="EQ105" s="541" t="s">
        <v>29</v>
      </c>
      <c r="ER105" s="659"/>
      <c r="ES105" s="541"/>
      <c r="ET105" s="540">
        <v>0</v>
      </c>
      <c r="EU105" s="541">
        <v>0</v>
      </c>
      <c r="EV105" s="540">
        <v>0</v>
      </c>
      <c r="EW105" s="541">
        <v>0</v>
      </c>
      <c r="EX105" s="540">
        <v>0</v>
      </c>
      <c r="EY105" s="541">
        <v>0</v>
      </c>
      <c r="EZ105" s="540">
        <v>0</v>
      </c>
      <c r="FA105" s="541">
        <v>0</v>
      </c>
      <c r="FB105" s="540"/>
      <c r="FC105" s="541"/>
    </row>
    <row r="106" spans="1:159" x14ac:dyDescent="0.15">
      <c r="A106" s="1489"/>
      <c r="B106" s="540" t="s">
        <v>610</v>
      </c>
      <c r="C106" s="541" t="s">
        <v>29</v>
      </c>
      <c r="D106" s="540" t="s">
        <v>1067</v>
      </c>
      <c r="E106" s="541" t="s">
        <v>29</v>
      </c>
      <c r="F106" s="540" t="s">
        <v>993</v>
      </c>
      <c r="G106" s="541" t="s">
        <v>20</v>
      </c>
      <c r="H106" s="540" t="s">
        <v>1187</v>
      </c>
      <c r="I106" s="541" t="s">
        <v>29</v>
      </c>
      <c r="J106" s="540" t="s">
        <v>631</v>
      </c>
      <c r="K106" s="541" t="s">
        <v>29</v>
      </c>
      <c r="L106" s="540">
        <v>0</v>
      </c>
      <c r="M106" s="541">
        <v>0</v>
      </c>
      <c r="N106" s="540" t="s">
        <v>1138</v>
      </c>
      <c r="O106" s="541" t="s">
        <v>20</v>
      </c>
      <c r="P106" s="540" t="s">
        <v>1135</v>
      </c>
      <c r="Q106" s="541" t="s">
        <v>20</v>
      </c>
      <c r="R106" s="540">
        <v>0</v>
      </c>
      <c r="S106" s="541">
        <v>0</v>
      </c>
      <c r="T106" s="540" t="s">
        <v>1186</v>
      </c>
      <c r="U106" s="541" t="s">
        <v>20</v>
      </c>
      <c r="V106" s="540" t="s">
        <v>966</v>
      </c>
      <c r="W106" s="541" t="s">
        <v>20</v>
      </c>
      <c r="X106" s="540" t="s">
        <v>1185</v>
      </c>
      <c r="Y106" s="541" t="s">
        <v>29</v>
      </c>
      <c r="Z106" s="540" t="s">
        <v>1181</v>
      </c>
      <c r="AA106" s="541" t="s">
        <v>20</v>
      </c>
      <c r="AB106" s="540" t="s">
        <v>1189</v>
      </c>
      <c r="AC106" s="541" t="s">
        <v>29</v>
      </c>
      <c r="AD106" s="540">
        <v>0</v>
      </c>
      <c r="AE106" s="541">
        <v>0</v>
      </c>
      <c r="AF106" s="659"/>
      <c r="AG106" s="541"/>
      <c r="AH106" s="540" t="s">
        <v>1111</v>
      </c>
      <c r="AI106" s="541" t="s">
        <v>20</v>
      </c>
      <c r="AJ106" s="540" t="s">
        <v>994</v>
      </c>
      <c r="AK106" s="541" t="s">
        <v>29</v>
      </c>
      <c r="AL106" s="540" t="s">
        <v>857</v>
      </c>
      <c r="AM106" s="541" t="s">
        <v>29</v>
      </c>
      <c r="AN106" s="540">
        <v>0</v>
      </c>
      <c r="AO106" s="541">
        <v>0</v>
      </c>
      <c r="AP106" s="540" t="s">
        <v>1188</v>
      </c>
      <c r="AQ106" s="541" t="s">
        <v>20</v>
      </c>
      <c r="AR106" s="540" t="s">
        <v>709</v>
      </c>
      <c r="AS106" s="541" t="s">
        <v>20</v>
      </c>
      <c r="AT106" s="540">
        <v>0</v>
      </c>
      <c r="AU106" s="541">
        <v>0</v>
      </c>
      <c r="AV106" s="540" t="s">
        <v>1106</v>
      </c>
      <c r="AW106" s="541" t="s">
        <v>29</v>
      </c>
      <c r="AX106" s="540" t="s">
        <v>896</v>
      </c>
      <c r="AY106" s="541" t="s">
        <v>20</v>
      </c>
      <c r="AZ106" s="540" t="s">
        <v>905</v>
      </c>
      <c r="BA106" s="541" t="s">
        <v>29</v>
      </c>
      <c r="BB106" s="540" t="s">
        <v>1195</v>
      </c>
      <c r="BC106" s="541" t="s">
        <v>29</v>
      </c>
      <c r="BD106" s="540" t="s">
        <v>999</v>
      </c>
      <c r="BE106" s="541" t="s">
        <v>29</v>
      </c>
      <c r="BF106" s="540" t="s">
        <v>903</v>
      </c>
      <c r="BG106" s="541" t="s">
        <v>29</v>
      </c>
      <c r="BH106" s="540" t="s">
        <v>1147</v>
      </c>
      <c r="BI106" s="541" t="s">
        <v>20</v>
      </c>
      <c r="BJ106" s="540" t="s">
        <v>674</v>
      </c>
      <c r="BK106" s="541" t="s">
        <v>29</v>
      </c>
      <c r="BL106" s="540" t="s">
        <v>706</v>
      </c>
      <c r="BM106" s="541" t="s">
        <v>29</v>
      </c>
      <c r="BN106" s="540">
        <v>0</v>
      </c>
      <c r="BO106" s="541">
        <v>0</v>
      </c>
      <c r="BP106" s="540">
        <v>0</v>
      </c>
      <c r="BQ106" s="541">
        <v>0</v>
      </c>
      <c r="BR106" s="540" t="s">
        <v>1160</v>
      </c>
      <c r="BS106" s="541" t="s">
        <v>20</v>
      </c>
      <c r="BT106" s="540" t="s">
        <v>633</v>
      </c>
      <c r="BU106" s="541" t="s">
        <v>20</v>
      </c>
      <c r="BV106" s="540" t="s">
        <v>1001</v>
      </c>
      <c r="BW106" s="541" t="s">
        <v>20</v>
      </c>
      <c r="BX106" s="540">
        <v>0</v>
      </c>
      <c r="BY106" s="541">
        <v>0</v>
      </c>
      <c r="BZ106" s="540" t="s">
        <v>1157</v>
      </c>
      <c r="CA106" s="541" t="s">
        <v>20</v>
      </c>
      <c r="CB106" s="540" t="s">
        <v>1191</v>
      </c>
      <c r="CC106" s="541" t="s">
        <v>29</v>
      </c>
      <c r="CD106" s="540" t="s">
        <v>1150</v>
      </c>
      <c r="CE106" s="541" t="s">
        <v>29</v>
      </c>
      <c r="CF106" s="540">
        <v>0</v>
      </c>
      <c r="CG106" s="541">
        <v>0</v>
      </c>
      <c r="CH106" s="540" t="s">
        <v>778</v>
      </c>
      <c r="CI106" s="541" t="s">
        <v>29</v>
      </c>
      <c r="CJ106" s="540" t="s">
        <v>1164</v>
      </c>
      <c r="CK106" s="541" t="s">
        <v>20</v>
      </c>
      <c r="CL106" s="540" t="s">
        <v>1193</v>
      </c>
      <c r="CM106" s="541" t="s">
        <v>29</v>
      </c>
      <c r="CN106" s="659"/>
      <c r="CO106" s="541"/>
      <c r="CP106" s="540" t="s">
        <v>911</v>
      </c>
      <c r="CQ106" s="541" t="s">
        <v>29</v>
      </c>
      <c r="CR106" s="540" t="s">
        <v>858</v>
      </c>
      <c r="CS106" s="541" t="s">
        <v>29</v>
      </c>
      <c r="CT106" s="540">
        <v>0</v>
      </c>
      <c r="CU106" s="541">
        <v>0</v>
      </c>
      <c r="CV106" s="540">
        <v>0</v>
      </c>
      <c r="CW106" s="541">
        <v>0</v>
      </c>
      <c r="CX106" s="540">
        <v>0</v>
      </c>
      <c r="CY106" s="541">
        <v>0</v>
      </c>
      <c r="CZ106" s="540" t="s">
        <v>1144</v>
      </c>
      <c r="DA106" s="541" t="s">
        <v>29</v>
      </c>
      <c r="DB106" s="540" t="s">
        <v>808</v>
      </c>
      <c r="DC106" s="541" t="s">
        <v>608</v>
      </c>
      <c r="DD106" s="540">
        <v>0</v>
      </c>
      <c r="DE106" s="541">
        <v>0</v>
      </c>
      <c r="DF106" s="540" t="s">
        <v>1132</v>
      </c>
      <c r="DG106" s="541" t="s">
        <v>29</v>
      </c>
      <c r="DH106" s="540" t="s">
        <v>1018</v>
      </c>
      <c r="DI106" s="541" t="s">
        <v>20</v>
      </c>
      <c r="DJ106" s="540" t="s">
        <v>1045</v>
      </c>
      <c r="DK106" s="541" t="s">
        <v>29</v>
      </c>
      <c r="DL106" s="540" t="s">
        <v>1072</v>
      </c>
      <c r="DM106" s="541" t="s">
        <v>29</v>
      </c>
      <c r="DN106" s="540" t="s">
        <v>1190</v>
      </c>
      <c r="DO106" s="649" t="s">
        <v>1203</v>
      </c>
      <c r="DP106" s="540" t="s">
        <v>1069</v>
      </c>
      <c r="DQ106" s="541" t="s">
        <v>20</v>
      </c>
      <c r="DR106" s="540" t="s">
        <v>1148</v>
      </c>
      <c r="DS106" s="541" t="s">
        <v>20</v>
      </c>
      <c r="DT106" s="540" t="s">
        <v>1159</v>
      </c>
      <c r="DU106" s="541" t="s">
        <v>29</v>
      </c>
      <c r="DV106" s="540" t="s">
        <v>1156</v>
      </c>
      <c r="DW106" s="541" t="s">
        <v>29</v>
      </c>
      <c r="DX106" s="540" t="s">
        <v>1156</v>
      </c>
      <c r="DY106" s="541" t="s">
        <v>29</v>
      </c>
      <c r="DZ106" s="540" t="s">
        <v>1112</v>
      </c>
      <c r="EA106" s="541" t="s">
        <v>20</v>
      </c>
      <c r="EB106" s="540" t="s">
        <v>1172</v>
      </c>
      <c r="EC106" s="541" t="s">
        <v>29</v>
      </c>
      <c r="ED106" s="540" t="s">
        <v>1155</v>
      </c>
      <c r="EE106" s="541" t="s">
        <v>29</v>
      </c>
      <c r="EF106" s="659"/>
      <c r="EG106" s="541"/>
      <c r="EH106" s="659"/>
      <c r="EI106" s="541"/>
      <c r="EJ106" s="540" t="s">
        <v>1199</v>
      </c>
      <c r="EK106" s="541" t="s">
        <v>29</v>
      </c>
      <c r="EL106" s="659"/>
      <c r="EM106" s="541"/>
      <c r="EN106" s="540" t="s">
        <v>1192</v>
      </c>
      <c r="EO106" s="541" t="s">
        <v>29</v>
      </c>
      <c r="EP106" s="540" t="s">
        <v>1077</v>
      </c>
      <c r="EQ106" s="541" t="s">
        <v>20</v>
      </c>
      <c r="ER106" s="659"/>
      <c r="ES106" s="541"/>
      <c r="ET106" s="540">
        <v>0</v>
      </c>
      <c r="EU106" s="541">
        <v>0</v>
      </c>
      <c r="EV106" s="540">
        <v>0</v>
      </c>
      <c r="EW106" s="541">
        <v>0</v>
      </c>
      <c r="EX106" s="540">
        <v>0</v>
      </c>
      <c r="EY106" s="541">
        <v>0</v>
      </c>
      <c r="EZ106" s="540">
        <v>0</v>
      </c>
      <c r="FA106" s="541">
        <v>0</v>
      </c>
      <c r="FB106" s="540"/>
      <c r="FC106" s="541"/>
    </row>
    <row r="107" spans="1:159" x14ac:dyDescent="0.15">
      <c r="A107" s="1489"/>
      <c r="B107" s="540" t="s">
        <v>1048</v>
      </c>
      <c r="C107" s="541" t="s">
        <v>20</v>
      </c>
      <c r="D107" s="540" t="s">
        <v>994</v>
      </c>
      <c r="E107" s="541" t="s">
        <v>20</v>
      </c>
      <c r="F107" s="540" t="s">
        <v>709</v>
      </c>
      <c r="G107" s="541" t="s">
        <v>20</v>
      </c>
      <c r="H107" s="540" t="s">
        <v>922</v>
      </c>
      <c r="I107" s="541" t="s">
        <v>20</v>
      </c>
      <c r="J107" s="540" t="s">
        <v>1189</v>
      </c>
      <c r="K107" s="541" t="s">
        <v>29</v>
      </c>
      <c r="L107" s="540">
        <v>0</v>
      </c>
      <c r="M107" s="541">
        <v>0</v>
      </c>
      <c r="N107" s="540" t="s">
        <v>1187</v>
      </c>
      <c r="O107" s="541" t="s">
        <v>20</v>
      </c>
      <c r="P107" s="540" t="s">
        <v>1125</v>
      </c>
      <c r="Q107" s="541" t="s">
        <v>20</v>
      </c>
      <c r="R107" s="540">
        <v>0</v>
      </c>
      <c r="S107" s="541">
        <v>0</v>
      </c>
      <c r="T107" s="540" t="s">
        <v>1182</v>
      </c>
      <c r="U107" s="541" t="s">
        <v>20</v>
      </c>
      <c r="V107" s="540" t="s">
        <v>861</v>
      </c>
      <c r="W107" s="541" t="s">
        <v>20</v>
      </c>
      <c r="X107" s="540" t="s">
        <v>1068</v>
      </c>
      <c r="Y107" s="541" t="s">
        <v>29</v>
      </c>
      <c r="Z107" s="540" t="s">
        <v>905</v>
      </c>
      <c r="AA107" s="541" t="s">
        <v>29</v>
      </c>
      <c r="AB107" s="540" t="s">
        <v>856</v>
      </c>
      <c r="AC107" s="541" t="s">
        <v>20</v>
      </c>
      <c r="AD107" s="540">
        <v>0</v>
      </c>
      <c r="AE107" s="541">
        <v>0</v>
      </c>
      <c r="AF107" s="659"/>
      <c r="AG107" s="541"/>
      <c r="AH107" s="540" t="s">
        <v>1082</v>
      </c>
      <c r="AI107" s="541" t="s">
        <v>29</v>
      </c>
      <c r="AJ107" s="540" t="s">
        <v>1184</v>
      </c>
      <c r="AK107" s="541" t="s">
        <v>29</v>
      </c>
      <c r="AL107" s="540" t="s">
        <v>1067</v>
      </c>
      <c r="AM107" s="541" t="s">
        <v>29</v>
      </c>
      <c r="AN107" s="540">
        <v>0</v>
      </c>
      <c r="AO107" s="541">
        <v>0</v>
      </c>
      <c r="AP107" s="540" t="s">
        <v>1106</v>
      </c>
      <c r="AQ107" s="541" t="s">
        <v>29</v>
      </c>
      <c r="AR107" s="540" t="s">
        <v>999</v>
      </c>
      <c r="AS107" s="541" t="s">
        <v>29</v>
      </c>
      <c r="AT107" s="540">
        <v>0</v>
      </c>
      <c r="AU107" s="541">
        <v>0</v>
      </c>
      <c r="AV107" s="540" t="s">
        <v>1000</v>
      </c>
      <c r="AW107" s="541" t="s">
        <v>29</v>
      </c>
      <c r="AX107" s="540" t="s">
        <v>765</v>
      </c>
      <c r="AY107" s="541" t="s">
        <v>20</v>
      </c>
      <c r="AZ107" s="540" t="s">
        <v>726</v>
      </c>
      <c r="BA107" s="541" t="s">
        <v>20</v>
      </c>
      <c r="BB107" s="540" t="s">
        <v>916</v>
      </c>
      <c r="BC107" s="541" t="s">
        <v>20</v>
      </c>
      <c r="BD107" s="540" t="s">
        <v>1164</v>
      </c>
      <c r="BE107" s="541" t="s">
        <v>29</v>
      </c>
      <c r="BF107" s="540" t="s">
        <v>966</v>
      </c>
      <c r="BG107" s="541" t="s">
        <v>29</v>
      </c>
      <c r="BH107" s="540" t="s">
        <v>1196</v>
      </c>
      <c r="BI107" s="541" t="s">
        <v>20</v>
      </c>
      <c r="BJ107" s="540" t="s">
        <v>1101</v>
      </c>
      <c r="BK107" s="541" t="s">
        <v>20</v>
      </c>
      <c r="BL107" s="540" t="s">
        <v>1167</v>
      </c>
      <c r="BM107" s="541" t="s">
        <v>20</v>
      </c>
      <c r="BN107" s="540">
        <v>0</v>
      </c>
      <c r="BO107" s="541">
        <v>0</v>
      </c>
      <c r="BP107" s="540">
        <v>0</v>
      </c>
      <c r="BQ107" s="541">
        <v>0</v>
      </c>
      <c r="BR107" s="540" t="s">
        <v>1197</v>
      </c>
      <c r="BS107" s="541" t="s">
        <v>20</v>
      </c>
      <c r="BT107" s="540" t="s">
        <v>903</v>
      </c>
      <c r="BU107" s="541" t="s">
        <v>29</v>
      </c>
      <c r="BV107" s="540" t="s">
        <v>1045</v>
      </c>
      <c r="BW107" s="541" t="s">
        <v>29</v>
      </c>
      <c r="BX107" s="540">
        <v>0</v>
      </c>
      <c r="BY107" s="541">
        <v>0</v>
      </c>
      <c r="BZ107" s="540" t="s">
        <v>1192</v>
      </c>
      <c r="CA107" s="541" t="s">
        <v>20</v>
      </c>
      <c r="CB107" s="540" t="s">
        <v>1131</v>
      </c>
      <c r="CC107" s="541" t="s">
        <v>29</v>
      </c>
      <c r="CD107" s="540" t="s">
        <v>1148</v>
      </c>
      <c r="CE107" s="541" t="s">
        <v>29</v>
      </c>
      <c r="CF107" s="540">
        <v>0</v>
      </c>
      <c r="CG107" s="541">
        <v>0</v>
      </c>
      <c r="CH107" s="540" t="s">
        <v>1143</v>
      </c>
      <c r="CI107" s="541" t="s">
        <v>20</v>
      </c>
      <c r="CJ107" s="540" t="s">
        <v>1169</v>
      </c>
      <c r="CK107" s="541" t="s">
        <v>29</v>
      </c>
      <c r="CL107" s="540" t="s">
        <v>1198</v>
      </c>
      <c r="CM107" s="541" t="s">
        <v>20</v>
      </c>
      <c r="CN107" s="659"/>
      <c r="CO107" s="541"/>
      <c r="CP107" s="540" t="s">
        <v>1144</v>
      </c>
      <c r="CQ107" s="541" t="s">
        <v>29</v>
      </c>
      <c r="CR107" s="540" t="s">
        <v>1155</v>
      </c>
      <c r="CS107" s="541" t="s">
        <v>29</v>
      </c>
      <c r="CT107" s="540">
        <v>0</v>
      </c>
      <c r="CU107" s="541">
        <v>0</v>
      </c>
      <c r="CV107" s="540">
        <v>0</v>
      </c>
      <c r="CW107" s="541">
        <v>0</v>
      </c>
      <c r="CX107" s="540">
        <v>0</v>
      </c>
      <c r="CY107" s="541">
        <v>0</v>
      </c>
      <c r="CZ107" s="540" t="s">
        <v>1158</v>
      </c>
      <c r="DA107" s="541" t="s">
        <v>20</v>
      </c>
      <c r="DB107" s="540" t="s">
        <v>1190</v>
      </c>
      <c r="DC107" s="541" t="s">
        <v>20</v>
      </c>
      <c r="DD107" s="540">
        <v>0</v>
      </c>
      <c r="DE107" s="541">
        <v>0</v>
      </c>
      <c r="DF107" s="540" t="s">
        <v>1147</v>
      </c>
      <c r="DG107" s="541" t="s">
        <v>29</v>
      </c>
      <c r="DH107" s="540" t="s">
        <v>1077</v>
      </c>
      <c r="DI107" s="541" t="s">
        <v>29</v>
      </c>
      <c r="DJ107" s="540" t="s">
        <v>1127</v>
      </c>
      <c r="DK107" s="541" t="s">
        <v>29</v>
      </c>
      <c r="DL107" s="540" t="s">
        <v>1139</v>
      </c>
      <c r="DM107" s="541" t="s">
        <v>29</v>
      </c>
      <c r="DN107" s="540" t="s">
        <v>1157</v>
      </c>
      <c r="DO107" s="541" t="s">
        <v>29</v>
      </c>
      <c r="DP107" s="540" t="s">
        <v>858</v>
      </c>
      <c r="DQ107" s="649" t="s">
        <v>762</v>
      </c>
      <c r="DR107" s="540" t="s">
        <v>1052</v>
      </c>
      <c r="DS107" s="541" t="s">
        <v>20</v>
      </c>
      <c r="DT107" s="540" t="s">
        <v>1072</v>
      </c>
      <c r="DU107" s="541" t="s">
        <v>29</v>
      </c>
      <c r="DV107" s="540" t="s">
        <v>1172</v>
      </c>
      <c r="DW107" s="541" t="s">
        <v>20</v>
      </c>
      <c r="DX107" s="540" t="s">
        <v>1172</v>
      </c>
      <c r="DY107" s="541" t="s">
        <v>20</v>
      </c>
      <c r="DZ107" s="540" t="s">
        <v>1141</v>
      </c>
      <c r="EA107" s="541" t="s">
        <v>20</v>
      </c>
      <c r="EB107" s="540" t="s">
        <v>1156</v>
      </c>
      <c r="EC107" s="541" t="s">
        <v>20</v>
      </c>
      <c r="ED107" s="540" t="s">
        <v>1199</v>
      </c>
      <c r="EE107" s="541" t="s">
        <v>20</v>
      </c>
      <c r="EF107" s="659"/>
      <c r="EG107" s="541"/>
      <c r="EH107" s="659"/>
      <c r="EI107" s="541"/>
      <c r="EJ107" s="540" t="s">
        <v>634</v>
      </c>
      <c r="EK107" s="649" t="s">
        <v>1204</v>
      </c>
      <c r="EL107" s="659"/>
      <c r="EM107" s="541"/>
      <c r="EN107" s="540" t="s">
        <v>778</v>
      </c>
      <c r="EO107" s="541" t="s">
        <v>29</v>
      </c>
      <c r="EP107" s="540" t="s">
        <v>1018</v>
      </c>
      <c r="EQ107" s="541" t="s">
        <v>29</v>
      </c>
      <c r="ER107" s="659"/>
      <c r="ES107" s="541"/>
      <c r="ET107" s="540">
        <v>0</v>
      </c>
      <c r="EU107" s="541">
        <v>0</v>
      </c>
      <c r="EV107" s="540">
        <v>0</v>
      </c>
      <c r="EW107" s="541">
        <v>0</v>
      </c>
      <c r="EX107" s="540">
        <v>0</v>
      </c>
      <c r="EY107" s="541">
        <v>0</v>
      </c>
      <c r="EZ107" s="540">
        <v>0</v>
      </c>
      <c r="FA107" s="541">
        <v>0</v>
      </c>
      <c r="FB107" s="540"/>
      <c r="FC107" s="541"/>
    </row>
    <row r="108" spans="1:159" x14ac:dyDescent="0.15">
      <c r="A108" s="1490"/>
      <c r="B108" s="621">
        <v>0</v>
      </c>
      <c r="C108" s="622">
        <v>0</v>
      </c>
      <c r="D108" s="621">
        <v>0</v>
      </c>
      <c r="E108" s="622">
        <v>0</v>
      </c>
      <c r="F108" s="621">
        <v>0</v>
      </c>
      <c r="G108" s="622">
        <v>0</v>
      </c>
      <c r="H108" s="621">
        <v>0</v>
      </c>
      <c r="I108" s="622">
        <v>0</v>
      </c>
      <c r="J108" s="621">
        <v>0</v>
      </c>
      <c r="K108" s="622">
        <v>0</v>
      </c>
      <c r="L108" s="621">
        <v>0</v>
      </c>
      <c r="M108" s="622">
        <v>0</v>
      </c>
      <c r="N108" s="621">
        <v>0</v>
      </c>
      <c r="O108" s="622">
        <v>0</v>
      </c>
      <c r="P108" s="621">
        <v>0</v>
      </c>
      <c r="Q108" s="622">
        <v>0</v>
      </c>
      <c r="R108" s="621">
        <v>0</v>
      </c>
      <c r="S108" s="622">
        <v>0</v>
      </c>
      <c r="T108" s="621">
        <v>0</v>
      </c>
      <c r="U108" s="622">
        <v>0</v>
      </c>
      <c r="V108" s="621">
        <v>0</v>
      </c>
      <c r="W108" s="622">
        <v>0</v>
      </c>
      <c r="X108" s="621">
        <v>0</v>
      </c>
      <c r="Y108" s="622">
        <v>0</v>
      </c>
      <c r="Z108" s="621">
        <v>0</v>
      </c>
      <c r="AA108" s="622">
        <v>0</v>
      </c>
      <c r="AB108" s="621">
        <v>0</v>
      </c>
      <c r="AC108" s="622">
        <v>0</v>
      </c>
      <c r="AD108" s="621">
        <v>0</v>
      </c>
      <c r="AE108" s="622">
        <v>0</v>
      </c>
      <c r="AF108" s="662"/>
      <c r="AG108" s="622"/>
      <c r="AH108" s="621">
        <v>0</v>
      </c>
      <c r="AI108" s="622">
        <v>0</v>
      </c>
      <c r="AJ108" s="621">
        <v>0</v>
      </c>
      <c r="AK108" s="622">
        <v>0</v>
      </c>
      <c r="AL108" s="621">
        <v>0</v>
      </c>
      <c r="AM108" s="622">
        <v>0</v>
      </c>
      <c r="AN108" s="621">
        <v>0</v>
      </c>
      <c r="AO108" s="622">
        <v>0</v>
      </c>
      <c r="AP108" s="621">
        <v>0</v>
      </c>
      <c r="AQ108" s="622">
        <v>0</v>
      </c>
      <c r="AR108" s="621">
        <v>0</v>
      </c>
      <c r="AS108" s="622">
        <v>0</v>
      </c>
      <c r="AT108" s="621">
        <v>0</v>
      </c>
      <c r="AU108" s="622">
        <v>0</v>
      </c>
      <c r="AV108" s="621">
        <v>0</v>
      </c>
      <c r="AW108" s="622">
        <v>0</v>
      </c>
      <c r="AX108" s="621">
        <v>0</v>
      </c>
      <c r="AY108" s="622">
        <v>0</v>
      </c>
      <c r="AZ108" s="621">
        <v>0</v>
      </c>
      <c r="BA108" s="622">
        <v>0</v>
      </c>
      <c r="BB108" s="621">
        <v>0</v>
      </c>
      <c r="BC108" s="622">
        <v>0</v>
      </c>
      <c r="BD108" s="621">
        <v>0</v>
      </c>
      <c r="BE108" s="622">
        <v>0</v>
      </c>
      <c r="BF108" s="621">
        <v>0</v>
      </c>
      <c r="BG108" s="622">
        <v>0</v>
      </c>
      <c r="BH108" s="621">
        <v>0</v>
      </c>
      <c r="BI108" s="622">
        <v>0</v>
      </c>
      <c r="BJ108" s="621">
        <v>0</v>
      </c>
      <c r="BK108" s="622">
        <v>0</v>
      </c>
      <c r="BL108" s="621">
        <v>0</v>
      </c>
      <c r="BM108" s="622">
        <v>0</v>
      </c>
      <c r="BN108" s="621">
        <v>0</v>
      </c>
      <c r="BO108" s="622">
        <v>0</v>
      </c>
      <c r="BP108" s="621">
        <v>0</v>
      </c>
      <c r="BQ108" s="622">
        <v>0</v>
      </c>
      <c r="BR108" s="621">
        <v>0</v>
      </c>
      <c r="BS108" s="622">
        <v>0</v>
      </c>
      <c r="BT108" s="621">
        <v>0</v>
      </c>
      <c r="BU108" s="622">
        <v>0</v>
      </c>
      <c r="BV108" s="621">
        <v>0</v>
      </c>
      <c r="BW108" s="622">
        <v>0</v>
      </c>
      <c r="BX108" s="621">
        <v>0</v>
      </c>
      <c r="BY108" s="622">
        <v>0</v>
      </c>
      <c r="BZ108" s="621">
        <v>0</v>
      </c>
      <c r="CA108" s="622">
        <v>0</v>
      </c>
      <c r="CB108" s="621">
        <v>0</v>
      </c>
      <c r="CC108" s="622">
        <v>0</v>
      </c>
      <c r="CD108" s="621">
        <v>0</v>
      </c>
      <c r="CE108" s="622">
        <v>0</v>
      </c>
      <c r="CF108" s="621">
        <v>0</v>
      </c>
      <c r="CG108" s="622">
        <v>0</v>
      </c>
      <c r="CH108" s="621">
        <v>0</v>
      </c>
      <c r="CI108" s="622">
        <v>0</v>
      </c>
      <c r="CJ108" s="621">
        <v>0</v>
      </c>
      <c r="CK108" s="622">
        <v>0</v>
      </c>
      <c r="CL108" s="621">
        <v>0</v>
      </c>
      <c r="CM108" s="622">
        <v>0</v>
      </c>
      <c r="CN108" s="662"/>
      <c r="CO108" s="622"/>
      <c r="CP108" s="621">
        <v>0</v>
      </c>
      <c r="CQ108" s="622">
        <v>0</v>
      </c>
      <c r="CR108" s="621">
        <v>0</v>
      </c>
      <c r="CS108" s="622">
        <v>0</v>
      </c>
      <c r="CT108" s="621">
        <v>0</v>
      </c>
      <c r="CU108" s="622">
        <v>0</v>
      </c>
      <c r="CV108" s="621">
        <v>0</v>
      </c>
      <c r="CW108" s="622">
        <v>0</v>
      </c>
      <c r="CX108" s="621">
        <v>0</v>
      </c>
      <c r="CY108" s="622">
        <v>0</v>
      </c>
      <c r="CZ108" s="621">
        <v>0</v>
      </c>
      <c r="DA108" s="622">
        <v>0</v>
      </c>
      <c r="DB108" s="621">
        <v>0</v>
      </c>
      <c r="DC108" s="622">
        <v>0</v>
      </c>
      <c r="DD108" s="621">
        <v>0</v>
      </c>
      <c r="DE108" s="622">
        <v>0</v>
      </c>
      <c r="DF108" s="621">
        <v>0</v>
      </c>
      <c r="DG108" s="622">
        <v>0</v>
      </c>
      <c r="DH108" s="621">
        <v>0</v>
      </c>
      <c r="DI108" s="622">
        <v>0</v>
      </c>
      <c r="DJ108" s="621">
        <v>0</v>
      </c>
      <c r="DK108" s="622">
        <v>0</v>
      </c>
      <c r="DL108" s="621">
        <v>0</v>
      </c>
      <c r="DM108" s="622">
        <v>0</v>
      </c>
      <c r="DN108" s="621">
        <v>0</v>
      </c>
      <c r="DO108" s="622">
        <v>0</v>
      </c>
      <c r="DP108" s="621">
        <v>0</v>
      </c>
      <c r="DQ108" s="622">
        <v>0</v>
      </c>
      <c r="DR108" s="621">
        <v>0</v>
      </c>
      <c r="DS108" s="622">
        <v>0</v>
      </c>
      <c r="DT108" s="621">
        <v>0</v>
      </c>
      <c r="DU108" s="622">
        <v>0</v>
      </c>
      <c r="DV108" s="621">
        <v>0</v>
      </c>
      <c r="DW108" s="622">
        <v>0</v>
      </c>
      <c r="DX108" s="621">
        <v>0</v>
      </c>
      <c r="DY108" s="622">
        <v>0</v>
      </c>
      <c r="DZ108" s="621">
        <v>0</v>
      </c>
      <c r="EA108" s="622">
        <v>0</v>
      </c>
      <c r="EB108" s="621">
        <v>0</v>
      </c>
      <c r="EC108" s="622">
        <v>0</v>
      </c>
      <c r="ED108" s="621">
        <v>0</v>
      </c>
      <c r="EE108" s="622">
        <v>0</v>
      </c>
      <c r="EF108" s="662"/>
      <c r="EG108" s="622"/>
      <c r="EH108" s="662"/>
      <c r="EI108" s="622"/>
      <c r="EJ108" s="621">
        <v>0</v>
      </c>
      <c r="EK108" s="622">
        <v>0</v>
      </c>
      <c r="EL108" s="662"/>
      <c r="EM108" s="622"/>
      <c r="EN108" s="621">
        <v>0</v>
      </c>
      <c r="EO108" s="622">
        <v>0</v>
      </c>
      <c r="EP108" s="621">
        <v>0</v>
      </c>
      <c r="EQ108" s="622">
        <v>0</v>
      </c>
      <c r="ER108" s="662"/>
      <c r="ES108" s="622"/>
      <c r="ET108" s="621">
        <v>0</v>
      </c>
      <c r="EU108" s="622">
        <v>0</v>
      </c>
      <c r="EV108" s="621">
        <v>0</v>
      </c>
      <c r="EW108" s="622">
        <v>0</v>
      </c>
      <c r="EX108" s="621">
        <v>0</v>
      </c>
      <c r="EY108" s="622">
        <v>0</v>
      </c>
      <c r="EZ108" s="621">
        <v>0</v>
      </c>
      <c r="FA108" s="622">
        <v>0</v>
      </c>
      <c r="FB108" s="621"/>
      <c r="FC108" s="622"/>
    </row>
    <row r="109" spans="1:159" x14ac:dyDescent="0.15">
      <c r="A109" s="1488">
        <v>44206</v>
      </c>
      <c r="B109" s="549" t="s">
        <v>5</v>
      </c>
      <c r="C109" s="536">
        <v>0</v>
      </c>
      <c r="D109" s="549" t="s">
        <v>999</v>
      </c>
      <c r="E109" s="536" t="s">
        <v>29</v>
      </c>
      <c r="F109" s="549" t="s">
        <v>649</v>
      </c>
      <c r="G109" s="536" t="s">
        <v>29</v>
      </c>
      <c r="H109" s="549" t="s">
        <v>610</v>
      </c>
      <c r="I109" s="536" t="s">
        <v>29</v>
      </c>
      <c r="J109" s="549" t="s">
        <v>1068</v>
      </c>
      <c r="K109" s="536" t="s">
        <v>20</v>
      </c>
      <c r="L109" s="549" t="s">
        <v>674</v>
      </c>
      <c r="M109" s="536" t="s">
        <v>20</v>
      </c>
      <c r="N109" s="549" t="s">
        <v>1184</v>
      </c>
      <c r="O109" s="536" t="s">
        <v>20</v>
      </c>
      <c r="P109" s="549" t="s">
        <v>709</v>
      </c>
      <c r="Q109" s="536" t="s">
        <v>29</v>
      </c>
      <c r="R109" s="549" t="s">
        <v>752</v>
      </c>
      <c r="S109" s="536">
        <v>0</v>
      </c>
      <c r="T109" s="549" t="s">
        <v>1105</v>
      </c>
      <c r="U109" s="536" t="s">
        <v>20</v>
      </c>
      <c r="V109" s="549" t="s">
        <v>857</v>
      </c>
      <c r="W109" s="536" t="s">
        <v>29</v>
      </c>
      <c r="X109" s="549" t="s">
        <v>896</v>
      </c>
      <c r="Y109" s="536" t="s">
        <v>29</v>
      </c>
      <c r="Z109" s="549" t="s">
        <v>1110</v>
      </c>
      <c r="AA109" s="536" t="s">
        <v>29</v>
      </c>
      <c r="AB109" s="549" t="s">
        <v>631</v>
      </c>
      <c r="AC109" s="536" t="s">
        <v>20</v>
      </c>
      <c r="AD109" s="549" t="s">
        <v>5</v>
      </c>
      <c r="AE109" s="536">
        <v>0</v>
      </c>
      <c r="AF109" s="549"/>
      <c r="AG109" s="536">
        <v>0</v>
      </c>
      <c r="AH109" s="549" t="s">
        <v>1000</v>
      </c>
      <c r="AI109" s="536" t="s">
        <v>20</v>
      </c>
      <c r="AJ109" s="549" t="s">
        <v>1106</v>
      </c>
      <c r="AK109" s="536" t="s">
        <v>20</v>
      </c>
      <c r="AL109" s="549" t="s">
        <v>765</v>
      </c>
      <c r="AM109" s="536" t="s">
        <v>29</v>
      </c>
      <c r="AN109" s="549" t="s">
        <v>5</v>
      </c>
      <c r="AO109" s="536">
        <v>0</v>
      </c>
      <c r="AP109" s="549" t="s">
        <v>1011</v>
      </c>
      <c r="AQ109" s="536" t="s">
        <v>20</v>
      </c>
      <c r="AR109" s="549" t="s">
        <v>993</v>
      </c>
      <c r="AS109" s="536" t="s">
        <v>29</v>
      </c>
      <c r="AT109" s="549" t="s">
        <v>752</v>
      </c>
      <c r="AU109" s="536">
        <v>0</v>
      </c>
      <c r="AV109" s="549" t="s">
        <v>1181</v>
      </c>
      <c r="AW109" s="536" t="s">
        <v>20</v>
      </c>
      <c r="AX109" s="549" t="s">
        <v>861</v>
      </c>
      <c r="AY109" s="536" t="s">
        <v>29</v>
      </c>
      <c r="AZ109" s="549" t="s">
        <v>1185</v>
      </c>
      <c r="BA109" s="536" t="s">
        <v>20</v>
      </c>
      <c r="BB109" s="549" t="s">
        <v>1101</v>
      </c>
      <c r="BC109" s="536" t="s">
        <v>20</v>
      </c>
      <c r="BD109" s="549" t="s">
        <v>1188</v>
      </c>
      <c r="BE109" s="536" t="s">
        <v>20</v>
      </c>
      <c r="BF109" s="549" t="s">
        <v>1048</v>
      </c>
      <c r="BG109" s="536" t="s">
        <v>20</v>
      </c>
      <c r="BH109" s="549" t="s">
        <v>1078</v>
      </c>
      <c r="BI109" s="536" t="s">
        <v>29</v>
      </c>
      <c r="BJ109" s="549" t="s">
        <v>1211</v>
      </c>
      <c r="BK109" s="536" t="s">
        <v>20</v>
      </c>
      <c r="BL109" s="549" t="s">
        <v>5</v>
      </c>
      <c r="BM109" s="536">
        <v>0</v>
      </c>
      <c r="BN109" s="549" t="s">
        <v>752</v>
      </c>
      <c r="BO109" s="536">
        <v>0</v>
      </c>
      <c r="BP109" s="549" t="s">
        <v>752</v>
      </c>
      <c r="BQ109" s="536">
        <v>0</v>
      </c>
      <c r="BR109" s="549" t="s">
        <v>5</v>
      </c>
      <c r="BS109" s="536">
        <v>0</v>
      </c>
      <c r="BT109" s="549" t="s">
        <v>628</v>
      </c>
      <c r="BU109" s="536" t="s">
        <v>29</v>
      </c>
      <c r="BV109" s="549" t="s">
        <v>852</v>
      </c>
      <c r="BW109" s="536" t="s">
        <v>20</v>
      </c>
      <c r="BX109" s="549" t="s">
        <v>752</v>
      </c>
      <c r="BY109" s="536">
        <v>0</v>
      </c>
      <c r="BZ109" s="549" t="s">
        <v>1152</v>
      </c>
      <c r="CA109" s="536" t="s">
        <v>20</v>
      </c>
      <c r="CB109" s="549" t="s">
        <v>672</v>
      </c>
      <c r="CC109" s="536" t="s">
        <v>29</v>
      </c>
      <c r="CD109" s="549" t="s">
        <v>1212</v>
      </c>
      <c r="CE109" s="536" t="s">
        <v>20</v>
      </c>
      <c r="CF109" s="549" t="s">
        <v>752</v>
      </c>
      <c r="CG109" s="536">
        <v>0</v>
      </c>
      <c r="CH109" s="549" t="s">
        <v>1210</v>
      </c>
      <c r="CI109" s="536" t="s">
        <v>29</v>
      </c>
      <c r="CJ109" s="549" t="s">
        <v>966</v>
      </c>
      <c r="CK109" s="536" t="s">
        <v>29</v>
      </c>
      <c r="CL109" s="549" t="s">
        <v>5</v>
      </c>
      <c r="CM109" s="536">
        <v>0</v>
      </c>
      <c r="CN109" s="549"/>
      <c r="CO109" s="536"/>
      <c r="CP109" s="549" t="s">
        <v>625</v>
      </c>
      <c r="CQ109" s="536" t="s">
        <v>29</v>
      </c>
      <c r="CR109" s="549" t="s">
        <v>726</v>
      </c>
      <c r="CS109" s="536" t="s">
        <v>29</v>
      </c>
      <c r="CT109" s="549" t="s">
        <v>5</v>
      </c>
      <c r="CU109" s="536">
        <v>0</v>
      </c>
      <c r="CV109" s="549" t="s">
        <v>5</v>
      </c>
      <c r="CW109" s="536">
        <v>0</v>
      </c>
      <c r="CX109" s="549" t="s">
        <v>752</v>
      </c>
      <c r="CY109" s="536">
        <v>0</v>
      </c>
      <c r="CZ109" s="549" t="s">
        <v>711</v>
      </c>
      <c r="DA109" s="536" t="s">
        <v>29</v>
      </c>
      <c r="DB109" s="549" t="s">
        <v>1213</v>
      </c>
      <c r="DC109" s="536" t="s">
        <v>20</v>
      </c>
      <c r="DD109" s="549" t="s">
        <v>1001</v>
      </c>
      <c r="DE109" s="536" t="s">
        <v>29</v>
      </c>
      <c r="DF109" s="549" t="s">
        <v>5</v>
      </c>
      <c r="DG109" s="536">
        <v>0</v>
      </c>
      <c r="DH109" s="549" t="s">
        <v>5</v>
      </c>
      <c r="DI109" s="536">
        <v>0</v>
      </c>
      <c r="DJ109" s="549" t="s">
        <v>723</v>
      </c>
      <c r="DK109" s="536" t="s">
        <v>20</v>
      </c>
      <c r="DL109" s="549" t="s">
        <v>677</v>
      </c>
      <c r="DM109" s="536" t="s">
        <v>29</v>
      </c>
      <c r="DN109" s="549" t="s">
        <v>752</v>
      </c>
      <c r="DO109" s="536">
        <v>0</v>
      </c>
      <c r="DP109" s="549" t="s">
        <v>892</v>
      </c>
      <c r="DQ109" s="536" t="s">
        <v>29</v>
      </c>
      <c r="DR109" s="549" t="s">
        <v>1172</v>
      </c>
      <c r="DS109" s="536" t="s">
        <v>20</v>
      </c>
      <c r="DT109" s="549" t="s">
        <v>1219</v>
      </c>
      <c r="DU109" s="536" t="s">
        <v>20</v>
      </c>
      <c r="DV109" s="549" t="s">
        <v>1052</v>
      </c>
      <c r="DW109" s="536" t="s">
        <v>20</v>
      </c>
      <c r="DX109" s="549" t="s">
        <v>1052</v>
      </c>
      <c r="DY109" s="536" t="s">
        <v>20</v>
      </c>
      <c r="DZ109" s="549" t="s">
        <v>903</v>
      </c>
      <c r="EA109" s="536" t="s">
        <v>29</v>
      </c>
      <c r="EB109" s="549" t="s">
        <v>1112</v>
      </c>
      <c r="EC109" s="536" t="s">
        <v>29</v>
      </c>
      <c r="ED109" s="549" t="s">
        <v>1077</v>
      </c>
      <c r="EE109" s="536" t="s">
        <v>20</v>
      </c>
      <c r="EF109" s="549" t="s">
        <v>1161</v>
      </c>
      <c r="EG109" s="536" t="s">
        <v>29</v>
      </c>
      <c r="EH109" s="549"/>
      <c r="EI109" s="536">
        <v>0</v>
      </c>
      <c r="EJ109" s="549" t="s">
        <v>808</v>
      </c>
      <c r="EK109" s="536" t="s">
        <v>29</v>
      </c>
      <c r="EL109" s="555"/>
      <c r="EM109" s="536"/>
      <c r="EN109" s="549" t="s">
        <v>1018</v>
      </c>
      <c r="EO109" s="536" t="s">
        <v>29</v>
      </c>
      <c r="EP109" s="549" t="s">
        <v>778</v>
      </c>
      <c r="EQ109" s="536" t="s">
        <v>29</v>
      </c>
      <c r="ER109" s="555"/>
      <c r="ES109" s="536"/>
      <c r="ET109" s="549" t="s">
        <v>752</v>
      </c>
      <c r="EU109" s="536">
        <v>0</v>
      </c>
      <c r="EV109" s="549" t="s">
        <v>752</v>
      </c>
      <c r="EW109" s="536">
        <v>0</v>
      </c>
      <c r="EX109" s="549" t="s">
        <v>752</v>
      </c>
      <c r="EY109" s="536">
        <v>0</v>
      </c>
      <c r="EZ109" s="549" t="s">
        <v>5</v>
      </c>
      <c r="FA109" s="536">
        <v>0</v>
      </c>
      <c r="FB109" s="549"/>
      <c r="FC109" s="536"/>
    </row>
    <row r="110" spans="1:159" x14ac:dyDescent="0.15">
      <c r="A110" s="1489"/>
      <c r="B110" s="539">
        <v>0</v>
      </c>
      <c r="C110" s="538">
        <v>0</v>
      </c>
      <c r="D110" s="539" t="s">
        <v>896</v>
      </c>
      <c r="E110" s="538" t="s">
        <v>20</v>
      </c>
      <c r="F110" s="539" t="s">
        <v>994</v>
      </c>
      <c r="G110" s="538" t="s">
        <v>20</v>
      </c>
      <c r="H110" s="539" t="s">
        <v>999</v>
      </c>
      <c r="I110" s="538" t="s">
        <v>29</v>
      </c>
      <c r="J110" s="539" t="s">
        <v>1210</v>
      </c>
      <c r="K110" s="538" t="s">
        <v>20</v>
      </c>
      <c r="L110" s="539" t="s">
        <v>993</v>
      </c>
      <c r="M110" s="538" t="s">
        <v>29</v>
      </c>
      <c r="N110" s="539" t="s">
        <v>1048</v>
      </c>
      <c r="O110" s="538" t="s">
        <v>20</v>
      </c>
      <c r="P110" s="539" t="s">
        <v>1078</v>
      </c>
      <c r="Q110" s="538" t="s">
        <v>20</v>
      </c>
      <c r="R110" s="539">
        <v>0</v>
      </c>
      <c r="S110" s="538">
        <v>0</v>
      </c>
      <c r="T110" s="539" t="s">
        <v>1000</v>
      </c>
      <c r="U110" s="538" t="s">
        <v>20</v>
      </c>
      <c r="V110" s="539" t="s">
        <v>1181</v>
      </c>
      <c r="W110" s="538" t="s">
        <v>20</v>
      </c>
      <c r="X110" s="539" t="s">
        <v>1184</v>
      </c>
      <c r="Y110" s="538" t="s">
        <v>29</v>
      </c>
      <c r="Z110" s="539" t="s">
        <v>1188</v>
      </c>
      <c r="AA110" s="538" t="s">
        <v>20</v>
      </c>
      <c r="AB110" s="539" t="s">
        <v>628</v>
      </c>
      <c r="AC110" s="538" t="s">
        <v>20</v>
      </c>
      <c r="AD110" s="539">
        <v>0</v>
      </c>
      <c r="AE110" s="538">
        <v>0</v>
      </c>
      <c r="AF110" s="539"/>
      <c r="AG110" s="538">
        <v>0</v>
      </c>
      <c r="AH110" s="539" t="s">
        <v>765</v>
      </c>
      <c r="AI110" s="538" t="s">
        <v>20</v>
      </c>
      <c r="AJ110" s="539" t="s">
        <v>677</v>
      </c>
      <c r="AK110" s="538" t="s">
        <v>29</v>
      </c>
      <c r="AL110" s="539" t="s">
        <v>1106</v>
      </c>
      <c r="AM110" s="538" t="s">
        <v>622</v>
      </c>
      <c r="AN110" s="539">
        <v>0</v>
      </c>
      <c r="AO110" s="538">
        <v>0</v>
      </c>
      <c r="AP110" s="539" t="s">
        <v>610</v>
      </c>
      <c r="AQ110" s="538" t="s">
        <v>622</v>
      </c>
      <c r="AR110" s="539" t="s">
        <v>1211</v>
      </c>
      <c r="AS110" s="538" t="s">
        <v>29</v>
      </c>
      <c r="AT110" s="539">
        <v>0</v>
      </c>
      <c r="AU110" s="538">
        <v>0</v>
      </c>
      <c r="AV110" s="539" t="s">
        <v>1105</v>
      </c>
      <c r="AW110" s="538" t="s">
        <v>29</v>
      </c>
      <c r="AX110" s="539" t="s">
        <v>1011</v>
      </c>
      <c r="AY110" s="538" t="s">
        <v>20</v>
      </c>
      <c r="AZ110" s="539" t="s">
        <v>672</v>
      </c>
      <c r="BA110" s="538" t="s">
        <v>29</v>
      </c>
      <c r="BB110" s="539" t="s">
        <v>726</v>
      </c>
      <c r="BC110" s="538" t="s">
        <v>20</v>
      </c>
      <c r="BD110" s="539" t="s">
        <v>1114</v>
      </c>
      <c r="BE110" s="538" t="s">
        <v>29</v>
      </c>
      <c r="BF110" s="539" t="s">
        <v>1101</v>
      </c>
      <c r="BG110" s="538" t="s">
        <v>20</v>
      </c>
      <c r="BH110" s="539" t="s">
        <v>856</v>
      </c>
      <c r="BI110" s="538" t="s">
        <v>20</v>
      </c>
      <c r="BJ110" s="539" t="s">
        <v>1001</v>
      </c>
      <c r="BK110" s="538" t="s">
        <v>20</v>
      </c>
      <c r="BL110" s="539">
        <v>0</v>
      </c>
      <c r="BM110" s="538">
        <v>0</v>
      </c>
      <c r="BN110" s="539">
        <v>0</v>
      </c>
      <c r="BO110" s="538">
        <v>0</v>
      </c>
      <c r="BP110" s="539">
        <v>0</v>
      </c>
      <c r="BQ110" s="538">
        <v>0</v>
      </c>
      <c r="BR110" s="539">
        <v>0</v>
      </c>
      <c r="BS110" s="538">
        <v>0</v>
      </c>
      <c r="BT110" s="539" t="s">
        <v>683</v>
      </c>
      <c r="BU110" s="538" t="s">
        <v>29</v>
      </c>
      <c r="BV110" s="539" t="s">
        <v>1161</v>
      </c>
      <c r="BW110" s="538" t="s">
        <v>20</v>
      </c>
      <c r="BX110" s="539">
        <v>0</v>
      </c>
      <c r="BY110" s="538">
        <v>0</v>
      </c>
      <c r="BZ110" s="539" t="s">
        <v>861</v>
      </c>
      <c r="CA110" s="538" t="s">
        <v>20</v>
      </c>
      <c r="CB110" s="539" t="s">
        <v>968</v>
      </c>
      <c r="CC110" s="538" t="s">
        <v>29</v>
      </c>
      <c r="CD110" s="539" t="s">
        <v>633</v>
      </c>
      <c r="CE110" s="538" t="s">
        <v>29</v>
      </c>
      <c r="CF110" s="539">
        <v>0</v>
      </c>
      <c r="CG110" s="538">
        <v>0</v>
      </c>
      <c r="CH110" s="539" t="s">
        <v>1212</v>
      </c>
      <c r="CI110" s="538" t="s">
        <v>20</v>
      </c>
      <c r="CJ110" s="539" t="s">
        <v>630</v>
      </c>
      <c r="CK110" s="538" t="s">
        <v>622</v>
      </c>
      <c r="CL110" s="539">
        <v>0</v>
      </c>
      <c r="CM110" s="538">
        <v>0</v>
      </c>
      <c r="CN110" s="539"/>
      <c r="CO110" s="538"/>
      <c r="CP110" s="539" t="s">
        <v>1185</v>
      </c>
      <c r="CQ110" s="538" t="s">
        <v>29</v>
      </c>
      <c r="CR110" s="539" t="s">
        <v>1213</v>
      </c>
      <c r="CS110" s="538" t="s">
        <v>20</v>
      </c>
      <c r="CT110" s="539">
        <v>0</v>
      </c>
      <c r="CU110" s="538">
        <v>0</v>
      </c>
      <c r="CV110" s="539">
        <v>0</v>
      </c>
      <c r="CW110" s="538">
        <v>0</v>
      </c>
      <c r="CX110" s="539">
        <v>0</v>
      </c>
      <c r="CY110" s="538">
        <v>0</v>
      </c>
      <c r="CZ110" s="539" t="s">
        <v>1214</v>
      </c>
      <c r="DA110" s="538" t="s">
        <v>29</v>
      </c>
      <c r="DB110" s="539" t="s">
        <v>903</v>
      </c>
      <c r="DC110" s="538" t="s">
        <v>29</v>
      </c>
      <c r="DD110" s="539" t="s">
        <v>1080</v>
      </c>
      <c r="DE110" s="538" t="s">
        <v>622</v>
      </c>
      <c r="DF110" s="539">
        <v>0</v>
      </c>
      <c r="DG110" s="538">
        <v>0</v>
      </c>
      <c r="DH110" s="539">
        <v>0</v>
      </c>
      <c r="DI110" s="538">
        <v>0</v>
      </c>
      <c r="DJ110" s="539" t="s">
        <v>966</v>
      </c>
      <c r="DK110" s="538" t="s">
        <v>29</v>
      </c>
      <c r="DL110" s="539" t="s">
        <v>1112</v>
      </c>
      <c r="DM110" s="538" t="s">
        <v>20</v>
      </c>
      <c r="DN110" s="539">
        <v>0</v>
      </c>
      <c r="DO110" s="538">
        <v>0</v>
      </c>
      <c r="DP110" s="539" t="s">
        <v>723</v>
      </c>
      <c r="DQ110" s="538" t="s">
        <v>29</v>
      </c>
      <c r="DR110" s="539" t="s">
        <v>1219</v>
      </c>
      <c r="DS110" s="538" t="s">
        <v>20</v>
      </c>
      <c r="DT110" s="539" t="s">
        <v>1052</v>
      </c>
      <c r="DU110" s="538" t="s">
        <v>608</v>
      </c>
      <c r="DV110" s="539" t="s">
        <v>1077</v>
      </c>
      <c r="DW110" s="538" t="s">
        <v>29</v>
      </c>
      <c r="DX110" s="539" t="s">
        <v>1077</v>
      </c>
      <c r="DY110" s="538" t="s">
        <v>29</v>
      </c>
      <c r="DZ110" s="539" t="s">
        <v>625</v>
      </c>
      <c r="EA110" s="538" t="s">
        <v>20</v>
      </c>
      <c r="EB110" s="539" t="s">
        <v>1018</v>
      </c>
      <c r="EC110" s="538" t="s">
        <v>20</v>
      </c>
      <c r="ED110" s="539" t="s">
        <v>1152</v>
      </c>
      <c r="EE110" s="538" t="s">
        <v>29</v>
      </c>
      <c r="EF110" s="539" t="s">
        <v>852</v>
      </c>
      <c r="EG110" s="538" t="s">
        <v>20</v>
      </c>
      <c r="EH110" s="539"/>
      <c r="EI110" s="538">
        <v>0</v>
      </c>
      <c r="EJ110" s="539" t="s">
        <v>778</v>
      </c>
      <c r="EK110" s="538" t="s">
        <v>29</v>
      </c>
      <c r="EL110" s="537"/>
      <c r="EM110" s="538"/>
      <c r="EN110" s="539" t="s">
        <v>808</v>
      </c>
      <c r="EO110" s="538" t="s">
        <v>29</v>
      </c>
      <c r="EP110" s="539" t="s">
        <v>649</v>
      </c>
      <c r="EQ110" s="538" t="s">
        <v>29</v>
      </c>
      <c r="ER110" s="537"/>
      <c r="ES110" s="538"/>
      <c r="ET110" s="539">
        <v>0</v>
      </c>
      <c r="EU110" s="538">
        <v>0</v>
      </c>
      <c r="EV110" s="539">
        <v>0</v>
      </c>
      <c r="EW110" s="538">
        <v>0</v>
      </c>
      <c r="EX110" s="539">
        <v>0</v>
      </c>
      <c r="EY110" s="538">
        <v>0</v>
      </c>
      <c r="EZ110" s="539">
        <v>0</v>
      </c>
      <c r="FA110" s="538">
        <v>0</v>
      </c>
      <c r="FB110" s="539"/>
      <c r="FC110" s="538"/>
    </row>
    <row r="111" spans="1:159" x14ac:dyDescent="0.15">
      <c r="A111" s="1489"/>
      <c r="B111" s="539">
        <v>0</v>
      </c>
      <c r="C111" s="538">
        <v>0</v>
      </c>
      <c r="D111" s="539" t="s">
        <v>1189</v>
      </c>
      <c r="E111" s="538" t="s">
        <v>29</v>
      </c>
      <c r="F111" s="539" t="s">
        <v>1105</v>
      </c>
      <c r="G111" s="538" t="s">
        <v>20</v>
      </c>
      <c r="H111" s="539" t="s">
        <v>994</v>
      </c>
      <c r="I111" s="538" t="s">
        <v>20</v>
      </c>
      <c r="J111" s="539" t="s">
        <v>861</v>
      </c>
      <c r="K111" s="538" t="s">
        <v>20</v>
      </c>
      <c r="L111" s="539" t="s">
        <v>1185</v>
      </c>
      <c r="M111" s="538" t="s">
        <v>29</v>
      </c>
      <c r="N111" s="539" t="s">
        <v>631</v>
      </c>
      <c r="O111" s="538" t="s">
        <v>20</v>
      </c>
      <c r="P111" s="539" t="s">
        <v>765</v>
      </c>
      <c r="Q111" s="538" t="s">
        <v>29</v>
      </c>
      <c r="R111" s="539">
        <v>0</v>
      </c>
      <c r="S111" s="538">
        <v>0</v>
      </c>
      <c r="T111" s="539" t="s">
        <v>1106</v>
      </c>
      <c r="U111" s="538" t="s">
        <v>29</v>
      </c>
      <c r="V111" s="539" t="s">
        <v>1011</v>
      </c>
      <c r="W111" s="538" t="s">
        <v>20</v>
      </c>
      <c r="X111" s="539" t="s">
        <v>1048</v>
      </c>
      <c r="Y111" s="538" t="s">
        <v>29</v>
      </c>
      <c r="Z111" s="539" t="s">
        <v>628</v>
      </c>
      <c r="AA111" s="538" t="s">
        <v>20</v>
      </c>
      <c r="AB111" s="539" t="s">
        <v>1078</v>
      </c>
      <c r="AC111" s="538" t="s">
        <v>29</v>
      </c>
      <c r="AD111" s="539">
        <v>0</v>
      </c>
      <c r="AE111" s="538">
        <v>0</v>
      </c>
      <c r="AF111" s="539">
        <v>0</v>
      </c>
      <c r="AG111" s="538">
        <v>0</v>
      </c>
      <c r="AH111" s="539" t="s">
        <v>672</v>
      </c>
      <c r="AI111" s="538" t="s">
        <v>29</v>
      </c>
      <c r="AJ111" s="539" t="s">
        <v>709</v>
      </c>
      <c r="AK111" s="538" t="s">
        <v>29</v>
      </c>
      <c r="AL111" s="539" t="s">
        <v>1184</v>
      </c>
      <c r="AM111" s="538" t="s">
        <v>29</v>
      </c>
      <c r="AN111" s="539">
        <v>0</v>
      </c>
      <c r="AO111" s="538">
        <v>0</v>
      </c>
      <c r="AP111" s="539" t="s">
        <v>1068</v>
      </c>
      <c r="AQ111" s="538" t="s">
        <v>20</v>
      </c>
      <c r="AR111" s="539" t="s">
        <v>857</v>
      </c>
      <c r="AS111" s="538" t="s">
        <v>29</v>
      </c>
      <c r="AT111" s="539">
        <v>0</v>
      </c>
      <c r="AU111" s="538">
        <v>0</v>
      </c>
      <c r="AV111" s="539" t="s">
        <v>1110</v>
      </c>
      <c r="AW111" s="538" t="s">
        <v>20</v>
      </c>
      <c r="AX111" s="539" t="s">
        <v>999</v>
      </c>
      <c r="AY111" s="538" t="s">
        <v>20</v>
      </c>
      <c r="AZ111" s="539" t="s">
        <v>896</v>
      </c>
      <c r="BA111" s="538" t="s">
        <v>29</v>
      </c>
      <c r="BB111" s="539" t="s">
        <v>711</v>
      </c>
      <c r="BC111" s="692" t="s">
        <v>878</v>
      </c>
      <c r="BD111" s="539" t="s">
        <v>1211</v>
      </c>
      <c r="BE111" s="538" t="s">
        <v>20</v>
      </c>
      <c r="BF111" s="539" t="s">
        <v>1001</v>
      </c>
      <c r="BG111" s="538" t="s">
        <v>20</v>
      </c>
      <c r="BH111" s="539" t="s">
        <v>674</v>
      </c>
      <c r="BI111" s="538" t="s">
        <v>20</v>
      </c>
      <c r="BJ111" s="539" t="s">
        <v>677</v>
      </c>
      <c r="BK111" s="538" t="s">
        <v>20</v>
      </c>
      <c r="BL111" s="539">
        <v>0</v>
      </c>
      <c r="BM111" s="538">
        <v>0</v>
      </c>
      <c r="BN111" s="539">
        <v>0</v>
      </c>
      <c r="BO111" s="538">
        <v>0</v>
      </c>
      <c r="BP111" s="539">
        <v>0</v>
      </c>
      <c r="BQ111" s="538">
        <v>0</v>
      </c>
      <c r="BR111" s="539">
        <v>0</v>
      </c>
      <c r="BS111" s="538">
        <v>0</v>
      </c>
      <c r="BT111" s="539" t="s">
        <v>968</v>
      </c>
      <c r="BU111" s="538" t="s">
        <v>29</v>
      </c>
      <c r="BV111" s="539" t="s">
        <v>966</v>
      </c>
      <c r="BW111" s="538" t="s">
        <v>29</v>
      </c>
      <c r="BX111" s="539">
        <v>0</v>
      </c>
      <c r="BY111" s="538">
        <v>0</v>
      </c>
      <c r="BZ111" s="539" t="s">
        <v>633</v>
      </c>
      <c r="CA111" s="538" t="s">
        <v>29</v>
      </c>
      <c r="CB111" s="539" t="s">
        <v>1212</v>
      </c>
      <c r="CC111" s="538" t="s">
        <v>20</v>
      </c>
      <c r="CD111" s="539" t="s">
        <v>630</v>
      </c>
      <c r="CE111" s="538" t="s">
        <v>29</v>
      </c>
      <c r="CF111" s="539">
        <v>0</v>
      </c>
      <c r="CG111" s="538">
        <v>0</v>
      </c>
      <c r="CH111" s="539" t="s">
        <v>1213</v>
      </c>
      <c r="CI111" s="538" t="s">
        <v>608</v>
      </c>
      <c r="CJ111" s="539" t="s">
        <v>903</v>
      </c>
      <c r="CK111" s="538" t="s">
        <v>20</v>
      </c>
      <c r="CL111" s="539">
        <v>0</v>
      </c>
      <c r="CM111" s="538">
        <v>0</v>
      </c>
      <c r="CN111" s="539">
        <v>0</v>
      </c>
      <c r="CO111" s="538">
        <v>0</v>
      </c>
      <c r="CP111" s="539" t="s">
        <v>1210</v>
      </c>
      <c r="CQ111" s="538" t="s">
        <v>29</v>
      </c>
      <c r="CR111" s="539" t="s">
        <v>1214</v>
      </c>
      <c r="CS111" s="538" t="s">
        <v>29</v>
      </c>
      <c r="CT111" s="539">
        <v>0</v>
      </c>
      <c r="CU111" s="538">
        <v>0</v>
      </c>
      <c r="CV111" s="539">
        <v>0</v>
      </c>
      <c r="CW111" s="538">
        <v>0</v>
      </c>
      <c r="CX111" s="539">
        <v>0</v>
      </c>
      <c r="CY111" s="538">
        <v>0</v>
      </c>
      <c r="CZ111" s="539" t="s">
        <v>892</v>
      </c>
      <c r="DA111" s="538" t="s">
        <v>29</v>
      </c>
      <c r="DB111" s="539" t="s">
        <v>852</v>
      </c>
      <c r="DC111" s="538" t="s">
        <v>20</v>
      </c>
      <c r="DD111" s="539" t="s">
        <v>856</v>
      </c>
      <c r="DE111" s="538" t="s">
        <v>29</v>
      </c>
      <c r="DF111" s="539">
        <v>0</v>
      </c>
      <c r="DG111" s="538">
        <v>0</v>
      </c>
      <c r="DH111" s="539">
        <v>0</v>
      </c>
      <c r="DI111" s="538">
        <v>0</v>
      </c>
      <c r="DJ111" s="539" t="s">
        <v>808</v>
      </c>
      <c r="DK111" s="538" t="s">
        <v>29</v>
      </c>
      <c r="DL111" s="539" t="s">
        <v>1052</v>
      </c>
      <c r="DM111" s="538" t="s">
        <v>29</v>
      </c>
      <c r="DN111" s="539">
        <v>0</v>
      </c>
      <c r="DO111" s="538">
        <v>0</v>
      </c>
      <c r="DP111" s="539" t="s">
        <v>1080</v>
      </c>
      <c r="DQ111" s="538" t="s">
        <v>29</v>
      </c>
      <c r="DR111" s="539">
        <v>0</v>
      </c>
      <c r="DS111" s="538">
        <v>0</v>
      </c>
      <c r="DT111" s="539" t="s">
        <v>726</v>
      </c>
      <c r="DU111" s="538" t="s">
        <v>20</v>
      </c>
      <c r="DV111" s="539" t="s">
        <v>649</v>
      </c>
      <c r="DW111" s="538" t="s">
        <v>20</v>
      </c>
      <c r="DX111" s="539" t="s">
        <v>649</v>
      </c>
      <c r="DY111" s="538" t="s">
        <v>20</v>
      </c>
      <c r="DZ111" s="539" t="s">
        <v>683</v>
      </c>
      <c r="EA111" s="538" t="s">
        <v>29</v>
      </c>
      <c r="EB111" s="539" t="s">
        <v>634</v>
      </c>
      <c r="EC111" s="538" t="s">
        <v>29</v>
      </c>
      <c r="ED111" s="539" t="s">
        <v>1052</v>
      </c>
      <c r="EE111" s="538" t="s">
        <v>20</v>
      </c>
      <c r="EF111" s="539" t="s">
        <v>723</v>
      </c>
      <c r="EG111" s="538" t="s">
        <v>20</v>
      </c>
      <c r="EH111" s="539">
        <v>0</v>
      </c>
      <c r="EI111" s="538">
        <v>0</v>
      </c>
      <c r="EJ111" s="539" t="s">
        <v>1152</v>
      </c>
      <c r="EK111" s="538" t="s">
        <v>20</v>
      </c>
      <c r="EL111" s="537"/>
      <c r="EM111" s="538"/>
      <c r="EN111" s="539" t="s">
        <v>1112</v>
      </c>
      <c r="EO111" s="538" t="s">
        <v>29</v>
      </c>
      <c r="EP111" s="539" t="s">
        <v>1161</v>
      </c>
      <c r="EQ111" s="538" t="s">
        <v>20</v>
      </c>
      <c r="ER111" s="537"/>
      <c r="ES111" s="538"/>
      <c r="ET111" s="539">
        <v>0</v>
      </c>
      <c r="EU111" s="538">
        <v>0</v>
      </c>
      <c r="EV111" s="539">
        <v>0</v>
      </c>
      <c r="EW111" s="538">
        <v>0</v>
      </c>
      <c r="EX111" s="539">
        <v>0</v>
      </c>
      <c r="EY111" s="538">
        <v>0</v>
      </c>
      <c r="EZ111" s="539">
        <v>0</v>
      </c>
      <c r="FA111" s="538">
        <v>0</v>
      </c>
      <c r="FB111" s="539"/>
      <c r="FC111" s="538"/>
    </row>
    <row r="112" spans="1:159" x14ac:dyDescent="0.15">
      <c r="A112" s="1489"/>
      <c r="B112" s="539">
        <v>0</v>
      </c>
      <c r="C112" s="538">
        <v>0</v>
      </c>
      <c r="D112" s="539" t="s">
        <v>1078</v>
      </c>
      <c r="E112" s="538" t="s">
        <v>29</v>
      </c>
      <c r="F112" s="539" t="s">
        <v>631</v>
      </c>
      <c r="G112" s="538" t="s">
        <v>29</v>
      </c>
      <c r="H112" s="539" t="s">
        <v>1184</v>
      </c>
      <c r="I112" s="538" t="s">
        <v>20</v>
      </c>
      <c r="J112" s="539" t="s">
        <v>1185</v>
      </c>
      <c r="K112" s="538" t="s">
        <v>29</v>
      </c>
      <c r="L112" s="539" t="s">
        <v>1181</v>
      </c>
      <c r="M112" s="538" t="s">
        <v>20</v>
      </c>
      <c r="N112" s="539" t="s">
        <v>999</v>
      </c>
      <c r="O112" s="538" t="s">
        <v>29</v>
      </c>
      <c r="P112" s="539" t="s">
        <v>994</v>
      </c>
      <c r="Q112" s="538" t="s">
        <v>20</v>
      </c>
      <c r="R112" s="539">
        <v>0</v>
      </c>
      <c r="S112" s="538">
        <v>0</v>
      </c>
      <c r="T112" s="539" t="s">
        <v>857</v>
      </c>
      <c r="U112" s="538" t="s">
        <v>20</v>
      </c>
      <c r="V112" s="539" t="s">
        <v>1000</v>
      </c>
      <c r="W112" s="538" t="s">
        <v>29</v>
      </c>
      <c r="X112" s="539" t="s">
        <v>628</v>
      </c>
      <c r="Y112" s="538" t="s">
        <v>622</v>
      </c>
      <c r="Z112" s="539" t="s">
        <v>709</v>
      </c>
      <c r="AA112" s="538" t="s">
        <v>20</v>
      </c>
      <c r="AB112" s="539" t="s">
        <v>861</v>
      </c>
      <c r="AC112" s="692" t="s">
        <v>1021</v>
      </c>
      <c r="AD112" s="539">
        <v>0</v>
      </c>
      <c r="AE112" s="538">
        <v>0</v>
      </c>
      <c r="AF112" s="539">
        <v>0</v>
      </c>
      <c r="AG112" s="538">
        <v>0</v>
      </c>
      <c r="AH112" s="539" t="s">
        <v>677</v>
      </c>
      <c r="AI112" s="538" t="s">
        <v>20</v>
      </c>
      <c r="AJ112" s="539" t="s">
        <v>993</v>
      </c>
      <c r="AK112" s="538" t="s">
        <v>29</v>
      </c>
      <c r="AL112" s="539" t="s">
        <v>672</v>
      </c>
      <c r="AM112" s="538" t="s">
        <v>29</v>
      </c>
      <c r="AN112" s="539">
        <v>0</v>
      </c>
      <c r="AO112" s="538">
        <v>0</v>
      </c>
      <c r="AP112" s="539" t="s">
        <v>1110</v>
      </c>
      <c r="AQ112" s="538" t="s">
        <v>20</v>
      </c>
      <c r="AR112" s="539" t="s">
        <v>1189</v>
      </c>
      <c r="AS112" s="538" t="s">
        <v>20</v>
      </c>
      <c r="AT112" s="539">
        <v>0</v>
      </c>
      <c r="AU112" s="538">
        <v>0</v>
      </c>
      <c r="AV112" s="539" t="s">
        <v>649</v>
      </c>
      <c r="AW112" s="538" t="s">
        <v>29</v>
      </c>
      <c r="AX112" s="539" t="s">
        <v>1048</v>
      </c>
      <c r="AY112" s="538" t="s">
        <v>29</v>
      </c>
      <c r="AZ112" s="539" t="s">
        <v>765</v>
      </c>
      <c r="BA112" s="538" t="s">
        <v>29</v>
      </c>
      <c r="BB112" s="539" t="s">
        <v>968</v>
      </c>
      <c r="BC112" s="538" t="s">
        <v>20</v>
      </c>
      <c r="BD112" s="539" t="s">
        <v>723</v>
      </c>
      <c r="BE112" s="538" t="s">
        <v>20</v>
      </c>
      <c r="BF112" s="539" t="s">
        <v>1112</v>
      </c>
      <c r="BG112" s="538" t="s">
        <v>20</v>
      </c>
      <c r="BH112" s="539" t="s">
        <v>1215</v>
      </c>
      <c r="BI112" s="538" t="s">
        <v>29</v>
      </c>
      <c r="BJ112" s="539" t="s">
        <v>726</v>
      </c>
      <c r="BK112" s="538" t="s">
        <v>20</v>
      </c>
      <c r="BL112" s="539">
        <v>0</v>
      </c>
      <c r="BM112" s="538">
        <v>0</v>
      </c>
      <c r="BN112" s="539">
        <v>0</v>
      </c>
      <c r="BO112" s="538">
        <v>0</v>
      </c>
      <c r="BP112" s="539">
        <v>0</v>
      </c>
      <c r="BQ112" s="538">
        <v>0</v>
      </c>
      <c r="BR112" s="539">
        <v>0</v>
      </c>
      <c r="BS112" s="538">
        <v>0</v>
      </c>
      <c r="BT112" s="539" t="s">
        <v>1213</v>
      </c>
      <c r="BU112" s="538" t="s">
        <v>29</v>
      </c>
      <c r="BV112" s="539" t="s">
        <v>1152</v>
      </c>
      <c r="BW112" s="538" t="s">
        <v>20</v>
      </c>
      <c r="BX112" s="539">
        <v>0</v>
      </c>
      <c r="BY112" s="538">
        <v>0</v>
      </c>
      <c r="BZ112" s="539" t="s">
        <v>610</v>
      </c>
      <c r="CA112" s="538" t="s">
        <v>29</v>
      </c>
      <c r="CB112" s="539" t="s">
        <v>1188</v>
      </c>
      <c r="CC112" s="538" t="s">
        <v>29</v>
      </c>
      <c r="CD112" s="539" t="s">
        <v>892</v>
      </c>
      <c r="CE112" s="538" t="s">
        <v>20</v>
      </c>
      <c r="CF112" s="539">
        <v>0</v>
      </c>
      <c r="CG112" s="538">
        <v>0</v>
      </c>
      <c r="CH112" s="539" t="s">
        <v>1214</v>
      </c>
      <c r="CI112" s="538" t="s">
        <v>20</v>
      </c>
      <c r="CJ112" s="539" t="s">
        <v>1210</v>
      </c>
      <c r="CK112" s="538" t="s">
        <v>29</v>
      </c>
      <c r="CL112" s="539">
        <v>0</v>
      </c>
      <c r="CM112" s="538">
        <v>0</v>
      </c>
      <c r="CN112" s="539">
        <v>0</v>
      </c>
      <c r="CO112" s="538">
        <v>0</v>
      </c>
      <c r="CP112" s="539" t="s">
        <v>856</v>
      </c>
      <c r="CQ112" s="538" t="s">
        <v>20</v>
      </c>
      <c r="CR112" s="539" t="s">
        <v>625</v>
      </c>
      <c r="CS112" s="538" t="s">
        <v>29</v>
      </c>
      <c r="CT112" s="539">
        <v>0</v>
      </c>
      <c r="CU112" s="538">
        <v>0</v>
      </c>
      <c r="CV112" s="539">
        <v>0</v>
      </c>
      <c r="CW112" s="538">
        <v>0</v>
      </c>
      <c r="CX112" s="539">
        <v>0</v>
      </c>
      <c r="CY112" s="538">
        <v>0</v>
      </c>
      <c r="CZ112" s="539" t="s">
        <v>706</v>
      </c>
      <c r="DA112" s="538" t="s">
        <v>29</v>
      </c>
      <c r="DB112" s="539" t="s">
        <v>1001</v>
      </c>
      <c r="DC112" s="538" t="s">
        <v>29</v>
      </c>
      <c r="DD112" s="539" t="s">
        <v>1114</v>
      </c>
      <c r="DE112" s="538" t="s">
        <v>20</v>
      </c>
      <c r="DF112" s="539">
        <v>0</v>
      </c>
      <c r="DG112" s="538">
        <v>0</v>
      </c>
      <c r="DH112" s="539">
        <v>0</v>
      </c>
      <c r="DI112" s="538">
        <v>0</v>
      </c>
      <c r="DJ112" s="539" t="s">
        <v>633</v>
      </c>
      <c r="DK112" s="538" t="s">
        <v>29</v>
      </c>
      <c r="DL112" s="539" t="s">
        <v>711</v>
      </c>
      <c r="DM112" s="538" t="s">
        <v>29</v>
      </c>
      <c r="DN112" s="539">
        <v>0</v>
      </c>
      <c r="DO112" s="538">
        <v>0</v>
      </c>
      <c r="DP112" s="539" t="s">
        <v>674</v>
      </c>
      <c r="DQ112" s="538" t="s">
        <v>20</v>
      </c>
      <c r="DR112" s="539">
        <v>0</v>
      </c>
      <c r="DS112" s="538">
        <v>0</v>
      </c>
      <c r="DT112" s="539" t="s">
        <v>1018</v>
      </c>
      <c r="DU112" s="538" t="s">
        <v>29</v>
      </c>
      <c r="DV112" s="539" t="s">
        <v>808</v>
      </c>
      <c r="DW112" s="538" t="s">
        <v>20</v>
      </c>
      <c r="DX112" s="539" t="s">
        <v>808</v>
      </c>
      <c r="DY112" s="538" t="s">
        <v>20</v>
      </c>
      <c r="DZ112" s="539" t="s">
        <v>1212</v>
      </c>
      <c r="EA112" s="538" t="s">
        <v>29</v>
      </c>
      <c r="EB112" s="539" t="s">
        <v>1219</v>
      </c>
      <c r="EC112" s="538" t="s">
        <v>29</v>
      </c>
      <c r="ED112" s="539" t="s">
        <v>630</v>
      </c>
      <c r="EE112" s="538" t="s">
        <v>29</v>
      </c>
      <c r="EF112" s="539" t="s">
        <v>1080</v>
      </c>
      <c r="EG112" s="538" t="s">
        <v>29</v>
      </c>
      <c r="EH112" s="539">
        <v>0</v>
      </c>
      <c r="EI112" s="538">
        <v>0</v>
      </c>
      <c r="EJ112" s="539" t="s">
        <v>1077</v>
      </c>
      <c r="EK112" s="538" t="s">
        <v>20</v>
      </c>
      <c r="EL112" s="537"/>
      <c r="EM112" s="538"/>
      <c r="EN112" s="539" t="s">
        <v>1172</v>
      </c>
      <c r="EO112" s="538" t="s">
        <v>20</v>
      </c>
      <c r="EP112" s="539" t="s">
        <v>1052</v>
      </c>
      <c r="EQ112" s="538" t="s">
        <v>622</v>
      </c>
      <c r="ER112" s="537"/>
      <c r="ES112" s="538"/>
      <c r="ET112" s="539">
        <v>0</v>
      </c>
      <c r="EU112" s="538">
        <v>0</v>
      </c>
      <c r="EV112" s="539">
        <v>0</v>
      </c>
      <c r="EW112" s="538">
        <v>0</v>
      </c>
      <c r="EX112" s="539">
        <v>0</v>
      </c>
      <c r="EY112" s="538">
        <v>0</v>
      </c>
      <c r="EZ112" s="539">
        <v>0</v>
      </c>
      <c r="FA112" s="538">
        <v>0</v>
      </c>
      <c r="FB112" s="539"/>
      <c r="FC112" s="538"/>
    </row>
    <row r="113" spans="1:159" x14ac:dyDescent="0.15">
      <c r="A113" s="1490"/>
      <c r="B113" s="534">
        <v>0</v>
      </c>
      <c r="C113" s="535">
        <v>0</v>
      </c>
      <c r="D113" s="534">
        <v>0</v>
      </c>
      <c r="E113" s="535">
        <v>0</v>
      </c>
      <c r="F113" s="534">
        <v>0</v>
      </c>
      <c r="G113" s="535">
        <v>0</v>
      </c>
      <c r="H113" s="534">
        <v>0</v>
      </c>
      <c r="I113" s="535">
        <v>0</v>
      </c>
      <c r="J113" s="534">
        <v>0</v>
      </c>
      <c r="K113" s="535">
        <v>0</v>
      </c>
      <c r="L113" s="534">
        <v>0</v>
      </c>
      <c r="M113" s="535">
        <v>0</v>
      </c>
      <c r="N113" s="534">
        <v>0</v>
      </c>
      <c r="O113" s="535">
        <v>0</v>
      </c>
      <c r="P113" s="534">
        <v>0</v>
      </c>
      <c r="Q113" s="535">
        <v>0</v>
      </c>
      <c r="R113" s="534">
        <v>0</v>
      </c>
      <c r="S113" s="535">
        <v>0</v>
      </c>
      <c r="T113" s="534">
        <v>0</v>
      </c>
      <c r="U113" s="535">
        <v>0</v>
      </c>
      <c r="V113" s="534">
        <v>0</v>
      </c>
      <c r="W113" s="535">
        <v>0</v>
      </c>
      <c r="X113" s="534">
        <v>0</v>
      </c>
      <c r="Y113" s="535">
        <v>0</v>
      </c>
      <c r="Z113" s="534">
        <v>0</v>
      </c>
      <c r="AA113" s="535">
        <v>0</v>
      </c>
      <c r="AB113" s="534">
        <v>0</v>
      </c>
      <c r="AC113" s="535">
        <v>0</v>
      </c>
      <c r="AD113" s="534">
        <v>0</v>
      </c>
      <c r="AE113" s="535">
        <v>0</v>
      </c>
      <c r="AF113" s="534">
        <v>0</v>
      </c>
      <c r="AG113" s="535">
        <v>0</v>
      </c>
      <c r="AH113" s="534">
        <v>0</v>
      </c>
      <c r="AI113" s="535">
        <v>0</v>
      </c>
      <c r="AJ113" s="534">
        <v>0</v>
      </c>
      <c r="AK113" s="535">
        <v>0</v>
      </c>
      <c r="AL113" s="534">
        <v>0</v>
      </c>
      <c r="AM113" s="535">
        <v>0</v>
      </c>
      <c r="AN113" s="534">
        <v>0</v>
      </c>
      <c r="AO113" s="535">
        <v>0</v>
      </c>
      <c r="AP113" s="534">
        <v>0</v>
      </c>
      <c r="AQ113" s="535">
        <v>0</v>
      </c>
      <c r="AR113" s="534">
        <v>0</v>
      </c>
      <c r="AS113" s="535">
        <v>0</v>
      </c>
      <c r="AT113" s="534">
        <v>0</v>
      </c>
      <c r="AU113" s="535">
        <v>0</v>
      </c>
      <c r="AV113" s="534">
        <v>0</v>
      </c>
      <c r="AW113" s="535">
        <v>0</v>
      </c>
      <c r="AX113" s="534">
        <v>0</v>
      </c>
      <c r="AY113" s="535">
        <v>0</v>
      </c>
      <c r="AZ113" s="534">
        <v>0</v>
      </c>
      <c r="BA113" s="535">
        <v>0</v>
      </c>
      <c r="BB113" s="534">
        <v>0</v>
      </c>
      <c r="BC113" s="535">
        <v>0</v>
      </c>
      <c r="BD113" s="534">
        <v>0</v>
      </c>
      <c r="BE113" s="535">
        <v>0</v>
      </c>
      <c r="BF113" s="534">
        <v>0</v>
      </c>
      <c r="BG113" s="535">
        <v>0</v>
      </c>
      <c r="BH113" s="534">
        <v>0</v>
      </c>
      <c r="BI113" s="535">
        <v>0</v>
      </c>
      <c r="BJ113" s="534">
        <v>0</v>
      </c>
      <c r="BK113" s="535">
        <v>0</v>
      </c>
      <c r="BL113" s="534">
        <v>0</v>
      </c>
      <c r="BM113" s="535">
        <v>0</v>
      </c>
      <c r="BN113" s="534">
        <v>0</v>
      </c>
      <c r="BO113" s="535">
        <v>0</v>
      </c>
      <c r="BP113" s="534">
        <v>0</v>
      </c>
      <c r="BQ113" s="535">
        <v>0</v>
      </c>
      <c r="BR113" s="534">
        <v>0</v>
      </c>
      <c r="BS113" s="535">
        <v>0</v>
      </c>
      <c r="BT113" s="534">
        <v>0</v>
      </c>
      <c r="BU113" s="535">
        <v>0</v>
      </c>
      <c r="BV113" s="534">
        <v>0</v>
      </c>
      <c r="BW113" s="535">
        <v>0</v>
      </c>
      <c r="BX113" s="534">
        <v>0</v>
      </c>
      <c r="BY113" s="535">
        <v>0</v>
      </c>
      <c r="BZ113" s="534">
        <v>0</v>
      </c>
      <c r="CA113" s="535">
        <v>0</v>
      </c>
      <c r="CB113" s="534">
        <v>0</v>
      </c>
      <c r="CC113" s="535">
        <v>0</v>
      </c>
      <c r="CD113" s="534">
        <v>0</v>
      </c>
      <c r="CE113" s="535">
        <v>0</v>
      </c>
      <c r="CF113" s="534">
        <v>0</v>
      </c>
      <c r="CG113" s="535">
        <v>0</v>
      </c>
      <c r="CH113" s="534">
        <v>0</v>
      </c>
      <c r="CI113" s="535">
        <v>0</v>
      </c>
      <c r="CJ113" s="534">
        <v>0</v>
      </c>
      <c r="CK113" s="535">
        <v>0</v>
      </c>
      <c r="CL113" s="534">
        <v>0</v>
      </c>
      <c r="CM113" s="535">
        <v>0</v>
      </c>
      <c r="CN113" s="534">
        <v>0</v>
      </c>
      <c r="CO113" s="535">
        <v>0</v>
      </c>
      <c r="CP113" s="534">
        <v>0</v>
      </c>
      <c r="CQ113" s="535">
        <v>0</v>
      </c>
      <c r="CR113" s="534">
        <v>0</v>
      </c>
      <c r="CS113" s="535">
        <v>0</v>
      </c>
      <c r="CT113" s="534">
        <v>0</v>
      </c>
      <c r="CU113" s="535">
        <v>0</v>
      </c>
      <c r="CV113" s="534">
        <v>0</v>
      </c>
      <c r="CW113" s="535">
        <v>0</v>
      </c>
      <c r="CX113" s="534">
        <v>0</v>
      </c>
      <c r="CY113" s="535">
        <v>0</v>
      </c>
      <c r="CZ113" s="534">
        <v>0</v>
      </c>
      <c r="DA113" s="535">
        <v>0</v>
      </c>
      <c r="DB113" s="534">
        <v>0</v>
      </c>
      <c r="DC113" s="535">
        <v>0</v>
      </c>
      <c r="DD113" s="534">
        <v>0</v>
      </c>
      <c r="DE113" s="535">
        <v>0</v>
      </c>
      <c r="DF113" s="534">
        <v>0</v>
      </c>
      <c r="DG113" s="535">
        <v>0</v>
      </c>
      <c r="DH113" s="534">
        <v>0</v>
      </c>
      <c r="DI113" s="535">
        <v>0</v>
      </c>
      <c r="DJ113" s="534">
        <v>0</v>
      </c>
      <c r="DK113" s="535">
        <v>0</v>
      </c>
      <c r="DL113" s="534">
        <v>0</v>
      </c>
      <c r="DM113" s="535">
        <v>0</v>
      </c>
      <c r="DN113" s="534">
        <v>0</v>
      </c>
      <c r="DO113" s="535">
        <v>0</v>
      </c>
      <c r="DP113" s="534">
        <v>0</v>
      </c>
      <c r="DQ113" s="535">
        <v>0</v>
      </c>
      <c r="DR113" s="534">
        <v>0</v>
      </c>
      <c r="DS113" s="535">
        <v>0</v>
      </c>
      <c r="DT113" s="534">
        <v>0</v>
      </c>
      <c r="DU113" s="535">
        <v>0</v>
      </c>
      <c r="DV113" s="534">
        <v>0</v>
      </c>
      <c r="DW113" s="535">
        <v>0</v>
      </c>
      <c r="DX113" s="534">
        <v>0</v>
      </c>
      <c r="DY113" s="535">
        <v>0</v>
      </c>
      <c r="DZ113" s="534">
        <v>0</v>
      </c>
      <c r="EA113" s="535">
        <v>0</v>
      </c>
      <c r="EB113" s="534">
        <v>0</v>
      </c>
      <c r="EC113" s="535">
        <v>0</v>
      </c>
      <c r="ED113" s="534">
        <v>0</v>
      </c>
      <c r="EE113" s="535">
        <v>0</v>
      </c>
      <c r="EF113" s="534">
        <v>0</v>
      </c>
      <c r="EG113" s="535">
        <v>0</v>
      </c>
      <c r="EH113" s="534">
        <v>0</v>
      </c>
      <c r="EI113" s="535">
        <v>0</v>
      </c>
      <c r="EJ113" s="534">
        <v>0</v>
      </c>
      <c r="EK113" s="535">
        <v>0</v>
      </c>
      <c r="EL113" s="556"/>
      <c r="EM113" s="535"/>
      <c r="EN113" s="534">
        <v>0</v>
      </c>
      <c r="EO113" s="535">
        <v>0</v>
      </c>
      <c r="EP113" s="534">
        <v>0</v>
      </c>
      <c r="EQ113" s="535">
        <v>0</v>
      </c>
      <c r="ER113" s="556"/>
      <c r="ES113" s="535"/>
      <c r="ET113" s="534">
        <v>0</v>
      </c>
      <c r="EU113" s="535">
        <v>0</v>
      </c>
      <c r="EV113" s="534">
        <v>0</v>
      </c>
      <c r="EW113" s="535">
        <v>0</v>
      </c>
      <c r="EX113" s="534">
        <v>0</v>
      </c>
      <c r="EY113" s="535">
        <v>0</v>
      </c>
      <c r="EZ113" s="534">
        <v>0</v>
      </c>
      <c r="FA113" s="535">
        <v>0</v>
      </c>
      <c r="FB113" s="534"/>
      <c r="FC113" s="535"/>
    </row>
    <row r="114" spans="1:159" x14ac:dyDescent="0.15">
      <c r="A114" s="1488">
        <v>44220</v>
      </c>
      <c r="B114" s="610" t="s">
        <v>5</v>
      </c>
      <c r="C114" s="611">
        <v>0</v>
      </c>
      <c r="D114" s="610" t="s">
        <v>1048</v>
      </c>
      <c r="E114" s="611" t="s">
        <v>20</v>
      </c>
      <c r="F114" s="610" t="s">
        <v>968</v>
      </c>
      <c r="G114" s="611" t="s">
        <v>20</v>
      </c>
      <c r="H114" s="610" t="s">
        <v>1181</v>
      </c>
      <c r="I114" s="611" t="s">
        <v>20</v>
      </c>
      <c r="J114" s="610" t="s">
        <v>1225</v>
      </c>
      <c r="K114" s="611" t="s">
        <v>29</v>
      </c>
      <c r="L114" s="610" t="s">
        <v>690</v>
      </c>
      <c r="M114" s="611" t="s">
        <v>20</v>
      </c>
      <c r="N114" s="610" t="s">
        <v>5</v>
      </c>
      <c r="O114" s="611">
        <v>0</v>
      </c>
      <c r="P114" s="610" t="s">
        <v>1226</v>
      </c>
      <c r="Q114" s="611" t="s">
        <v>20</v>
      </c>
      <c r="R114" s="610" t="s">
        <v>752</v>
      </c>
      <c r="S114" s="611">
        <v>0</v>
      </c>
      <c r="T114" s="610" t="s">
        <v>765</v>
      </c>
      <c r="U114" s="611" t="s">
        <v>20</v>
      </c>
      <c r="V114" s="610" t="s">
        <v>662</v>
      </c>
      <c r="W114" s="611" t="s">
        <v>20</v>
      </c>
      <c r="X114" s="610" t="s">
        <v>1000</v>
      </c>
      <c r="Y114" s="611" t="s">
        <v>29</v>
      </c>
      <c r="Z114" s="610" t="s">
        <v>994</v>
      </c>
      <c r="AA114" s="611" t="s">
        <v>20</v>
      </c>
      <c r="AB114" s="610" t="s">
        <v>709</v>
      </c>
      <c r="AC114" s="611" t="s">
        <v>20</v>
      </c>
      <c r="AD114" s="610" t="s">
        <v>752</v>
      </c>
      <c r="AE114" s="611">
        <v>0</v>
      </c>
      <c r="AF114" s="610"/>
      <c r="AG114" s="611"/>
      <c r="AH114" s="610" t="s">
        <v>5</v>
      </c>
      <c r="AI114" s="611">
        <v>0</v>
      </c>
      <c r="AJ114" s="610" t="s">
        <v>996</v>
      </c>
      <c r="AK114" s="611" t="s">
        <v>29</v>
      </c>
      <c r="AL114" s="610" t="s">
        <v>674</v>
      </c>
      <c r="AM114" s="611" t="s">
        <v>20</v>
      </c>
      <c r="AN114" s="610" t="s">
        <v>752</v>
      </c>
      <c r="AO114" s="611">
        <v>0</v>
      </c>
      <c r="AP114" s="610" t="s">
        <v>999</v>
      </c>
      <c r="AQ114" s="611" t="s">
        <v>29</v>
      </c>
      <c r="AR114" s="610" t="s">
        <v>896</v>
      </c>
      <c r="AS114" s="611" t="s">
        <v>20</v>
      </c>
      <c r="AT114" s="610" t="s">
        <v>752</v>
      </c>
      <c r="AU114" s="611">
        <v>0</v>
      </c>
      <c r="AV114" s="610" t="s">
        <v>631</v>
      </c>
      <c r="AW114" s="611" t="s">
        <v>29</v>
      </c>
      <c r="AX114" s="610" t="s">
        <v>856</v>
      </c>
      <c r="AY114" s="611" t="s">
        <v>20</v>
      </c>
      <c r="AZ114" s="610" t="s">
        <v>1215</v>
      </c>
      <c r="BA114" s="611" t="s">
        <v>29</v>
      </c>
      <c r="BB114" s="610" t="s">
        <v>1110</v>
      </c>
      <c r="BC114" s="611" t="s">
        <v>20</v>
      </c>
      <c r="BD114" s="610" t="s">
        <v>633</v>
      </c>
      <c r="BE114" s="611" t="s">
        <v>20</v>
      </c>
      <c r="BF114" s="610" t="s">
        <v>677</v>
      </c>
      <c r="BG114" s="611" t="s">
        <v>20</v>
      </c>
      <c r="BH114" s="610" t="s">
        <v>1189</v>
      </c>
      <c r="BI114" s="611" t="s">
        <v>29</v>
      </c>
      <c r="BJ114" s="610" t="s">
        <v>625</v>
      </c>
      <c r="BK114" s="611" t="s">
        <v>29</v>
      </c>
      <c r="BL114" s="610" t="s">
        <v>1001</v>
      </c>
      <c r="BM114" s="611" t="s">
        <v>29</v>
      </c>
      <c r="BN114" s="610" t="s">
        <v>752</v>
      </c>
      <c r="BO114" s="611">
        <v>0</v>
      </c>
      <c r="BP114" s="610" t="s">
        <v>752</v>
      </c>
      <c r="BQ114" s="611">
        <v>0</v>
      </c>
      <c r="BR114" s="610" t="s">
        <v>1005</v>
      </c>
      <c r="BS114" s="611" t="s">
        <v>29</v>
      </c>
      <c r="BT114" s="610" t="s">
        <v>1011</v>
      </c>
      <c r="BU114" s="611" t="s">
        <v>622</v>
      </c>
      <c r="BV114" s="610" t="s">
        <v>864</v>
      </c>
      <c r="BW114" s="611" t="s">
        <v>20</v>
      </c>
      <c r="BX114" s="610" t="s">
        <v>752</v>
      </c>
      <c r="BY114" s="611">
        <v>0</v>
      </c>
      <c r="BZ114" s="610" t="s">
        <v>630</v>
      </c>
      <c r="CA114" s="611" t="s">
        <v>29</v>
      </c>
      <c r="CB114" s="610" t="s">
        <v>1106</v>
      </c>
      <c r="CC114" s="611" t="s">
        <v>29</v>
      </c>
      <c r="CD114" s="610" t="s">
        <v>1098</v>
      </c>
      <c r="CE114" s="611" t="s">
        <v>20</v>
      </c>
      <c r="CF114" s="610" t="s">
        <v>752</v>
      </c>
      <c r="CG114" s="611">
        <v>0</v>
      </c>
      <c r="CH114" s="610" t="s">
        <v>1231</v>
      </c>
      <c r="CI114" s="611" t="s">
        <v>29</v>
      </c>
      <c r="CJ114" s="610" t="s">
        <v>1069</v>
      </c>
      <c r="CK114" s="611" t="s">
        <v>20</v>
      </c>
      <c r="CL114" s="610" t="s">
        <v>1229</v>
      </c>
      <c r="CM114" s="611" t="s">
        <v>29</v>
      </c>
      <c r="CN114" s="610" t="s">
        <v>1080</v>
      </c>
      <c r="CO114" s="611" t="s">
        <v>20</v>
      </c>
      <c r="CP114" s="610" t="s">
        <v>5</v>
      </c>
      <c r="CQ114" s="611">
        <v>0</v>
      </c>
      <c r="CR114" s="610" t="s">
        <v>674</v>
      </c>
      <c r="CS114" s="611" t="s">
        <v>29</v>
      </c>
      <c r="CT114" s="610" t="s">
        <v>752</v>
      </c>
      <c r="CU114" s="611">
        <v>0</v>
      </c>
      <c r="CV114" s="610" t="s">
        <v>752</v>
      </c>
      <c r="CW114" s="611">
        <v>0</v>
      </c>
      <c r="CX114" s="610" t="s">
        <v>752</v>
      </c>
      <c r="CY114" s="611">
        <v>0</v>
      </c>
      <c r="CZ114" s="610" t="s">
        <v>723</v>
      </c>
      <c r="DA114" s="611" t="s">
        <v>20</v>
      </c>
      <c r="DB114" s="610" t="s">
        <v>1114</v>
      </c>
      <c r="DC114" s="611" t="s">
        <v>29</v>
      </c>
      <c r="DD114" s="610" t="s">
        <v>808</v>
      </c>
      <c r="DE114" s="611" t="s">
        <v>20</v>
      </c>
      <c r="DF114" s="610" t="s">
        <v>1101</v>
      </c>
      <c r="DG114" s="611" t="s">
        <v>29</v>
      </c>
      <c r="DH114" s="610" t="s">
        <v>5</v>
      </c>
      <c r="DI114" s="611">
        <v>0</v>
      </c>
      <c r="DJ114" s="610" t="s">
        <v>5</v>
      </c>
      <c r="DK114" s="611">
        <v>0</v>
      </c>
      <c r="DL114" s="610" t="s">
        <v>1172</v>
      </c>
      <c r="DM114" s="611" t="s">
        <v>29</v>
      </c>
      <c r="DN114" s="610" t="s">
        <v>752</v>
      </c>
      <c r="DO114" s="611">
        <v>0</v>
      </c>
      <c r="DP114" s="610" t="s">
        <v>1161</v>
      </c>
      <c r="DQ114" s="611" t="s">
        <v>20</v>
      </c>
      <c r="DR114" s="610" t="s">
        <v>1077</v>
      </c>
      <c r="DS114" s="611" t="s">
        <v>29</v>
      </c>
      <c r="DT114" s="610" t="s">
        <v>1212</v>
      </c>
      <c r="DU114" s="611" t="s">
        <v>29</v>
      </c>
      <c r="DV114" s="610" t="s">
        <v>1219</v>
      </c>
      <c r="DW114" s="611" t="s">
        <v>29</v>
      </c>
      <c r="DX114" s="610" t="s">
        <v>1219</v>
      </c>
      <c r="DY114" s="611" t="s">
        <v>29</v>
      </c>
      <c r="DZ114" s="610" t="s">
        <v>892</v>
      </c>
      <c r="EA114" s="611" t="s">
        <v>20</v>
      </c>
      <c r="EB114" s="610" t="s">
        <v>778</v>
      </c>
      <c r="EC114" s="611" t="s">
        <v>20</v>
      </c>
      <c r="ED114" s="610" t="s">
        <v>1232</v>
      </c>
      <c r="EE114" s="611" t="s">
        <v>29</v>
      </c>
      <c r="EF114" s="610" t="s">
        <v>903</v>
      </c>
      <c r="EG114" s="611" t="s">
        <v>29</v>
      </c>
      <c r="EH114" s="610" t="s">
        <v>1112</v>
      </c>
      <c r="EI114" s="611" t="s">
        <v>20</v>
      </c>
      <c r="EJ114" s="610" t="s">
        <v>1018</v>
      </c>
      <c r="EK114" s="611" t="s">
        <v>20</v>
      </c>
      <c r="EL114" s="661"/>
      <c r="EM114" s="611"/>
      <c r="EN114" s="610" t="s">
        <v>5</v>
      </c>
      <c r="EO114" s="611">
        <v>0</v>
      </c>
      <c r="EP114" s="610" t="s">
        <v>1152</v>
      </c>
      <c r="EQ114" s="611" t="s">
        <v>20</v>
      </c>
      <c r="ER114" s="661"/>
      <c r="ES114" s="611"/>
      <c r="ET114" s="610" t="s">
        <v>752</v>
      </c>
      <c r="EU114" s="611">
        <v>0</v>
      </c>
      <c r="EV114" s="610" t="s">
        <v>752</v>
      </c>
      <c r="EW114" s="611">
        <v>0</v>
      </c>
      <c r="EX114" s="610" t="s">
        <v>752</v>
      </c>
      <c r="EY114" s="611">
        <v>0</v>
      </c>
      <c r="EZ114" s="610" t="s">
        <v>5</v>
      </c>
      <c r="FA114" s="611">
        <v>0</v>
      </c>
      <c r="FB114" s="610"/>
      <c r="FC114" s="611"/>
    </row>
    <row r="115" spans="1:159" x14ac:dyDescent="0.15">
      <c r="A115" s="1489"/>
      <c r="B115" s="540">
        <v>0</v>
      </c>
      <c r="C115" s="541">
        <v>0</v>
      </c>
      <c r="D115" s="540" t="s">
        <v>1000</v>
      </c>
      <c r="E115" s="541" t="s">
        <v>29</v>
      </c>
      <c r="F115" s="540" t="s">
        <v>1215</v>
      </c>
      <c r="G115" s="541" t="s">
        <v>29</v>
      </c>
      <c r="H115" s="540" t="s">
        <v>1105</v>
      </c>
      <c r="I115" s="541" t="s">
        <v>20</v>
      </c>
      <c r="J115" s="540" t="s">
        <v>1227</v>
      </c>
      <c r="K115" s="541" t="s">
        <v>29</v>
      </c>
      <c r="L115" s="540" t="s">
        <v>709</v>
      </c>
      <c r="M115" s="541" t="s">
        <v>20</v>
      </c>
      <c r="N115" s="540">
        <v>0</v>
      </c>
      <c r="O115" s="541">
        <v>0</v>
      </c>
      <c r="P115" s="540" t="s">
        <v>1225</v>
      </c>
      <c r="Q115" s="541" t="s">
        <v>20</v>
      </c>
      <c r="R115" s="540">
        <v>0</v>
      </c>
      <c r="S115" s="541">
        <v>0</v>
      </c>
      <c r="T115" s="540" t="s">
        <v>1110</v>
      </c>
      <c r="U115" s="541" t="s">
        <v>29</v>
      </c>
      <c r="V115" s="540" t="s">
        <v>994</v>
      </c>
      <c r="W115" s="541" t="s">
        <v>29</v>
      </c>
      <c r="X115" s="540" t="s">
        <v>1005</v>
      </c>
      <c r="Y115" s="541" t="s">
        <v>29</v>
      </c>
      <c r="Z115" s="540" t="s">
        <v>1011</v>
      </c>
      <c r="AA115" s="541" t="s">
        <v>20</v>
      </c>
      <c r="AB115" s="540" t="s">
        <v>1068</v>
      </c>
      <c r="AC115" s="541" t="s">
        <v>29</v>
      </c>
      <c r="AD115" s="540">
        <v>0</v>
      </c>
      <c r="AE115" s="541">
        <v>0</v>
      </c>
      <c r="AF115" s="540"/>
      <c r="AG115" s="541"/>
      <c r="AH115" s="540">
        <v>0</v>
      </c>
      <c r="AI115" s="541">
        <v>0</v>
      </c>
      <c r="AJ115" s="540" t="s">
        <v>631</v>
      </c>
      <c r="AK115" s="541" t="s">
        <v>20</v>
      </c>
      <c r="AL115" s="540" t="s">
        <v>1185</v>
      </c>
      <c r="AM115" s="541" t="s">
        <v>29</v>
      </c>
      <c r="AN115" s="540">
        <v>0</v>
      </c>
      <c r="AO115" s="541">
        <v>0</v>
      </c>
      <c r="AP115" s="540" t="s">
        <v>896</v>
      </c>
      <c r="AQ115" s="541" t="s">
        <v>608</v>
      </c>
      <c r="AR115" s="540" t="s">
        <v>861</v>
      </c>
      <c r="AS115" s="541" t="s">
        <v>29</v>
      </c>
      <c r="AT115" s="540">
        <v>0</v>
      </c>
      <c r="AU115" s="541">
        <v>0</v>
      </c>
      <c r="AV115" s="540" t="s">
        <v>765</v>
      </c>
      <c r="AW115" s="541" t="s">
        <v>622</v>
      </c>
      <c r="AX115" s="540" t="s">
        <v>996</v>
      </c>
      <c r="AY115" s="541" t="s">
        <v>29</v>
      </c>
      <c r="AZ115" s="540" t="s">
        <v>999</v>
      </c>
      <c r="BA115" s="541" t="s">
        <v>20</v>
      </c>
      <c r="BB115" s="540" t="s">
        <v>1189</v>
      </c>
      <c r="BC115" s="541" t="s">
        <v>20</v>
      </c>
      <c r="BD115" s="540" t="s">
        <v>1212</v>
      </c>
      <c r="BE115" s="541" t="s">
        <v>20</v>
      </c>
      <c r="BF115" s="540" t="s">
        <v>633</v>
      </c>
      <c r="BG115" s="541" t="s">
        <v>29</v>
      </c>
      <c r="BH115" s="540" t="s">
        <v>1001</v>
      </c>
      <c r="BI115" s="541" t="s">
        <v>20</v>
      </c>
      <c r="BJ115" s="540" t="s">
        <v>630</v>
      </c>
      <c r="BK115" s="541" t="s">
        <v>20</v>
      </c>
      <c r="BL115" s="540" t="s">
        <v>1226</v>
      </c>
      <c r="BM115" s="541" t="s">
        <v>29</v>
      </c>
      <c r="BN115" s="540">
        <v>0</v>
      </c>
      <c r="BO115" s="541">
        <v>0</v>
      </c>
      <c r="BP115" s="540">
        <v>0</v>
      </c>
      <c r="BQ115" s="541">
        <v>0</v>
      </c>
      <c r="BR115" s="540" t="s">
        <v>674</v>
      </c>
      <c r="BS115" s="541" t="s">
        <v>20</v>
      </c>
      <c r="BT115" s="540" t="s">
        <v>1082</v>
      </c>
      <c r="BU115" s="541" t="s">
        <v>29</v>
      </c>
      <c r="BV115" s="540" t="s">
        <v>856</v>
      </c>
      <c r="BW115" s="541" t="s">
        <v>29</v>
      </c>
      <c r="BX115" s="540">
        <v>0</v>
      </c>
      <c r="BY115" s="541">
        <v>0</v>
      </c>
      <c r="BZ115" s="540" t="s">
        <v>1213</v>
      </c>
      <c r="CA115" s="541" t="s">
        <v>29</v>
      </c>
      <c r="CB115" s="540" t="s">
        <v>711</v>
      </c>
      <c r="CC115" s="541" t="s">
        <v>20</v>
      </c>
      <c r="CD115" s="540" t="s">
        <v>968</v>
      </c>
      <c r="CE115" s="541" t="s">
        <v>29</v>
      </c>
      <c r="CF115" s="540">
        <v>0</v>
      </c>
      <c r="CG115" s="541">
        <v>0</v>
      </c>
      <c r="CH115" s="540" t="s">
        <v>1114</v>
      </c>
      <c r="CI115" s="541" t="s">
        <v>20</v>
      </c>
      <c r="CJ115" s="540" t="s">
        <v>1231</v>
      </c>
      <c r="CK115" s="541" t="s">
        <v>608</v>
      </c>
      <c r="CL115" s="540" t="s">
        <v>808</v>
      </c>
      <c r="CM115" s="541" t="s">
        <v>20</v>
      </c>
      <c r="CN115" s="540" t="s">
        <v>1101</v>
      </c>
      <c r="CO115" s="541" t="s">
        <v>29</v>
      </c>
      <c r="CP115" s="540">
        <v>0</v>
      </c>
      <c r="CQ115" s="541">
        <v>0</v>
      </c>
      <c r="CR115" s="540" t="s">
        <v>1051</v>
      </c>
      <c r="CS115" s="541" t="s">
        <v>20</v>
      </c>
      <c r="CT115" s="540">
        <v>0</v>
      </c>
      <c r="CU115" s="541">
        <v>0</v>
      </c>
      <c r="CV115" s="540">
        <v>0</v>
      </c>
      <c r="CW115" s="541">
        <v>0</v>
      </c>
      <c r="CX115" s="540">
        <v>0</v>
      </c>
      <c r="CY115" s="541">
        <v>0</v>
      </c>
      <c r="CZ115" s="540" t="s">
        <v>1229</v>
      </c>
      <c r="DA115" s="541" t="s">
        <v>20</v>
      </c>
      <c r="DB115" s="540" t="s">
        <v>1232</v>
      </c>
      <c r="DC115" s="541" t="s">
        <v>20</v>
      </c>
      <c r="DD115" s="540" t="s">
        <v>625</v>
      </c>
      <c r="DE115" s="541" t="s">
        <v>29</v>
      </c>
      <c r="DF115" s="540" t="s">
        <v>662</v>
      </c>
      <c r="DG115" s="541" t="s">
        <v>20</v>
      </c>
      <c r="DH115" s="540">
        <v>0</v>
      </c>
      <c r="DI115" s="541">
        <v>0</v>
      </c>
      <c r="DJ115" s="540">
        <v>0</v>
      </c>
      <c r="DK115" s="541">
        <v>0</v>
      </c>
      <c r="DL115" s="540" t="s">
        <v>1161</v>
      </c>
      <c r="DM115" s="541" t="s">
        <v>29</v>
      </c>
      <c r="DN115" s="540">
        <v>0</v>
      </c>
      <c r="DO115" s="541">
        <v>0</v>
      </c>
      <c r="DP115" s="540" t="s">
        <v>677</v>
      </c>
      <c r="DQ115" s="541" t="s">
        <v>20</v>
      </c>
      <c r="DR115" s="540" t="s">
        <v>903</v>
      </c>
      <c r="DS115" s="541" t="s">
        <v>29</v>
      </c>
      <c r="DT115" s="540" t="s">
        <v>1070</v>
      </c>
      <c r="DU115" s="541" t="s">
        <v>29</v>
      </c>
      <c r="DV115" s="540" t="s">
        <v>1172</v>
      </c>
      <c r="DW115" s="541" t="s">
        <v>29</v>
      </c>
      <c r="DX115" s="540" t="s">
        <v>1172</v>
      </c>
      <c r="DY115" s="541" t="s">
        <v>29</v>
      </c>
      <c r="DZ115" s="540" t="s">
        <v>1080</v>
      </c>
      <c r="EA115" s="541" t="s">
        <v>29</v>
      </c>
      <c r="EB115" s="540" t="s">
        <v>1214</v>
      </c>
      <c r="EC115" s="541" t="s">
        <v>20</v>
      </c>
      <c r="ED115" s="540" t="s">
        <v>723</v>
      </c>
      <c r="EE115" s="541" t="s">
        <v>29</v>
      </c>
      <c r="EF115" s="540" t="s">
        <v>1077</v>
      </c>
      <c r="EG115" s="541" t="s">
        <v>29</v>
      </c>
      <c r="EH115" s="540" t="s">
        <v>892</v>
      </c>
      <c r="EI115" s="541" t="s">
        <v>29</v>
      </c>
      <c r="EJ115" s="540" t="s">
        <v>690</v>
      </c>
      <c r="EK115" s="541" t="s">
        <v>20</v>
      </c>
      <c r="EL115" s="659"/>
      <c r="EM115" s="541"/>
      <c r="EN115" s="540">
        <v>0</v>
      </c>
      <c r="EO115" s="541">
        <v>0</v>
      </c>
      <c r="EP115" s="540" t="s">
        <v>1018</v>
      </c>
      <c r="EQ115" s="541" t="s">
        <v>20</v>
      </c>
      <c r="ER115" s="659"/>
      <c r="ES115" s="541"/>
      <c r="ET115" s="540">
        <v>0</v>
      </c>
      <c r="EU115" s="541">
        <v>0</v>
      </c>
      <c r="EV115" s="540">
        <v>0</v>
      </c>
      <c r="EW115" s="541">
        <v>0</v>
      </c>
      <c r="EX115" s="540">
        <v>0</v>
      </c>
      <c r="EY115" s="541">
        <v>0</v>
      </c>
      <c r="EZ115" s="540">
        <v>0</v>
      </c>
      <c r="FA115" s="541">
        <v>0</v>
      </c>
      <c r="FB115" s="540"/>
      <c r="FC115" s="541"/>
    </row>
    <row r="116" spans="1:159" x14ac:dyDescent="0.15">
      <c r="A116" s="1489"/>
      <c r="B116" s="540">
        <v>0</v>
      </c>
      <c r="C116" s="541">
        <v>0</v>
      </c>
      <c r="D116" s="540" t="s">
        <v>628</v>
      </c>
      <c r="E116" s="541" t="s">
        <v>29</v>
      </c>
      <c r="F116" s="540" t="s">
        <v>1184</v>
      </c>
      <c r="G116" s="541" t="s">
        <v>20</v>
      </c>
      <c r="H116" s="540" t="s">
        <v>1225</v>
      </c>
      <c r="I116" s="541" t="s">
        <v>20</v>
      </c>
      <c r="J116" s="540" t="s">
        <v>1011</v>
      </c>
      <c r="K116" s="541" t="s">
        <v>20</v>
      </c>
      <c r="L116" s="540" t="s">
        <v>1011</v>
      </c>
      <c r="M116" s="541" t="s">
        <v>20</v>
      </c>
      <c r="N116" s="540">
        <v>0</v>
      </c>
      <c r="O116" s="541">
        <v>0</v>
      </c>
      <c r="P116" s="540" t="s">
        <v>1181</v>
      </c>
      <c r="Q116" s="541" t="s">
        <v>29</v>
      </c>
      <c r="R116" s="540">
        <v>0</v>
      </c>
      <c r="S116" s="541">
        <v>0</v>
      </c>
      <c r="T116" s="540" t="s">
        <v>1229</v>
      </c>
      <c r="U116" s="541" t="s">
        <v>29</v>
      </c>
      <c r="V116" s="540" t="s">
        <v>1189</v>
      </c>
      <c r="W116" s="541" t="s">
        <v>29</v>
      </c>
      <c r="X116" s="540" t="s">
        <v>1068</v>
      </c>
      <c r="Y116" s="541" t="s">
        <v>20</v>
      </c>
      <c r="Z116" s="540" t="s">
        <v>996</v>
      </c>
      <c r="AA116" s="541" t="s">
        <v>29</v>
      </c>
      <c r="AB116" s="540" t="s">
        <v>1000</v>
      </c>
      <c r="AC116" s="541" t="s">
        <v>29</v>
      </c>
      <c r="AD116" s="540">
        <v>0</v>
      </c>
      <c r="AE116" s="541">
        <v>0</v>
      </c>
      <c r="AF116" s="540"/>
      <c r="AG116" s="541"/>
      <c r="AH116" s="540">
        <v>0</v>
      </c>
      <c r="AI116" s="541">
        <v>0</v>
      </c>
      <c r="AJ116" s="540" t="s">
        <v>1048</v>
      </c>
      <c r="AK116" s="541" t="s">
        <v>20</v>
      </c>
      <c r="AL116" s="540" t="s">
        <v>709</v>
      </c>
      <c r="AM116" s="541" t="s">
        <v>29</v>
      </c>
      <c r="AN116" s="540">
        <v>0</v>
      </c>
      <c r="AO116" s="541">
        <v>0</v>
      </c>
      <c r="AP116" s="540" t="s">
        <v>1213</v>
      </c>
      <c r="AQ116" s="541" t="s">
        <v>20</v>
      </c>
      <c r="AR116" s="540" t="s">
        <v>1110</v>
      </c>
      <c r="AS116" s="541" t="s">
        <v>29</v>
      </c>
      <c r="AT116" s="540">
        <v>0</v>
      </c>
      <c r="AU116" s="541">
        <v>0</v>
      </c>
      <c r="AV116" s="540" t="s">
        <v>1001</v>
      </c>
      <c r="AW116" s="541" t="s">
        <v>20</v>
      </c>
      <c r="AX116" s="540" t="s">
        <v>1215</v>
      </c>
      <c r="AY116" s="541" t="s">
        <v>20</v>
      </c>
      <c r="AZ116" s="540" t="s">
        <v>1230</v>
      </c>
      <c r="BA116" s="541" t="s">
        <v>20</v>
      </c>
      <c r="BB116" s="540" t="s">
        <v>1106</v>
      </c>
      <c r="BC116" s="541" t="s">
        <v>29</v>
      </c>
      <c r="BD116" s="540" t="s">
        <v>856</v>
      </c>
      <c r="BE116" s="541" t="s">
        <v>20</v>
      </c>
      <c r="BF116" s="540" t="s">
        <v>1005</v>
      </c>
      <c r="BG116" s="541" t="s">
        <v>20</v>
      </c>
      <c r="BH116" s="540" t="s">
        <v>1082</v>
      </c>
      <c r="BI116" s="541" t="s">
        <v>20</v>
      </c>
      <c r="BJ116" s="540" t="s">
        <v>1098</v>
      </c>
      <c r="BK116" s="541" t="s">
        <v>29</v>
      </c>
      <c r="BL116" s="540" t="s">
        <v>633</v>
      </c>
      <c r="BM116" s="541" t="s">
        <v>20</v>
      </c>
      <c r="BN116" s="540">
        <v>0</v>
      </c>
      <c r="BO116" s="541">
        <v>0</v>
      </c>
      <c r="BP116" s="540">
        <v>0</v>
      </c>
      <c r="BQ116" s="541">
        <v>0</v>
      </c>
      <c r="BR116" s="540" t="s">
        <v>968</v>
      </c>
      <c r="BS116" s="541" t="s">
        <v>29</v>
      </c>
      <c r="BT116" s="540" t="s">
        <v>1231</v>
      </c>
      <c r="BU116" s="541" t="s">
        <v>20</v>
      </c>
      <c r="BV116" s="540" t="s">
        <v>994</v>
      </c>
      <c r="BW116" s="541" t="s">
        <v>29</v>
      </c>
      <c r="BX116" s="540">
        <v>0</v>
      </c>
      <c r="BY116" s="541">
        <v>0</v>
      </c>
      <c r="BZ116" s="540" t="s">
        <v>864</v>
      </c>
      <c r="CA116" s="541" t="s">
        <v>29</v>
      </c>
      <c r="CB116" s="540" t="s">
        <v>625</v>
      </c>
      <c r="CC116" s="541" t="s">
        <v>29</v>
      </c>
      <c r="CD116" s="540" t="s">
        <v>896</v>
      </c>
      <c r="CE116" s="541" t="s">
        <v>29</v>
      </c>
      <c r="CF116" s="540">
        <v>0</v>
      </c>
      <c r="CG116" s="541">
        <v>0</v>
      </c>
      <c r="CH116" s="540" t="s">
        <v>1077</v>
      </c>
      <c r="CI116" s="541" t="s">
        <v>20</v>
      </c>
      <c r="CJ116" s="540" t="s">
        <v>1232</v>
      </c>
      <c r="CK116" s="541" t="s">
        <v>20</v>
      </c>
      <c r="CL116" s="540" t="s">
        <v>1018</v>
      </c>
      <c r="CM116" s="541" t="s">
        <v>20</v>
      </c>
      <c r="CN116" s="540" t="s">
        <v>674</v>
      </c>
      <c r="CO116" s="541" t="s">
        <v>29</v>
      </c>
      <c r="CP116" s="540">
        <v>0</v>
      </c>
      <c r="CQ116" s="541">
        <v>0</v>
      </c>
      <c r="CR116" s="540" t="s">
        <v>726</v>
      </c>
      <c r="CS116" s="541" t="s">
        <v>29</v>
      </c>
      <c r="CT116" s="540">
        <v>0</v>
      </c>
      <c r="CU116" s="541">
        <v>0</v>
      </c>
      <c r="CV116" s="540">
        <v>0</v>
      </c>
      <c r="CW116" s="541">
        <v>0</v>
      </c>
      <c r="CX116" s="540">
        <v>0</v>
      </c>
      <c r="CY116" s="541">
        <v>0</v>
      </c>
      <c r="CZ116" s="540" t="s">
        <v>1114</v>
      </c>
      <c r="DA116" s="541" t="s">
        <v>20</v>
      </c>
      <c r="DB116" s="540" t="s">
        <v>1069</v>
      </c>
      <c r="DC116" s="541" t="s">
        <v>20</v>
      </c>
      <c r="DD116" s="540" t="s">
        <v>662</v>
      </c>
      <c r="DE116" s="541" t="s">
        <v>29</v>
      </c>
      <c r="DF116" s="540" t="s">
        <v>892</v>
      </c>
      <c r="DG116" s="541" t="s">
        <v>29</v>
      </c>
      <c r="DH116" s="540">
        <v>0</v>
      </c>
      <c r="DI116" s="541">
        <v>0</v>
      </c>
      <c r="DJ116" s="540">
        <v>0</v>
      </c>
      <c r="DK116" s="541">
        <v>0</v>
      </c>
      <c r="DL116" s="540" t="s">
        <v>1214</v>
      </c>
      <c r="DM116" s="541" t="s">
        <v>20</v>
      </c>
      <c r="DN116" s="540">
        <v>0</v>
      </c>
      <c r="DO116" s="541">
        <v>0</v>
      </c>
      <c r="DP116" s="540" t="s">
        <v>765</v>
      </c>
      <c r="DQ116" s="541" t="s">
        <v>29</v>
      </c>
      <c r="DR116" s="540">
        <v>0</v>
      </c>
      <c r="DS116" s="541">
        <v>0</v>
      </c>
      <c r="DT116" s="540" t="s">
        <v>1226</v>
      </c>
      <c r="DU116" s="541" t="s">
        <v>29</v>
      </c>
      <c r="DV116" s="540" t="s">
        <v>1070</v>
      </c>
      <c r="DW116" s="541" t="s">
        <v>29</v>
      </c>
      <c r="DX116" s="540" t="s">
        <v>1070</v>
      </c>
      <c r="DY116" s="541" t="s">
        <v>29</v>
      </c>
      <c r="DZ116" s="540" t="s">
        <v>852</v>
      </c>
      <c r="EA116" s="541" t="s">
        <v>29</v>
      </c>
      <c r="EB116" s="540" t="s">
        <v>1080</v>
      </c>
      <c r="EC116" s="541" t="s">
        <v>29</v>
      </c>
      <c r="ED116" s="540" t="s">
        <v>634</v>
      </c>
      <c r="EE116" s="541" t="s">
        <v>29</v>
      </c>
      <c r="EF116" s="540" t="s">
        <v>1152</v>
      </c>
      <c r="EG116" s="541" t="s">
        <v>29</v>
      </c>
      <c r="EH116" s="540" t="s">
        <v>1101</v>
      </c>
      <c r="EI116" s="541" t="s">
        <v>29</v>
      </c>
      <c r="EJ116" s="540" t="s">
        <v>1172</v>
      </c>
      <c r="EK116" s="541" t="s">
        <v>20</v>
      </c>
      <c r="EL116" s="659"/>
      <c r="EM116" s="541"/>
      <c r="EN116" s="540">
        <v>0</v>
      </c>
      <c r="EO116" s="541">
        <v>0</v>
      </c>
      <c r="EP116" s="540" t="s">
        <v>1219</v>
      </c>
      <c r="EQ116" s="541" t="s">
        <v>29</v>
      </c>
      <c r="ER116" s="659"/>
      <c r="ES116" s="541"/>
      <c r="ET116" s="540">
        <v>0</v>
      </c>
      <c r="EU116" s="541">
        <v>0</v>
      </c>
      <c r="EV116" s="540">
        <v>0</v>
      </c>
      <c r="EW116" s="541">
        <v>0</v>
      </c>
      <c r="EX116" s="540">
        <v>0</v>
      </c>
      <c r="EY116" s="541">
        <v>0</v>
      </c>
      <c r="EZ116" s="540">
        <v>0</v>
      </c>
      <c r="FA116" s="541">
        <v>0</v>
      </c>
      <c r="FB116" s="540"/>
      <c r="FC116" s="541"/>
    </row>
    <row r="117" spans="1:159" x14ac:dyDescent="0.15">
      <c r="A117" s="1489"/>
      <c r="B117" s="540">
        <v>0</v>
      </c>
      <c r="C117" s="541">
        <v>0</v>
      </c>
      <c r="D117" s="540" t="s">
        <v>709</v>
      </c>
      <c r="E117" s="541" t="s">
        <v>20</v>
      </c>
      <c r="F117" s="540" t="s">
        <v>1181</v>
      </c>
      <c r="G117" s="649" t="s">
        <v>877</v>
      </c>
      <c r="H117" s="540" t="s">
        <v>1226</v>
      </c>
      <c r="I117" s="541" t="s">
        <v>29</v>
      </c>
      <c r="J117" s="540" t="s">
        <v>1105</v>
      </c>
      <c r="K117" s="541" t="s">
        <v>29</v>
      </c>
      <c r="L117" s="540" t="s">
        <v>1048</v>
      </c>
      <c r="M117" s="541" t="s">
        <v>20</v>
      </c>
      <c r="N117" s="540">
        <v>0</v>
      </c>
      <c r="O117" s="541">
        <v>0</v>
      </c>
      <c r="P117" s="540" t="s">
        <v>999</v>
      </c>
      <c r="Q117" s="541" t="s">
        <v>29</v>
      </c>
      <c r="R117" s="540">
        <v>0</v>
      </c>
      <c r="S117" s="541">
        <v>0</v>
      </c>
      <c r="T117" s="540" t="s">
        <v>1068</v>
      </c>
      <c r="U117" s="541" t="s">
        <v>20</v>
      </c>
      <c r="V117" s="540" t="s">
        <v>1110</v>
      </c>
      <c r="W117" s="541" t="s">
        <v>29</v>
      </c>
      <c r="X117" s="540" t="s">
        <v>1189</v>
      </c>
      <c r="Y117" s="541" t="s">
        <v>29</v>
      </c>
      <c r="Z117" s="540" t="s">
        <v>896</v>
      </c>
      <c r="AA117" s="541" t="s">
        <v>29</v>
      </c>
      <c r="AB117" s="540" t="s">
        <v>1011</v>
      </c>
      <c r="AC117" s="541" t="s">
        <v>29</v>
      </c>
      <c r="AD117" s="540">
        <v>0</v>
      </c>
      <c r="AE117" s="541">
        <v>0</v>
      </c>
      <c r="AF117" s="540"/>
      <c r="AG117" s="541"/>
      <c r="AH117" s="540">
        <v>0</v>
      </c>
      <c r="AI117" s="541">
        <v>0</v>
      </c>
      <c r="AJ117" s="540" t="s">
        <v>630</v>
      </c>
      <c r="AK117" s="541" t="s">
        <v>20</v>
      </c>
      <c r="AL117" s="540" t="s">
        <v>1225</v>
      </c>
      <c r="AM117" s="541" t="s">
        <v>20</v>
      </c>
      <c r="AN117" s="540">
        <v>0</v>
      </c>
      <c r="AO117" s="541">
        <v>0</v>
      </c>
      <c r="AP117" s="540" t="s">
        <v>662</v>
      </c>
      <c r="AQ117" s="541" t="s">
        <v>20</v>
      </c>
      <c r="AR117" s="540" t="s">
        <v>1106</v>
      </c>
      <c r="AS117" s="541" t="s">
        <v>29</v>
      </c>
      <c r="AT117" s="540">
        <v>0</v>
      </c>
      <c r="AU117" s="541">
        <v>0</v>
      </c>
      <c r="AV117" s="540" t="s">
        <v>1185</v>
      </c>
      <c r="AW117" s="541" t="s">
        <v>20</v>
      </c>
      <c r="AX117" s="540" t="s">
        <v>631</v>
      </c>
      <c r="AY117" s="541" t="s">
        <v>20</v>
      </c>
      <c r="AZ117" s="540" t="s">
        <v>1184</v>
      </c>
      <c r="BA117" s="541" t="s">
        <v>20</v>
      </c>
      <c r="BB117" s="540" t="s">
        <v>690</v>
      </c>
      <c r="BC117" s="541" t="s">
        <v>20</v>
      </c>
      <c r="BD117" s="540" t="s">
        <v>1070</v>
      </c>
      <c r="BE117" s="649" t="s">
        <v>878</v>
      </c>
      <c r="BF117" s="540" t="s">
        <v>861</v>
      </c>
      <c r="BG117" s="541" t="s">
        <v>29</v>
      </c>
      <c r="BH117" s="540" t="s">
        <v>994</v>
      </c>
      <c r="BI117" s="541" t="s">
        <v>20</v>
      </c>
      <c r="BJ117" s="540" t="s">
        <v>903</v>
      </c>
      <c r="BK117" s="541" t="s">
        <v>20</v>
      </c>
      <c r="BL117" s="540" t="s">
        <v>1018</v>
      </c>
      <c r="BM117" s="541" t="s">
        <v>608</v>
      </c>
      <c r="BN117" s="540">
        <v>0</v>
      </c>
      <c r="BO117" s="541">
        <v>0</v>
      </c>
      <c r="BP117" s="540">
        <v>0</v>
      </c>
      <c r="BQ117" s="541">
        <v>0</v>
      </c>
      <c r="BR117" s="540" t="s">
        <v>1231</v>
      </c>
      <c r="BS117" s="541" t="s">
        <v>29</v>
      </c>
      <c r="BT117" s="540" t="s">
        <v>1080</v>
      </c>
      <c r="BU117" s="541" t="s">
        <v>29</v>
      </c>
      <c r="BV117" s="540" t="s">
        <v>1212</v>
      </c>
      <c r="BW117" s="541" t="s">
        <v>20</v>
      </c>
      <c r="BX117" s="540">
        <v>0</v>
      </c>
      <c r="BY117" s="541">
        <v>0</v>
      </c>
      <c r="BZ117" s="540" t="s">
        <v>856</v>
      </c>
      <c r="CA117" s="541" t="s">
        <v>29</v>
      </c>
      <c r="CB117" s="540" t="s">
        <v>677</v>
      </c>
      <c r="CC117" s="541" t="s">
        <v>20</v>
      </c>
      <c r="CD117" s="540" t="s">
        <v>1229</v>
      </c>
      <c r="CE117" s="541" t="s">
        <v>20</v>
      </c>
      <c r="CF117" s="540">
        <v>0</v>
      </c>
      <c r="CG117" s="541">
        <v>0</v>
      </c>
      <c r="CH117" s="540" t="s">
        <v>674</v>
      </c>
      <c r="CI117" s="541" t="s">
        <v>20</v>
      </c>
      <c r="CJ117" s="540" t="s">
        <v>1114</v>
      </c>
      <c r="CK117" s="541" t="s">
        <v>20</v>
      </c>
      <c r="CL117" s="540" t="s">
        <v>625</v>
      </c>
      <c r="CM117" s="541" t="s">
        <v>29</v>
      </c>
      <c r="CN117" s="540" t="s">
        <v>759</v>
      </c>
      <c r="CO117" s="541" t="s">
        <v>20</v>
      </c>
      <c r="CP117" s="540">
        <v>0</v>
      </c>
      <c r="CQ117" s="541">
        <v>0</v>
      </c>
      <c r="CR117" s="540" t="s">
        <v>1001</v>
      </c>
      <c r="CS117" s="541" t="s">
        <v>20</v>
      </c>
      <c r="CT117" s="540">
        <v>0</v>
      </c>
      <c r="CU117" s="541">
        <v>0</v>
      </c>
      <c r="CV117" s="540">
        <v>0</v>
      </c>
      <c r="CW117" s="541">
        <v>0</v>
      </c>
      <c r="CX117" s="540">
        <v>0</v>
      </c>
      <c r="CY117" s="541">
        <v>0</v>
      </c>
      <c r="CZ117" s="540" t="s">
        <v>1232</v>
      </c>
      <c r="DA117" s="541" t="s">
        <v>20</v>
      </c>
      <c r="DB117" s="540" t="s">
        <v>1005</v>
      </c>
      <c r="DC117" s="541" t="s">
        <v>20</v>
      </c>
      <c r="DD117" s="540" t="s">
        <v>711</v>
      </c>
      <c r="DE117" s="541" t="s">
        <v>29</v>
      </c>
      <c r="DF117" s="540" t="s">
        <v>1161</v>
      </c>
      <c r="DG117" s="541" t="s">
        <v>20</v>
      </c>
      <c r="DH117" s="540">
        <v>0</v>
      </c>
      <c r="DI117" s="541">
        <v>0</v>
      </c>
      <c r="DJ117" s="540">
        <v>0</v>
      </c>
      <c r="DK117" s="541">
        <v>0</v>
      </c>
      <c r="DL117" s="540" t="s">
        <v>864</v>
      </c>
      <c r="DM117" s="541" t="s">
        <v>29</v>
      </c>
      <c r="DN117" s="540">
        <v>0</v>
      </c>
      <c r="DO117" s="541">
        <v>0</v>
      </c>
      <c r="DP117" s="540" t="s">
        <v>996</v>
      </c>
      <c r="DQ117" s="541" t="s">
        <v>29</v>
      </c>
      <c r="DR117" s="540">
        <v>0</v>
      </c>
      <c r="DS117" s="541">
        <v>0</v>
      </c>
      <c r="DT117" s="540" t="s">
        <v>1077</v>
      </c>
      <c r="DU117" s="541" t="s">
        <v>20</v>
      </c>
      <c r="DV117" s="540" t="s">
        <v>1098</v>
      </c>
      <c r="DW117" s="541" t="s">
        <v>29</v>
      </c>
      <c r="DX117" s="540" t="s">
        <v>1098</v>
      </c>
      <c r="DY117" s="541" t="s">
        <v>29</v>
      </c>
      <c r="DZ117" s="540" t="s">
        <v>1101</v>
      </c>
      <c r="EA117" s="541" t="s">
        <v>29</v>
      </c>
      <c r="EB117" s="540" t="s">
        <v>808</v>
      </c>
      <c r="EC117" s="541" t="s">
        <v>29</v>
      </c>
      <c r="ED117" s="540" t="s">
        <v>1172</v>
      </c>
      <c r="EE117" s="541" t="s">
        <v>20</v>
      </c>
      <c r="EF117" s="540" t="s">
        <v>706</v>
      </c>
      <c r="EG117" s="649" t="s">
        <v>777</v>
      </c>
      <c r="EH117" s="540" t="s">
        <v>852</v>
      </c>
      <c r="EI117" s="541" t="s">
        <v>29</v>
      </c>
      <c r="EJ117" s="540" t="s">
        <v>723</v>
      </c>
      <c r="EK117" s="541" t="s">
        <v>29</v>
      </c>
      <c r="EL117" s="659"/>
      <c r="EM117" s="541"/>
      <c r="EN117" s="540">
        <v>0</v>
      </c>
      <c r="EO117" s="541">
        <v>0</v>
      </c>
      <c r="EP117" s="540" t="s">
        <v>1112</v>
      </c>
      <c r="EQ117" s="541" t="s">
        <v>29</v>
      </c>
      <c r="ER117" s="659"/>
      <c r="ES117" s="541"/>
      <c r="ET117" s="540">
        <v>0</v>
      </c>
      <c r="EU117" s="541">
        <v>0</v>
      </c>
      <c r="EV117" s="540">
        <v>0</v>
      </c>
      <c r="EW117" s="541">
        <v>0</v>
      </c>
      <c r="EX117" s="540">
        <v>0</v>
      </c>
      <c r="EY117" s="541">
        <v>0</v>
      </c>
      <c r="EZ117" s="540">
        <v>0</v>
      </c>
      <c r="FA117" s="541">
        <v>0</v>
      </c>
      <c r="FB117" s="540"/>
      <c r="FC117" s="541"/>
    </row>
    <row r="118" spans="1:159" x14ac:dyDescent="0.15">
      <c r="A118" s="1490"/>
      <c r="B118" s="621">
        <v>0</v>
      </c>
      <c r="C118" s="622">
        <v>0</v>
      </c>
      <c r="D118" s="621">
        <v>0</v>
      </c>
      <c r="E118" s="622">
        <v>0</v>
      </c>
      <c r="F118" s="621">
        <v>0</v>
      </c>
      <c r="G118" s="622">
        <v>0</v>
      </c>
      <c r="H118" s="621">
        <v>0</v>
      </c>
      <c r="I118" s="622">
        <v>0</v>
      </c>
      <c r="J118" s="621">
        <v>0</v>
      </c>
      <c r="K118" s="622">
        <v>0</v>
      </c>
      <c r="L118" s="621">
        <v>0</v>
      </c>
      <c r="M118" s="622">
        <v>0</v>
      </c>
      <c r="N118" s="621">
        <v>0</v>
      </c>
      <c r="O118" s="622">
        <v>0</v>
      </c>
      <c r="P118" s="621">
        <v>0</v>
      </c>
      <c r="Q118" s="622">
        <v>0</v>
      </c>
      <c r="R118" s="621">
        <v>0</v>
      </c>
      <c r="S118" s="622">
        <v>0</v>
      </c>
      <c r="T118" s="621">
        <v>0</v>
      </c>
      <c r="U118" s="622">
        <v>0</v>
      </c>
      <c r="V118" s="621">
        <v>0</v>
      </c>
      <c r="W118" s="622">
        <v>0</v>
      </c>
      <c r="X118" s="621">
        <v>0</v>
      </c>
      <c r="Y118" s="622">
        <v>0</v>
      </c>
      <c r="Z118" s="621">
        <v>0</v>
      </c>
      <c r="AA118" s="622">
        <v>0</v>
      </c>
      <c r="AB118" s="621">
        <v>0</v>
      </c>
      <c r="AC118" s="622">
        <v>0</v>
      </c>
      <c r="AD118" s="621">
        <v>0</v>
      </c>
      <c r="AE118" s="622">
        <v>0</v>
      </c>
      <c r="AF118" s="621"/>
      <c r="AG118" s="622"/>
      <c r="AH118" s="621">
        <v>0</v>
      </c>
      <c r="AI118" s="622">
        <v>0</v>
      </c>
      <c r="AJ118" s="621">
        <v>0</v>
      </c>
      <c r="AK118" s="622">
        <v>0</v>
      </c>
      <c r="AL118" s="621">
        <v>0</v>
      </c>
      <c r="AM118" s="622">
        <v>0</v>
      </c>
      <c r="AN118" s="621">
        <v>0</v>
      </c>
      <c r="AO118" s="622">
        <v>0</v>
      </c>
      <c r="AP118" s="621">
        <v>0</v>
      </c>
      <c r="AQ118" s="622">
        <v>0</v>
      </c>
      <c r="AR118" s="621">
        <v>0</v>
      </c>
      <c r="AS118" s="622">
        <v>0</v>
      </c>
      <c r="AT118" s="621">
        <v>0</v>
      </c>
      <c r="AU118" s="622">
        <v>0</v>
      </c>
      <c r="AV118" s="621">
        <v>0</v>
      </c>
      <c r="AW118" s="622">
        <v>0</v>
      </c>
      <c r="AX118" s="621">
        <v>0</v>
      </c>
      <c r="AY118" s="622">
        <v>0</v>
      </c>
      <c r="AZ118" s="621">
        <v>0</v>
      </c>
      <c r="BA118" s="622">
        <v>0</v>
      </c>
      <c r="BB118" s="621">
        <v>0</v>
      </c>
      <c r="BC118" s="622">
        <v>0</v>
      </c>
      <c r="BD118" s="621">
        <v>0</v>
      </c>
      <c r="BE118" s="622">
        <v>0</v>
      </c>
      <c r="BF118" s="621">
        <v>0</v>
      </c>
      <c r="BG118" s="622">
        <v>0</v>
      </c>
      <c r="BH118" s="621">
        <v>0</v>
      </c>
      <c r="BI118" s="622">
        <v>0</v>
      </c>
      <c r="BJ118" s="621">
        <v>0</v>
      </c>
      <c r="BK118" s="622">
        <v>0</v>
      </c>
      <c r="BL118" s="621">
        <v>0</v>
      </c>
      <c r="BM118" s="622">
        <v>0</v>
      </c>
      <c r="BN118" s="621">
        <v>0</v>
      </c>
      <c r="BO118" s="622">
        <v>0</v>
      </c>
      <c r="BP118" s="621">
        <v>0</v>
      </c>
      <c r="BQ118" s="622">
        <v>0</v>
      </c>
      <c r="BR118" s="621">
        <v>0</v>
      </c>
      <c r="BS118" s="622">
        <v>0</v>
      </c>
      <c r="BT118" s="621">
        <v>0</v>
      </c>
      <c r="BU118" s="622">
        <v>0</v>
      </c>
      <c r="BV118" s="621">
        <v>0</v>
      </c>
      <c r="BW118" s="622">
        <v>0</v>
      </c>
      <c r="BX118" s="621">
        <v>0</v>
      </c>
      <c r="BY118" s="622">
        <v>0</v>
      </c>
      <c r="BZ118" s="621">
        <v>0</v>
      </c>
      <c r="CA118" s="622">
        <v>0</v>
      </c>
      <c r="CB118" s="621">
        <v>0</v>
      </c>
      <c r="CC118" s="622">
        <v>0</v>
      </c>
      <c r="CD118" s="621">
        <v>0</v>
      </c>
      <c r="CE118" s="622">
        <v>0</v>
      </c>
      <c r="CF118" s="621">
        <v>0</v>
      </c>
      <c r="CG118" s="622">
        <v>0</v>
      </c>
      <c r="CH118" s="621">
        <v>0</v>
      </c>
      <c r="CI118" s="622">
        <v>0</v>
      </c>
      <c r="CJ118" s="621">
        <v>0</v>
      </c>
      <c r="CK118" s="622">
        <v>0</v>
      </c>
      <c r="CL118" s="621">
        <v>0</v>
      </c>
      <c r="CM118" s="622">
        <v>0</v>
      </c>
      <c r="CN118" s="621">
        <v>0</v>
      </c>
      <c r="CO118" s="622">
        <v>0</v>
      </c>
      <c r="CP118" s="621">
        <v>0</v>
      </c>
      <c r="CQ118" s="622">
        <v>0</v>
      </c>
      <c r="CR118" s="621">
        <v>0</v>
      </c>
      <c r="CS118" s="622">
        <v>0</v>
      </c>
      <c r="CT118" s="621">
        <v>0</v>
      </c>
      <c r="CU118" s="622">
        <v>0</v>
      </c>
      <c r="CV118" s="621">
        <v>0</v>
      </c>
      <c r="CW118" s="622">
        <v>0</v>
      </c>
      <c r="CX118" s="621">
        <v>0</v>
      </c>
      <c r="CY118" s="622">
        <v>0</v>
      </c>
      <c r="CZ118" s="621">
        <v>0</v>
      </c>
      <c r="DA118" s="622">
        <v>0</v>
      </c>
      <c r="DB118" s="621">
        <v>0</v>
      </c>
      <c r="DC118" s="622">
        <v>0</v>
      </c>
      <c r="DD118" s="621">
        <v>0</v>
      </c>
      <c r="DE118" s="622">
        <v>0</v>
      </c>
      <c r="DF118" s="621">
        <v>0</v>
      </c>
      <c r="DG118" s="622">
        <v>0</v>
      </c>
      <c r="DH118" s="621">
        <v>0</v>
      </c>
      <c r="DI118" s="622">
        <v>0</v>
      </c>
      <c r="DJ118" s="621">
        <v>0</v>
      </c>
      <c r="DK118" s="622">
        <v>0</v>
      </c>
      <c r="DL118" s="621">
        <v>0</v>
      </c>
      <c r="DM118" s="622">
        <v>0</v>
      </c>
      <c r="DN118" s="621">
        <v>0</v>
      </c>
      <c r="DO118" s="622">
        <v>0</v>
      </c>
      <c r="DP118" s="621">
        <v>0</v>
      </c>
      <c r="DQ118" s="622">
        <v>0</v>
      </c>
      <c r="DR118" s="621">
        <v>0</v>
      </c>
      <c r="DS118" s="622">
        <v>0</v>
      </c>
      <c r="DT118" s="621">
        <v>0</v>
      </c>
      <c r="DU118" s="622">
        <v>0</v>
      </c>
      <c r="DV118" s="621">
        <v>0</v>
      </c>
      <c r="DW118" s="622">
        <v>0</v>
      </c>
      <c r="DX118" s="621">
        <v>0</v>
      </c>
      <c r="DY118" s="622">
        <v>0</v>
      </c>
      <c r="DZ118" s="621">
        <v>0</v>
      </c>
      <c r="EA118" s="622">
        <v>0</v>
      </c>
      <c r="EB118" s="621">
        <v>0</v>
      </c>
      <c r="EC118" s="622">
        <v>0</v>
      </c>
      <c r="ED118" s="621">
        <v>0</v>
      </c>
      <c r="EE118" s="622">
        <v>0</v>
      </c>
      <c r="EF118" s="621">
        <v>0</v>
      </c>
      <c r="EG118" s="622">
        <v>0</v>
      </c>
      <c r="EH118" s="621">
        <v>0</v>
      </c>
      <c r="EI118" s="622">
        <v>0</v>
      </c>
      <c r="EJ118" s="621">
        <v>0</v>
      </c>
      <c r="EK118" s="622">
        <v>0</v>
      </c>
      <c r="EL118" s="662"/>
      <c r="EM118" s="622"/>
      <c r="EN118" s="621">
        <v>0</v>
      </c>
      <c r="EO118" s="622">
        <v>0</v>
      </c>
      <c r="EP118" s="621">
        <v>0</v>
      </c>
      <c r="EQ118" s="622">
        <v>0</v>
      </c>
      <c r="ER118" s="662"/>
      <c r="ES118" s="622"/>
      <c r="ET118" s="621">
        <v>0</v>
      </c>
      <c r="EU118" s="622">
        <v>0</v>
      </c>
      <c r="EV118" s="621">
        <v>0</v>
      </c>
      <c r="EW118" s="622">
        <v>0</v>
      </c>
      <c r="EX118" s="621">
        <v>0</v>
      </c>
      <c r="EY118" s="622">
        <v>0</v>
      </c>
      <c r="EZ118" s="621">
        <v>0</v>
      </c>
      <c r="FA118" s="622">
        <v>0</v>
      </c>
      <c r="FB118" s="621"/>
      <c r="FC118" s="622"/>
    </row>
    <row r="119" spans="1:159" x14ac:dyDescent="0.15">
      <c r="A119" s="1488">
        <v>44241</v>
      </c>
      <c r="B119" s="549" t="s">
        <v>1068</v>
      </c>
      <c r="C119" s="536" t="s">
        <v>20</v>
      </c>
      <c r="D119" s="549" t="s">
        <v>857</v>
      </c>
      <c r="E119" s="536" t="s">
        <v>29</v>
      </c>
      <c r="F119" s="549" t="s">
        <v>5</v>
      </c>
      <c r="G119" s="536">
        <v>0</v>
      </c>
      <c r="H119" s="549" t="s">
        <v>628</v>
      </c>
      <c r="I119" s="536" t="s">
        <v>20</v>
      </c>
      <c r="J119" s="549" t="s">
        <v>1181</v>
      </c>
      <c r="K119" s="536" t="s">
        <v>20</v>
      </c>
      <c r="L119" s="549" t="s">
        <v>1000</v>
      </c>
      <c r="M119" s="536" t="s">
        <v>29</v>
      </c>
      <c r="N119" s="549" t="s">
        <v>1105</v>
      </c>
      <c r="O119" s="536" t="s">
        <v>20</v>
      </c>
      <c r="P119" s="549" t="s">
        <v>1111</v>
      </c>
      <c r="Q119" s="536" t="s">
        <v>29</v>
      </c>
      <c r="R119" s="549" t="s">
        <v>752</v>
      </c>
      <c r="S119" s="536">
        <v>0</v>
      </c>
      <c r="T119" s="549" t="s">
        <v>1185</v>
      </c>
      <c r="U119" s="536" t="s">
        <v>20</v>
      </c>
      <c r="V119" s="549">
        <v>0</v>
      </c>
      <c r="W119" s="536">
        <v>0</v>
      </c>
      <c r="X119" s="549" t="s">
        <v>709</v>
      </c>
      <c r="Y119" s="536" t="s">
        <v>29</v>
      </c>
      <c r="Z119" s="549" t="s">
        <v>999</v>
      </c>
      <c r="AA119" s="536" t="s">
        <v>29</v>
      </c>
      <c r="AB119" s="549" t="s">
        <v>648</v>
      </c>
      <c r="AC119" s="536" t="s">
        <v>20</v>
      </c>
      <c r="AD119" s="549" t="s">
        <v>752</v>
      </c>
      <c r="AE119" s="536">
        <v>0</v>
      </c>
      <c r="AF119" s="549" t="s">
        <v>1011</v>
      </c>
      <c r="AG119" s="536" t="s">
        <v>20</v>
      </c>
      <c r="AH119" s="549" t="s">
        <v>1235</v>
      </c>
      <c r="AI119" s="536" t="s">
        <v>20</v>
      </c>
      <c r="AJ119" s="549" t="s">
        <v>896</v>
      </c>
      <c r="AK119" s="536" t="s">
        <v>20</v>
      </c>
      <c r="AL119" s="549" t="s">
        <v>1234</v>
      </c>
      <c r="AM119" s="536" t="s">
        <v>29</v>
      </c>
      <c r="AN119" s="549" t="s">
        <v>752</v>
      </c>
      <c r="AO119" s="536">
        <v>0</v>
      </c>
      <c r="AP119" s="549" t="s">
        <v>1048</v>
      </c>
      <c r="AQ119" s="536" t="s">
        <v>29</v>
      </c>
      <c r="AR119" s="549" t="s">
        <v>684</v>
      </c>
      <c r="AS119" s="536" t="s">
        <v>622</v>
      </c>
      <c r="AT119" s="549" t="s">
        <v>752</v>
      </c>
      <c r="AU119" s="536">
        <v>0</v>
      </c>
      <c r="AV119" s="549" t="s">
        <v>861</v>
      </c>
      <c r="AW119" s="536" t="s">
        <v>29</v>
      </c>
      <c r="AX119" s="549" t="s">
        <v>1110</v>
      </c>
      <c r="AY119" s="536" t="s">
        <v>20</v>
      </c>
      <c r="AZ119" s="549" t="s">
        <v>1106</v>
      </c>
      <c r="BA119" s="536" t="s">
        <v>29</v>
      </c>
      <c r="BB119" s="549" t="s">
        <v>610</v>
      </c>
      <c r="BC119" s="536" t="s">
        <v>29</v>
      </c>
      <c r="BD119" s="549" t="s">
        <v>967</v>
      </c>
      <c r="BE119" s="536" t="s">
        <v>29</v>
      </c>
      <c r="BF119" s="549" t="s">
        <v>1098</v>
      </c>
      <c r="BG119" s="536" t="s">
        <v>20</v>
      </c>
      <c r="BH119" s="549" t="s">
        <v>888</v>
      </c>
      <c r="BI119" s="536" t="s">
        <v>29</v>
      </c>
      <c r="BJ119" s="549" t="s">
        <v>1082</v>
      </c>
      <c r="BK119" s="536" t="s">
        <v>29</v>
      </c>
      <c r="BL119" s="549" t="s">
        <v>630</v>
      </c>
      <c r="BM119" s="536" t="s">
        <v>29</v>
      </c>
      <c r="BN119" s="549" t="s">
        <v>752</v>
      </c>
      <c r="BO119" s="536">
        <v>0</v>
      </c>
      <c r="BP119" s="549" t="s">
        <v>752</v>
      </c>
      <c r="BQ119" s="536">
        <v>0</v>
      </c>
      <c r="BR119" s="549" t="s">
        <v>633</v>
      </c>
      <c r="BS119" s="536" t="s">
        <v>20</v>
      </c>
      <c r="BT119" s="549" t="s">
        <v>1001</v>
      </c>
      <c r="BU119" s="536" t="s">
        <v>29</v>
      </c>
      <c r="BV119" s="549" t="s">
        <v>856</v>
      </c>
      <c r="BW119" s="536" t="s">
        <v>20</v>
      </c>
      <c r="BX119" s="549" t="s">
        <v>752</v>
      </c>
      <c r="BY119" s="536">
        <v>0</v>
      </c>
      <c r="BZ119" s="549" t="s">
        <v>1188</v>
      </c>
      <c r="CA119" s="536" t="s">
        <v>20</v>
      </c>
      <c r="CB119" s="549" t="s">
        <v>711</v>
      </c>
      <c r="CC119" s="536" t="s">
        <v>29</v>
      </c>
      <c r="CD119" s="549" t="s">
        <v>674</v>
      </c>
      <c r="CE119" s="536" t="s">
        <v>20</v>
      </c>
      <c r="CF119" s="549" t="s">
        <v>752</v>
      </c>
      <c r="CG119" s="536">
        <v>0</v>
      </c>
      <c r="CH119" s="549" t="s">
        <v>706</v>
      </c>
      <c r="CI119" s="536" t="s">
        <v>29</v>
      </c>
      <c r="CJ119" s="549" t="s">
        <v>1099</v>
      </c>
      <c r="CK119" s="536" t="s">
        <v>20</v>
      </c>
      <c r="CL119" s="549" t="s">
        <v>1161</v>
      </c>
      <c r="CM119" s="536" t="s">
        <v>29</v>
      </c>
      <c r="CN119" s="549" t="s">
        <v>892</v>
      </c>
      <c r="CO119" s="536" t="s">
        <v>29</v>
      </c>
      <c r="CP119" s="549" t="s">
        <v>677</v>
      </c>
      <c r="CQ119" s="536" t="s">
        <v>29</v>
      </c>
      <c r="CR119" s="549" t="s">
        <v>870</v>
      </c>
      <c r="CS119" s="536" t="s">
        <v>29</v>
      </c>
      <c r="CT119" s="549" t="s">
        <v>752</v>
      </c>
      <c r="CU119" s="536">
        <v>0</v>
      </c>
      <c r="CV119" s="549" t="s">
        <v>752</v>
      </c>
      <c r="CW119" s="536">
        <v>0</v>
      </c>
      <c r="CX119" s="549" t="s">
        <v>723</v>
      </c>
      <c r="CY119" s="536" t="s">
        <v>20</v>
      </c>
      <c r="CZ119" s="549" t="s">
        <v>808</v>
      </c>
      <c r="DA119" s="536" t="s">
        <v>20</v>
      </c>
      <c r="DB119" s="549" t="s">
        <v>1231</v>
      </c>
      <c r="DC119" s="536" t="s">
        <v>20</v>
      </c>
      <c r="DD119" s="549" t="s">
        <v>1213</v>
      </c>
      <c r="DE119" s="536" t="s">
        <v>608</v>
      </c>
      <c r="DF119" s="549" t="s">
        <v>903</v>
      </c>
      <c r="DG119" s="536" t="s">
        <v>29</v>
      </c>
      <c r="DH119" s="549" t="s">
        <v>1101</v>
      </c>
      <c r="DI119" s="536" t="s">
        <v>29</v>
      </c>
      <c r="DJ119" s="549" t="s">
        <v>1238</v>
      </c>
      <c r="DK119" s="536" t="s">
        <v>29</v>
      </c>
      <c r="DL119" s="549" t="s">
        <v>1114</v>
      </c>
      <c r="DM119" s="536" t="s">
        <v>20</v>
      </c>
      <c r="DN119" s="549" t="s">
        <v>752</v>
      </c>
      <c r="DO119" s="536">
        <v>0</v>
      </c>
      <c r="DP119" s="549" t="s">
        <v>1212</v>
      </c>
      <c r="DQ119" s="536" t="s">
        <v>29</v>
      </c>
      <c r="DR119" s="549" t="s">
        <v>854</v>
      </c>
      <c r="DS119" s="536" t="s">
        <v>20</v>
      </c>
      <c r="DT119" s="549" t="s">
        <v>852</v>
      </c>
      <c r="DU119" s="536" t="s">
        <v>29</v>
      </c>
      <c r="DV119" s="549" t="s">
        <v>1239</v>
      </c>
      <c r="DW119" s="536" t="s">
        <v>29</v>
      </c>
      <c r="DX119" s="549" t="s">
        <v>1239</v>
      </c>
      <c r="DY119" s="536" t="s">
        <v>29</v>
      </c>
      <c r="DZ119" s="549" t="s">
        <v>1152</v>
      </c>
      <c r="EA119" s="536" t="s">
        <v>29</v>
      </c>
      <c r="EB119" s="549" t="s">
        <v>1232</v>
      </c>
      <c r="EC119" s="536" t="s">
        <v>20</v>
      </c>
      <c r="ED119" s="549" t="s">
        <v>5</v>
      </c>
      <c r="EE119" s="536">
        <v>0</v>
      </c>
      <c r="EF119" s="549" t="s">
        <v>1018</v>
      </c>
      <c r="EG119" s="536" t="s">
        <v>20</v>
      </c>
      <c r="EH119" s="549" t="s">
        <v>1077</v>
      </c>
      <c r="EI119" s="536" t="s">
        <v>29</v>
      </c>
      <c r="EJ119" s="549" t="s">
        <v>1052</v>
      </c>
      <c r="EK119" s="536" t="s">
        <v>29</v>
      </c>
      <c r="EL119" s="555"/>
      <c r="EM119" s="536"/>
      <c r="EN119" s="549" t="s">
        <v>1219</v>
      </c>
      <c r="EO119" s="536" t="s">
        <v>20</v>
      </c>
      <c r="EP119" s="549">
        <v>0</v>
      </c>
      <c r="EQ119" s="536">
        <v>0</v>
      </c>
      <c r="ER119" s="555"/>
      <c r="ES119" s="536"/>
      <c r="ET119" s="549" t="s">
        <v>752</v>
      </c>
      <c r="EU119" s="536">
        <v>0</v>
      </c>
      <c r="EV119" s="549" t="s">
        <v>752</v>
      </c>
      <c r="EW119" s="536">
        <v>0</v>
      </c>
      <c r="EX119" s="549" t="s">
        <v>752</v>
      </c>
      <c r="EY119" s="536">
        <v>0</v>
      </c>
      <c r="EZ119" s="549" t="s">
        <v>5</v>
      </c>
      <c r="FA119" s="536">
        <v>0</v>
      </c>
      <c r="FB119" s="549"/>
      <c r="FC119" s="536"/>
    </row>
    <row r="120" spans="1:159" x14ac:dyDescent="0.15">
      <c r="A120" s="1489"/>
      <c r="B120" s="539" t="s">
        <v>1185</v>
      </c>
      <c r="C120" s="538" t="s">
        <v>20</v>
      </c>
      <c r="D120" s="539" t="s">
        <v>1181</v>
      </c>
      <c r="E120" s="538" t="s">
        <v>29</v>
      </c>
      <c r="F120" s="539">
        <v>0</v>
      </c>
      <c r="G120" s="538">
        <v>0</v>
      </c>
      <c r="H120" s="539" t="s">
        <v>709</v>
      </c>
      <c r="I120" s="538" t="s">
        <v>29</v>
      </c>
      <c r="J120" s="539" t="s">
        <v>1000</v>
      </c>
      <c r="K120" s="538" t="s">
        <v>20</v>
      </c>
      <c r="L120" s="539" t="s">
        <v>857</v>
      </c>
      <c r="M120" s="538" t="s">
        <v>29</v>
      </c>
      <c r="N120" s="539" t="s">
        <v>628</v>
      </c>
      <c r="O120" s="538" t="s">
        <v>20</v>
      </c>
      <c r="P120" s="539" t="s">
        <v>1234</v>
      </c>
      <c r="Q120" s="538" t="s">
        <v>29</v>
      </c>
      <c r="R120" s="539">
        <v>0</v>
      </c>
      <c r="S120" s="538">
        <v>0</v>
      </c>
      <c r="T120" s="539" t="s">
        <v>1225</v>
      </c>
      <c r="U120" s="538" t="s">
        <v>20</v>
      </c>
      <c r="V120" s="539">
        <v>0</v>
      </c>
      <c r="W120" s="538">
        <v>0</v>
      </c>
      <c r="X120" s="539" t="s">
        <v>1105</v>
      </c>
      <c r="Y120" s="538" t="s">
        <v>20</v>
      </c>
      <c r="Z120" s="539" t="s">
        <v>1111</v>
      </c>
      <c r="AA120" s="538" t="s">
        <v>29</v>
      </c>
      <c r="AB120" s="539" t="s">
        <v>999</v>
      </c>
      <c r="AC120" s="538" t="s">
        <v>29</v>
      </c>
      <c r="AD120" s="539">
        <v>0</v>
      </c>
      <c r="AE120" s="538">
        <v>0</v>
      </c>
      <c r="AF120" s="539" t="s">
        <v>1068</v>
      </c>
      <c r="AG120" s="538" t="s">
        <v>20</v>
      </c>
      <c r="AH120" s="539" t="s">
        <v>1048</v>
      </c>
      <c r="AI120" s="538" t="s">
        <v>29</v>
      </c>
      <c r="AJ120" s="539" t="s">
        <v>1110</v>
      </c>
      <c r="AK120" s="538" t="s">
        <v>20</v>
      </c>
      <c r="AL120" s="539" t="s">
        <v>854</v>
      </c>
      <c r="AM120" s="538" t="s">
        <v>29</v>
      </c>
      <c r="AN120" s="539">
        <v>0</v>
      </c>
      <c r="AO120" s="538">
        <v>0</v>
      </c>
      <c r="AP120" s="539" t="s">
        <v>1235</v>
      </c>
      <c r="AQ120" s="538" t="s">
        <v>29</v>
      </c>
      <c r="AR120" s="539" t="s">
        <v>1236</v>
      </c>
      <c r="AS120" s="538" t="s">
        <v>20</v>
      </c>
      <c r="AT120" s="539">
        <v>0</v>
      </c>
      <c r="AU120" s="538">
        <v>0</v>
      </c>
      <c r="AV120" s="539" t="s">
        <v>634</v>
      </c>
      <c r="AW120" s="538" t="s">
        <v>608</v>
      </c>
      <c r="AX120" s="539" t="s">
        <v>1001</v>
      </c>
      <c r="AY120" s="538" t="s">
        <v>20</v>
      </c>
      <c r="AZ120" s="539" t="s">
        <v>861</v>
      </c>
      <c r="BA120" s="538" t="s">
        <v>29</v>
      </c>
      <c r="BB120" s="539" t="s">
        <v>765</v>
      </c>
      <c r="BC120" s="538" t="s">
        <v>20</v>
      </c>
      <c r="BD120" s="539" t="s">
        <v>631</v>
      </c>
      <c r="BE120" s="538" t="s">
        <v>29</v>
      </c>
      <c r="BF120" s="539" t="s">
        <v>856</v>
      </c>
      <c r="BG120" s="538" t="s">
        <v>20</v>
      </c>
      <c r="BH120" s="539" t="s">
        <v>1231</v>
      </c>
      <c r="BI120" s="538" t="s">
        <v>20</v>
      </c>
      <c r="BJ120" s="539" t="s">
        <v>1188</v>
      </c>
      <c r="BK120" s="538" t="s">
        <v>20</v>
      </c>
      <c r="BL120" s="539" t="s">
        <v>1082</v>
      </c>
      <c r="BM120" s="538" t="s">
        <v>29</v>
      </c>
      <c r="BN120" s="539">
        <v>0</v>
      </c>
      <c r="BO120" s="538">
        <v>0</v>
      </c>
      <c r="BP120" s="539">
        <v>0</v>
      </c>
      <c r="BQ120" s="538">
        <v>0</v>
      </c>
      <c r="BR120" s="539" t="s">
        <v>1098</v>
      </c>
      <c r="BS120" s="538" t="s">
        <v>20</v>
      </c>
      <c r="BT120" s="539" t="s">
        <v>888</v>
      </c>
      <c r="BU120" s="538" t="s">
        <v>29</v>
      </c>
      <c r="BV120" s="539" t="s">
        <v>677</v>
      </c>
      <c r="BW120" s="538" t="s">
        <v>20</v>
      </c>
      <c r="BX120" s="539">
        <v>0</v>
      </c>
      <c r="BY120" s="538">
        <v>0</v>
      </c>
      <c r="BZ120" s="539" t="s">
        <v>711</v>
      </c>
      <c r="CA120" s="538" t="s">
        <v>29</v>
      </c>
      <c r="CB120" s="539" t="s">
        <v>630</v>
      </c>
      <c r="CC120" s="538" t="s">
        <v>29</v>
      </c>
      <c r="CD120" s="539" t="s">
        <v>1106</v>
      </c>
      <c r="CE120" s="538" t="s">
        <v>29</v>
      </c>
      <c r="CF120" s="539">
        <v>0</v>
      </c>
      <c r="CG120" s="538">
        <v>0</v>
      </c>
      <c r="CH120" s="539" t="s">
        <v>1101</v>
      </c>
      <c r="CI120" s="538" t="s">
        <v>20</v>
      </c>
      <c r="CJ120" s="539" t="s">
        <v>1080</v>
      </c>
      <c r="CK120" s="538" t="s">
        <v>29</v>
      </c>
      <c r="CL120" s="539" t="s">
        <v>1213</v>
      </c>
      <c r="CM120" s="538" t="s">
        <v>29</v>
      </c>
      <c r="CN120" s="539" t="s">
        <v>968</v>
      </c>
      <c r="CO120" s="538" t="s">
        <v>29</v>
      </c>
      <c r="CP120" s="539" t="s">
        <v>633</v>
      </c>
      <c r="CQ120" s="538" t="s">
        <v>29</v>
      </c>
      <c r="CR120" s="539" t="s">
        <v>967</v>
      </c>
      <c r="CS120" s="538" t="s">
        <v>29</v>
      </c>
      <c r="CT120" s="539">
        <v>0</v>
      </c>
      <c r="CU120" s="538">
        <v>0</v>
      </c>
      <c r="CV120" s="539">
        <v>0</v>
      </c>
      <c r="CW120" s="538">
        <v>0</v>
      </c>
      <c r="CX120" s="539" t="s">
        <v>1219</v>
      </c>
      <c r="CY120" s="538" t="s">
        <v>29</v>
      </c>
      <c r="CZ120" s="539" t="s">
        <v>1152</v>
      </c>
      <c r="DA120" s="538" t="s">
        <v>879</v>
      </c>
      <c r="DB120" s="539" t="s">
        <v>1212</v>
      </c>
      <c r="DC120" s="538" t="s">
        <v>29</v>
      </c>
      <c r="DD120" s="539" t="s">
        <v>892</v>
      </c>
      <c r="DE120" s="538" t="s">
        <v>20</v>
      </c>
      <c r="DF120" s="539" t="s">
        <v>726</v>
      </c>
      <c r="DG120" s="538" t="s">
        <v>29</v>
      </c>
      <c r="DH120" s="539" t="s">
        <v>1114</v>
      </c>
      <c r="DI120" s="538" t="s">
        <v>29</v>
      </c>
      <c r="DJ120" s="539" t="s">
        <v>1069</v>
      </c>
      <c r="DK120" s="538" t="s">
        <v>20</v>
      </c>
      <c r="DL120" s="539" t="s">
        <v>852</v>
      </c>
      <c r="DM120" s="538" t="s">
        <v>29</v>
      </c>
      <c r="DN120" s="539">
        <v>0</v>
      </c>
      <c r="DO120" s="538">
        <v>0</v>
      </c>
      <c r="DP120" s="539" t="s">
        <v>1070</v>
      </c>
      <c r="DQ120" s="538" t="s">
        <v>20</v>
      </c>
      <c r="DR120" s="539" t="s">
        <v>1239</v>
      </c>
      <c r="DS120" s="538" t="s">
        <v>29</v>
      </c>
      <c r="DT120" s="539" t="s">
        <v>1232</v>
      </c>
      <c r="DU120" s="538" t="s">
        <v>29</v>
      </c>
      <c r="DV120" s="539" t="s">
        <v>648</v>
      </c>
      <c r="DW120" s="538" t="s">
        <v>29</v>
      </c>
      <c r="DX120" s="539" t="s">
        <v>648</v>
      </c>
      <c r="DY120" s="538" t="s">
        <v>29</v>
      </c>
      <c r="DZ120" s="539" t="s">
        <v>1099</v>
      </c>
      <c r="EA120" s="538" t="s">
        <v>20</v>
      </c>
      <c r="EB120" s="539" t="s">
        <v>1161</v>
      </c>
      <c r="EC120" s="538" t="s">
        <v>29</v>
      </c>
      <c r="ED120" s="539">
        <v>0</v>
      </c>
      <c r="EE120" s="538">
        <v>0</v>
      </c>
      <c r="EF120" s="539" t="s">
        <v>778</v>
      </c>
      <c r="EG120" s="538" t="s">
        <v>20</v>
      </c>
      <c r="EH120" s="539" t="s">
        <v>808</v>
      </c>
      <c r="EI120" s="538" t="s">
        <v>20</v>
      </c>
      <c r="EJ120" s="539" t="s">
        <v>870</v>
      </c>
      <c r="EK120" s="538" t="s">
        <v>20</v>
      </c>
      <c r="EL120" s="537"/>
      <c r="EM120" s="538"/>
      <c r="EN120" s="539" t="s">
        <v>684</v>
      </c>
      <c r="EO120" s="538" t="s">
        <v>29</v>
      </c>
      <c r="EP120" s="539">
        <v>0</v>
      </c>
      <c r="EQ120" s="538">
        <v>0</v>
      </c>
      <c r="ER120" s="537"/>
      <c r="ES120" s="538"/>
      <c r="ET120" s="539">
        <v>0</v>
      </c>
      <c r="EU120" s="538">
        <v>0</v>
      </c>
      <c r="EV120" s="539">
        <v>0</v>
      </c>
      <c r="EW120" s="538">
        <v>0</v>
      </c>
      <c r="EX120" s="539">
        <v>0</v>
      </c>
      <c r="EY120" s="538">
        <v>0</v>
      </c>
      <c r="EZ120" s="539">
        <v>0</v>
      </c>
      <c r="FA120" s="538">
        <v>0</v>
      </c>
      <c r="FB120" s="539"/>
      <c r="FC120" s="538"/>
    </row>
    <row r="121" spans="1:159" x14ac:dyDescent="0.15">
      <c r="A121" s="1489"/>
      <c r="B121" s="539" t="s">
        <v>628</v>
      </c>
      <c r="C121" s="538" t="s">
        <v>29</v>
      </c>
      <c r="D121" s="539" t="s">
        <v>1011</v>
      </c>
      <c r="E121" s="538" t="s">
        <v>20</v>
      </c>
      <c r="F121" s="539">
        <v>0</v>
      </c>
      <c r="G121" s="538">
        <v>0</v>
      </c>
      <c r="H121" s="539" t="s">
        <v>1185</v>
      </c>
      <c r="I121" s="538" t="s">
        <v>20</v>
      </c>
      <c r="J121" s="539" t="s">
        <v>854</v>
      </c>
      <c r="K121" s="538" t="s">
        <v>20</v>
      </c>
      <c r="L121" s="539" t="s">
        <v>1111</v>
      </c>
      <c r="M121" s="538" t="s">
        <v>20</v>
      </c>
      <c r="N121" s="539" t="s">
        <v>888</v>
      </c>
      <c r="O121" s="538" t="s">
        <v>20</v>
      </c>
      <c r="P121" s="539" t="s">
        <v>1184</v>
      </c>
      <c r="Q121" s="538" t="s">
        <v>20</v>
      </c>
      <c r="R121" s="539">
        <v>0</v>
      </c>
      <c r="S121" s="538">
        <v>0</v>
      </c>
      <c r="T121" s="539" t="s">
        <v>1181</v>
      </c>
      <c r="U121" s="538" t="s">
        <v>20</v>
      </c>
      <c r="V121" s="539" t="s">
        <v>1068</v>
      </c>
      <c r="W121" s="538" t="s">
        <v>29</v>
      </c>
      <c r="X121" s="539" t="s">
        <v>999</v>
      </c>
      <c r="Y121" s="538" t="s">
        <v>29</v>
      </c>
      <c r="Z121" s="539" t="s">
        <v>1000</v>
      </c>
      <c r="AA121" s="538" t="s">
        <v>29</v>
      </c>
      <c r="AB121" s="539" t="s">
        <v>1234</v>
      </c>
      <c r="AC121" s="538" t="s">
        <v>29</v>
      </c>
      <c r="AD121" s="539">
        <v>0</v>
      </c>
      <c r="AE121" s="538">
        <v>0</v>
      </c>
      <c r="AF121" s="539" t="s">
        <v>1225</v>
      </c>
      <c r="AG121" s="538" t="s">
        <v>20</v>
      </c>
      <c r="AH121" s="539" t="s">
        <v>1106</v>
      </c>
      <c r="AI121" s="538" t="s">
        <v>20</v>
      </c>
      <c r="AJ121" s="539" t="s">
        <v>1235</v>
      </c>
      <c r="AK121" s="538" t="s">
        <v>29</v>
      </c>
      <c r="AL121" s="539" t="s">
        <v>1105</v>
      </c>
      <c r="AM121" s="538" t="s">
        <v>29</v>
      </c>
      <c r="AN121" s="539">
        <v>0</v>
      </c>
      <c r="AO121" s="538">
        <v>0</v>
      </c>
      <c r="AP121" s="539" t="s">
        <v>631</v>
      </c>
      <c r="AQ121" s="538" t="s">
        <v>20</v>
      </c>
      <c r="AR121" s="539" t="s">
        <v>765</v>
      </c>
      <c r="AS121" s="538" t="s">
        <v>29</v>
      </c>
      <c r="AT121" s="539">
        <v>0</v>
      </c>
      <c r="AU121" s="538">
        <v>0</v>
      </c>
      <c r="AV121" s="539" t="s">
        <v>1236</v>
      </c>
      <c r="AW121" s="538" t="s">
        <v>29</v>
      </c>
      <c r="AX121" s="539" t="s">
        <v>610</v>
      </c>
      <c r="AY121" s="538" t="s">
        <v>29</v>
      </c>
      <c r="AZ121" s="539" t="s">
        <v>1048</v>
      </c>
      <c r="BA121" s="538" t="s">
        <v>20</v>
      </c>
      <c r="BB121" s="539" t="s">
        <v>861</v>
      </c>
      <c r="BC121" s="538" t="s">
        <v>20</v>
      </c>
      <c r="BD121" s="539" t="s">
        <v>896</v>
      </c>
      <c r="BE121" s="538" t="s">
        <v>20</v>
      </c>
      <c r="BF121" s="539" t="s">
        <v>711</v>
      </c>
      <c r="BG121" s="692" t="s">
        <v>878</v>
      </c>
      <c r="BH121" s="539" t="s">
        <v>674</v>
      </c>
      <c r="BI121" s="538" t="s">
        <v>29</v>
      </c>
      <c r="BJ121" s="539" t="s">
        <v>1238</v>
      </c>
      <c r="BK121" s="538" t="s">
        <v>29</v>
      </c>
      <c r="BL121" s="539" t="s">
        <v>870</v>
      </c>
      <c r="BM121" s="538" t="s">
        <v>20</v>
      </c>
      <c r="BN121" s="539">
        <v>0</v>
      </c>
      <c r="BO121" s="538">
        <v>0</v>
      </c>
      <c r="BP121" s="539">
        <v>0</v>
      </c>
      <c r="BQ121" s="538">
        <v>0</v>
      </c>
      <c r="BR121" s="539" t="s">
        <v>856</v>
      </c>
      <c r="BS121" s="538" t="s">
        <v>20</v>
      </c>
      <c r="BT121" s="539" t="s">
        <v>968</v>
      </c>
      <c r="BU121" s="538" t="s">
        <v>20</v>
      </c>
      <c r="BV121" s="539" t="s">
        <v>630</v>
      </c>
      <c r="BW121" s="538" t="s">
        <v>29</v>
      </c>
      <c r="BX121" s="539">
        <v>0</v>
      </c>
      <c r="BY121" s="538">
        <v>0</v>
      </c>
      <c r="BZ121" s="539" t="s">
        <v>1231</v>
      </c>
      <c r="CA121" s="538" t="s">
        <v>622</v>
      </c>
      <c r="CB121" s="539" t="s">
        <v>1082</v>
      </c>
      <c r="CC121" s="538" t="s">
        <v>29</v>
      </c>
      <c r="CD121" s="539" t="s">
        <v>1188</v>
      </c>
      <c r="CE121" s="538" t="s">
        <v>29</v>
      </c>
      <c r="CF121" s="539">
        <v>0</v>
      </c>
      <c r="CG121" s="538">
        <v>0</v>
      </c>
      <c r="CH121" s="539" t="s">
        <v>1069</v>
      </c>
      <c r="CI121" s="538" t="s">
        <v>29</v>
      </c>
      <c r="CJ121" s="539" t="s">
        <v>684</v>
      </c>
      <c r="CK121" s="538" t="s">
        <v>20</v>
      </c>
      <c r="CL121" s="539" t="s">
        <v>1114</v>
      </c>
      <c r="CM121" s="538" t="s">
        <v>20</v>
      </c>
      <c r="CN121" s="539" t="s">
        <v>677</v>
      </c>
      <c r="CO121" s="538" t="s">
        <v>20</v>
      </c>
      <c r="CP121" s="539" t="s">
        <v>1001</v>
      </c>
      <c r="CQ121" s="538" t="s">
        <v>20</v>
      </c>
      <c r="CR121" s="539" t="s">
        <v>892</v>
      </c>
      <c r="CS121" s="538" t="s">
        <v>20</v>
      </c>
      <c r="CT121" s="539">
        <v>0</v>
      </c>
      <c r="CU121" s="538">
        <v>0</v>
      </c>
      <c r="CV121" s="539">
        <v>0</v>
      </c>
      <c r="CW121" s="538">
        <v>0</v>
      </c>
      <c r="CX121" s="539" t="s">
        <v>1098</v>
      </c>
      <c r="CY121" s="538" t="s">
        <v>29</v>
      </c>
      <c r="CZ121" s="539" t="s">
        <v>903</v>
      </c>
      <c r="DA121" s="538" t="s">
        <v>29</v>
      </c>
      <c r="DB121" s="539" t="s">
        <v>723</v>
      </c>
      <c r="DC121" s="538" t="s">
        <v>29</v>
      </c>
      <c r="DD121" s="539" t="s">
        <v>1152</v>
      </c>
      <c r="DE121" s="538" t="s">
        <v>29</v>
      </c>
      <c r="DF121" s="539" t="s">
        <v>1080</v>
      </c>
      <c r="DG121" s="538" t="s">
        <v>20</v>
      </c>
      <c r="DH121" s="539" t="s">
        <v>1239</v>
      </c>
      <c r="DI121" s="538" t="s">
        <v>20</v>
      </c>
      <c r="DJ121" s="539" t="s">
        <v>1213</v>
      </c>
      <c r="DK121" s="538" t="s">
        <v>29</v>
      </c>
      <c r="DL121" s="539" t="s">
        <v>1212</v>
      </c>
      <c r="DM121" s="538" t="s">
        <v>20</v>
      </c>
      <c r="DN121" s="539">
        <v>0</v>
      </c>
      <c r="DO121" s="538">
        <v>0</v>
      </c>
      <c r="DP121" s="539" t="s">
        <v>726</v>
      </c>
      <c r="DQ121" s="538" t="s">
        <v>20</v>
      </c>
      <c r="DR121" s="539">
        <v>0</v>
      </c>
      <c r="DS121" s="538">
        <v>0</v>
      </c>
      <c r="DT121" s="539" t="s">
        <v>1219</v>
      </c>
      <c r="DU121" s="538" t="s">
        <v>29</v>
      </c>
      <c r="DV121" s="539" t="s">
        <v>1232</v>
      </c>
      <c r="DW121" s="538" t="s">
        <v>20</v>
      </c>
      <c r="DX121" s="539" t="s">
        <v>1232</v>
      </c>
      <c r="DY121" s="538" t="s">
        <v>20</v>
      </c>
      <c r="DZ121" s="539" t="s">
        <v>1070</v>
      </c>
      <c r="EA121" s="538" t="s">
        <v>29</v>
      </c>
      <c r="EB121" s="539" t="s">
        <v>967</v>
      </c>
      <c r="EC121" s="538" t="s">
        <v>29</v>
      </c>
      <c r="ED121" s="539">
        <v>0</v>
      </c>
      <c r="EE121" s="538">
        <v>0</v>
      </c>
      <c r="EF121" s="539" t="s">
        <v>1099</v>
      </c>
      <c r="EG121" s="538" t="s">
        <v>29</v>
      </c>
      <c r="EH121" s="539" t="s">
        <v>1018</v>
      </c>
      <c r="EI121" s="538" t="s">
        <v>29</v>
      </c>
      <c r="EJ121" s="539" t="s">
        <v>808</v>
      </c>
      <c r="EK121" s="538" t="s">
        <v>20</v>
      </c>
      <c r="EL121" s="537"/>
      <c r="EM121" s="538"/>
      <c r="EN121" s="539" t="s">
        <v>1172</v>
      </c>
      <c r="EO121" s="538" t="s">
        <v>20</v>
      </c>
      <c r="EP121" s="539" t="s">
        <v>1052</v>
      </c>
      <c r="EQ121" s="538" t="s">
        <v>29</v>
      </c>
      <c r="ER121" s="537"/>
      <c r="ES121" s="538"/>
      <c r="ET121" s="539">
        <v>0</v>
      </c>
      <c r="EU121" s="538">
        <v>0</v>
      </c>
      <c r="EV121" s="539">
        <v>0</v>
      </c>
      <c r="EW121" s="538">
        <v>0</v>
      </c>
      <c r="EX121" s="539">
        <v>0</v>
      </c>
      <c r="EY121" s="538">
        <v>0</v>
      </c>
      <c r="EZ121" s="539">
        <v>0</v>
      </c>
      <c r="FA121" s="538">
        <v>0</v>
      </c>
      <c r="FB121" s="539"/>
      <c r="FC121" s="538"/>
    </row>
    <row r="122" spans="1:159" x14ac:dyDescent="0.15">
      <c r="A122" s="1489"/>
      <c r="B122" s="539" t="s">
        <v>1105</v>
      </c>
      <c r="C122" s="538" t="s">
        <v>20</v>
      </c>
      <c r="D122" s="539" t="s">
        <v>1111</v>
      </c>
      <c r="E122" s="538" t="s">
        <v>29</v>
      </c>
      <c r="F122" s="539">
        <v>0</v>
      </c>
      <c r="G122" s="538">
        <v>0</v>
      </c>
      <c r="H122" s="539" t="s">
        <v>1011</v>
      </c>
      <c r="I122" s="538" t="s">
        <v>20</v>
      </c>
      <c r="J122" s="539" t="s">
        <v>999</v>
      </c>
      <c r="K122" s="538" t="s">
        <v>20</v>
      </c>
      <c r="L122" s="539" t="s">
        <v>1068</v>
      </c>
      <c r="M122" s="538" t="s">
        <v>29</v>
      </c>
      <c r="N122" s="539" t="s">
        <v>1185</v>
      </c>
      <c r="O122" s="538" t="s">
        <v>29</v>
      </c>
      <c r="P122" s="539" t="s">
        <v>628</v>
      </c>
      <c r="Q122" s="538" t="s">
        <v>20</v>
      </c>
      <c r="R122" s="539">
        <v>0</v>
      </c>
      <c r="S122" s="538">
        <v>0</v>
      </c>
      <c r="T122" s="539" t="s">
        <v>709</v>
      </c>
      <c r="U122" s="538" t="s">
        <v>29</v>
      </c>
      <c r="V122" s="539" t="s">
        <v>1236</v>
      </c>
      <c r="W122" s="538" t="s">
        <v>29</v>
      </c>
      <c r="X122" s="539" t="s">
        <v>1225</v>
      </c>
      <c r="Y122" s="538" t="s">
        <v>608</v>
      </c>
      <c r="Z122" s="539" t="s">
        <v>857</v>
      </c>
      <c r="AA122" s="538" t="s">
        <v>20</v>
      </c>
      <c r="AB122" s="539" t="s">
        <v>1181</v>
      </c>
      <c r="AC122" s="538" t="s">
        <v>29</v>
      </c>
      <c r="AD122" s="539">
        <v>0</v>
      </c>
      <c r="AE122" s="538">
        <v>0</v>
      </c>
      <c r="AF122" s="539" t="s">
        <v>1048</v>
      </c>
      <c r="AG122" s="538" t="s">
        <v>29</v>
      </c>
      <c r="AH122" s="539" t="s">
        <v>711</v>
      </c>
      <c r="AI122" s="538" t="s">
        <v>29</v>
      </c>
      <c r="AJ122" s="539" t="s">
        <v>765</v>
      </c>
      <c r="AK122" s="538" t="s">
        <v>20</v>
      </c>
      <c r="AL122" s="539" t="s">
        <v>1000</v>
      </c>
      <c r="AM122" s="1273" t="s">
        <v>1237</v>
      </c>
      <c r="AN122" s="539">
        <v>0</v>
      </c>
      <c r="AO122" s="538">
        <v>0</v>
      </c>
      <c r="AP122" s="539" t="s">
        <v>861</v>
      </c>
      <c r="AQ122" s="538" t="s">
        <v>29</v>
      </c>
      <c r="AR122" s="539" t="s">
        <v>1235</v>
      </c>
      <c r="AS122" s="538" t="s">
        <v>20</v>
      </c>
      <c r="AT122" s="539">
        <v>0</v>
      </c>
      <c r="AU122" s="538">
        <v>0</v>
      </c>
      <c r="AV122" s="539" t="s">
        <v>1106</v>
      </c>
      <c r="AW122" s="538" t="s">
        <v>20</v>
      </c>
      <c r="AX122" s="539" t="s">
        <v>896</v>
      </c>
      <c r="AY122" s="538" t="s">
        <v>29</v>
      </c>
      <c r="AZ122" s="539" t="s">
        <v>888</v>
      </c>
      <c r="BA122" s="538" t="s">
        <v>20</v>
      </c>
      <c r="BB122" s="539" t="s">
        <v>631</v>
      </c>
      <c r="BC122" s="538" t="s">
        <v>29</v>
      </c>
      <c r="BD122" s="539" t="s">
        <v>1184</v>
      </c>
      <c r="BE122" s="538" t="s">
        <v>20</v>
      </c>
      <c r="BF122" s="539" t="s">
        <v>674</v>
      </c>
      <c r="BG122" s="538" t="s">
        <v>29</v>
      </c>
      <c r="BH122" s="539" t="s">
        <v>1080</v>
      </c>
      <c r="BI122" s="538" t="s">
        <v>29</v>
      </c>
      <c r="BJ122" s="539" t="s">
        <v>1240</v>
      </c>
      <c r="BK122" s="538" t="s">
        <v>29</v>
      </c>
      <c r="BL122" s="539" t="s">
        <v>677</v>
      </c>
      <c r="BM122" s="538" t="s">
        <v>20</v>
      </c>
      <c r="BN122" s="539">
        <v>0</v>
      </c>
      <c r="BO122" s="538">
        <v>0</v>
      </c>
      <c r="BP122" s="539">
        <v>0</v>
      </c>
      <c r="BQ122" s="538">
        <v>0</v>
      </c>
      <c r="BR122" s="539" t="s">
        <v>1188</v>
      </c>
      <c r="BS122" s="538" t="s">
        <v>20</v>
      </c>
      <c r="BT122" s="539" t="s">
        <v>630</v>
      </c>
      <c r="BU122" s="538" t="s">
        <v>20</v>
      </c>
      <c r="BV122" s="539" t="s">
        <v>610</v>
      </c>
      <c r="BW122" s="538" t="s">
        <v>20</v>
      </c>
      <c r="BX122" s="539">
        <v>0</v>
      </c>
      <c r="BY122" s="538">
        <v>0</v>
      </c>
      <c r="BZ122" s="539" t="s">
        <v>1098</v>
      </c>
      <c r="CA122" s="538" t="s">
        <v>29</v>
      </c>
      <c r="CB122" s="539" t="s">
        <v>684</v>
      </c>
      <c r="CC122" s="538" t="s">
        <v>29</v>
      </c>
      <c r="CD122" s="539" t="s">
        <v>1099</v>
      </c>
      <c r="CE122" s="538" t="s">
        <v>20</v>
      </c>
      <c r="CF122" s="539">
        <v>0</v>
      </c>
      <c r="CG122" s="538">
        <v>0</v>
      </c>
      <c r="CH122" s="539" t="s">
        <v>968</v>
      </c>
      <c r="CI122" s="538" t="s">
        <v>20</v>
      </c>
      <c r="CJ122" s="539" t="s">
        <v>1213</v>
      </c>
      <c r="CK122" s="538" t="s">
        <v>20</v>
      </c>
      <c r="CL122" s="539" t="s">
        <v>723</v>
      </c>
      <c r="CM122" s="538" t="s">
        <v>20</v>
      </c>
      <c r="CN122" s="539" t="s">
        <v>634</v>
      </c>
      <c r="CO122" s="692" t="s">
        <v>744</v>
      </c>
      <c r="CP122" s="539" t="s">
        <v>1082</v>
      </c>
      <c r="CQ122" s="538" t="s">
        <v>622</v>
      </c>
      <c r="CR122" s="539" t="s">
        <v>1070</v>
      </c>
      <c r="CS122" s="538" t="s">
        <v>29</v>
      </c>
      <c r="CT122" s="539">
        <v>0</v>
      </c>
      <c r="CU122" s="538">
        <v>0</v>
      </c>
      <c r="CV122" s="539">
        <v>0</v>
      </c>
      <c r="CW122" s="538">
        <v>0</v>
      </c>
      <c r="CX122" s="539" t="s">
        <v>648</v>
      </c>
      <c r="CY122" s="538" t="s">
        <v>29</v>
      </c>
      <c r="CZ122" s="539" t="s">
        <v>633</v>
      </c>
      <c r="DA122" s="538" t="s">
        <v>20</v>
      </c>
      <c r="DB122" s="539" t="s">
        <v>1161</v>
      </c>
      <c r="DC122" s="538" t="s">
        <v>20</v>
      </c>
      <c r="DD122" s="539" t="s">
        <v>1161</v>
      </c>
      <c r="DE122" s="538" t="s">
        <v>29</v>
      </c>
      <c r="DF122" s="539" t="s">
        <v>1212</v>
      </c>
      <c r="DG122" s="538" t="s">
        <v>20</v>
      </c>
      <c r="DH122" s="539" t="s">
        <v>1001</v>
      </c>
      <c r="DI122" s="538" t="s">
        <v>29</v>
      </c>
      <c r="DJ122" s="539" t="s">
        <v>1018</v>
      </c>
      <c r="DK122" s="538" t="s">
        <v>20</v>
      </c>
      <c r="DL122" s="539" t="s">
        <v>903</v>
      </c>
      <c r="DM122" s="538" t="s">
        <v>29</v>
      </c>
      <c r="DN122" s="539">
        <v>0</v>
      </c>
      <c r="DO122" s="538">
        <v>0</v>
      </c>
      <c r="DP122" s="539" t="s">
        <v>1101</v>
      </c>
      <c r="DQ122" s="538" t="s">
        <v>29</v>
      </c>
      <c r="DR122" s="539">
        <v>0</v>
      </c>
      <c r="DS122" s="538">
        <v>0</v>
      </c>
      <c r="DT122" s="539" t="s">
        <v>1239</v>
      </c>
      <c r="DU122" s="538" t="s">
        <v>20</v>
      </c>
      <c r="DV122" s="539" t="s">
        <v>726</v>
      </c>
      <c r="DW122" s="538" t="s">
        <v>29</v>
      </c>
      <c r="DX122" s="539" t="s">
        <v>726</v>
      </c>
      <c r="DY122" s="538" t="s">
        <v>29</v>
      </c>
      <c r="DZ122" s="539" t="s">
        <v>854</v>
      </c>
      <c r="EA122" s="538" t="s">
        <v>622</v>
      </c>
      <c r="EB122" s="539" t="s">
        <v>1052</v>
      </c>
      <c r="EC122" s="538" t="s">
        <v>29</v>
      </c>
      <c r="ED122" s="539">
        <v>0</v>
      </c>
      <c r="EE122" s="538">
        <v>0</v>
      </c>
      <c r="EF122" s="539" t="s">
        <v>808</v>
      </c>
      <c r="EG122" s="538" t="s">
        <v>29</v>
      </c>
      <c r="EH122" s="539" t="s">
        <v>706</v>
      </c>
      <c r="EI122" s="692" t="s">
        <v>777</v>
      </c>
      <c r="EJ122" s="539" t="s">
        <v>967</v>
      </c>
      <c r="EK122" s="538" t="s">
        <v>29</v>
      </c>
      <c r="EL122" s="537"/>
      <c r="EM122" s="538"/>
      <c r="EN122" s="539" t="s">
        <v>1077</v>
      </c>
      <c r="EO122" s="538" t="s">
        <v>20</v>
      </c>
      <c r="EP122" s="539" t="s">
        <v>1238</v>
      </c>
      <c r="EQ122" s="538" t="s">
        <v>608</v>
      </c>
      <c r="ER122" s="537"/>
      <c r="ES122" s="538"/>
      <c r="ET122" s="539">
        <v>0</v>
      </c>
      <c r="EU122" s="538">
        <v>0</v>
      </c>
      <c r="EV122" s="539">
        <v>0</v>
      </c>
      <c r="EW122" s="538">
        <v>0</v>
      </c>
      <c r="EX122" s="539">
        <v>0</v>
      </c>
      <c r="EY122" s="538">
        <v>0</v>
      </c>
      <c r="EZ122" s="539">
        <v>0</v>
      </c>
      <c r="FA122" s="538">
        <v>0</v>
      </c>
      <c r="FB122" s="539"/>
      <c r="FC122" s="538"/>
    </row>
    <row r="123" spans="1:159" x14ac:dyDescent="0.15">
      <c r="A123" s="1490"/>
      <c r="B123" s="534">
        <v>0</v>
      </c>
      <c r="C123" s="535">
        <v>0</v>
      </c>
      <c r="D123" s="534">
        <v>0</v>
      </c>
      <c r="E123" s="535">
        <v>0</v>
      </c>
      <c r="F123" s="534">
        <v>0</v>
      </c>
      <c r="G123" s="535">
        <v>0</v>
      </c>
      <c r="H123" s="534">
        <v>0</v>
      </c>
      <c r="I123" s="535">
        <v>0</v>
      </c>
      <c r="J123" s="534">
        <v>0</v>
      </c>
      <c r="K123" s="535">
        <v>0</v>
      </c>
      <c r="L123" s="534">
        <v>0</v>
      </c>
      <c r="M123" s="535">
        <v>0</v>
      </c>
      <c r="N123" s="534">
        <v>0</v>
      </c>
      <c r="O123" s="535">
        <v>0</v>
      </c>
      <c r="P123" s="534">
        <v>0</v>
      </c>
      <c r="Q123" s="535">
        <v>0</v>
      </c>
      <c r="R123" s="534">
        <v>0</v>
      </c>
      <c r="S123" s="535">
        <v>0</v>
      </c>
      <c r="T123" s="534">
        <v>0</v>
      </c>
      <c r="U123" s="535">
        <v>0</v>
      </c>
      <c r="V123" s="534">
        <v>0</v>
      </c>
      <c r="W123" s="535">
        <v>0</v>
      </c>
      <c r="X123" s="534">
        <v>0</v>
      </c>
      <c r="Y123" s="535">
        <v>0</v>
      </c>
      <c r="Z123" s="534">
        <v>0</v>
      </c>
      <c r="AA123" s="535">
        <v>0</v>
      </c>
      <c r="AB123" s="534">
        <v>0</v>
      </c>
      <c r="AC123" s="535">
        <v>0</v>
      </c>
      <c r="AD123" s="534">
        <v>0</v>
      </c>
      <c r="AE123" s="535">
        <v>0</v>
      </c>
      <c r="AF123" s="534">
        <v>0</v>
      </c>
      <c r="AG123" s="535">
        <v>0</v>
      </c>
      <c r="AH123" s="534">
        <v>0</v>
      </c>
      <c r="AI123" s="535">
        <v>0</v>
      </c>
      <c r="AJ123" s="534">
        <v>0</v>
      </c>
      <c r="AK123" s="535">
        <v>0</v>
      </c>
      <c r="AL123" s="534">
        <v>0</v>
      </c>
      <c r="AM123" s="535">
        <v>0</v>
      </c>
      <c r="AN123" s="534">
        <v>0</v>
      </c>
      <c r="AO123" s="535">
        <v>0</v>
      </c>
      <c r="AP123" s="534">
        <v>0</v>
      </c>
      <c r="AQ123" s="535">
        <v>0</v>
      </c>
      <c r="AR123" s="534">
        <v>0</v>
      </c>
      <c r="AS123" s="535">
        <v>0</v>
      </c>
      <c r="AT123" s="534">
        <v>0</v>
      </c>
      <c r="AU123" s="535">
        <v>0</v>
      </c>
      <c r="AV123" s="534">
        <v>0</v>
      </c>
      <c r="AW123" s="535">
        <v>0</v>
      </c>
      <c r="AX123" s="534">
        <v>0</v>
      </c>
      <c r="AY123" s="535">
        <v>0</v>
      </c>
      <c r="AZ123" s="534">
        <v>0</v>
      </c>
      <c r="BA123" s="535">
        <v>0</v>
      </c>
      <c r="BB123" s="534">
        <v>0</v>
      </c>
      <c r="BC123" s="535">
        <v>0</v>
      </c>
      <c r="BD123" s="534">
        <v>0</v>
      </c>
      <c r="BE123" s="535">
        <v>0</v>
      </c>
      <c r="BF123" s="534">
        <v>0</v>
      </c>
      <c r="BG123" s="535">
        <v>0</v>
      </c>
      <c r="BH123" s="534">
        <v>0</v>
      </c>
      <c r="BI123" s="535">
        <v>0</v>
      </c>
      <c r="BJ123" s="534">
        <v>0</v>
      </c>
      <c r="BK123" s="535">
        <v>0</v>
      </c>
      <c r="BL123" s="534">
        <v>0</v>
      </c>
      <c r="BM123" s="535">
        <v>0</v>
      </c>
      <c r="BN123" s="534">
        <v>0</v>
      </c>
      <c r="BO123" s="535">
        <v>0</v>
      </c>
      <c r="BP123" s="534">
        <v>0</v>
      </c>
      <c r="BQ123" s="535">
        <v>0</v>
      </c>
      <c r="BR123" s="534">
        <v>0</v>
      </c>
      <c r="BS123" s="535">
        <v>0</v>
      </c>
      <c r="BT123" s="534">
        <v>0</v>
      </c>
      <c r="BU123" s="535">
        <v>0</v>
      </c>
      <c r="BV123" s="534">
        <v>0</v>
      </c>
      <c r="BW123" s="535">
        <v>0</v>
      </c>
      <c r="BX123" s="534">
        <v>0</v>
      </c>
      <c r="BY123" s="535">
        <v>0</v>
      </c>
      <c r="BZ123" s="534">
        <v>0</v>
      </c>
      <c r="CA123" s="535">
        <v>0</v>
      </c>
      <c r="CB123" s="534">
        <v>0</v>
      </c>
      <c r="CC123" s="535">
        <v>0</v>
      </c>
      <c r="CD123" s="534">
        <v>0</v>
      </c>
      <c r="CE123" s="535">
        <v>0</v>
      </c>
      <c r="CF123" s="534">
        <v>0</v>
      </c>
      <c r="CG123" s="535">
        <v>0</v>
      </c>
      <c r="CH123" s="534">
        <v>0</v>
      </c>
      <c r="CI123" s="535">
        <v>0</v>
      </c>
      <c r="CJ123" s="534">
        <v>0</v>
      </c>
      <c r="CK123" s="535">
        <v>0</v>
      </c>
      <c r="CL123" s="534">
        <v>0</v>
      </c>
      <c r="CM123" s="535">
        <v>0</v>
      </c>
      <c r="CN123" s="534">
        <v>0</v>
      </c>
      <c r="CO123" s="535">
        <v>0</v>
      </c>
      <c r="CP123" s="534">
        <v>0</v>
      </c>
      <c r="CQ123" s="535">
        <v>0</v>
      </c>
      <c r="CR123" s="534">
        <v>0</v>
      </c>
      <c r="CS123" s="535">
        <v>0</v>
      </c>
      <c r="CT123" s="534">
        <v>0</v>
      </c>
      <c r="CU123" s="535">
        <v>0</v>
      </c>
      <c r="CV123" s="534">
        <v>0</v>
      </c>
      <c r="CW123" s="535">
        <v>0</v>
      </c>
      <c r="CX123" s="534">
        <v>0</v>
      </c>
      <c r="CY123" s="535">
        <v>0</v>
      </c>
      <c r="CZ123" s="534">
        <v>0</v>
      </c>
      <c r="DA123" s="535">
        <v>0</v>
      </c>
      <c r="DB123" s="534">
        <v>0</v>
      </c>
      <c r="DC123" s="535">
        <v>0</v>
      </c>
      <c r="DD123" s="534">
        <v>0</v>
      </c>
      <c r="DE123" s="535">
        <v>0</v>
      </c>
      <c r="DF123" s="534">
        <v>0</v>
      </c>
      <c r="DG123" s="535">
        <v>0</v>
      </c>
      <c r="DH123" s="534">
        <v>0</v>
      </c>
      <c r="DI123" s="535">
        <v>0</v>
      </c>
      <c r="DJ123" s="534">
        <v>0</v>
      </c>
      <c r="DK123" s="535">
        <v>0</v>
      </c>
      <c r="DL123" s="534">
        <v>0</v>
      </c>
      <c r="DM123" s="535">
        <v>0</v>
      </c>
      <c r="DN123" s="534">
        <v>0</v>
      </c>
      <c r="DO123" s="535">
        <v>0</v>
      </c>
      <c r="DP123" s="534">
        <v>0</v>
      </c>
      <c r="DQ123" s="535">
        <v>0</v>
      </c>
      <c r="DR123" s="534">
        <v>0</v>
      </c>
      <c r="DS123" s="535">
        <v>0</v>
      </c>
      <c r="DT123" s="534">
        <v>0</v>
      </c>
      <c r="DU123" s="535">
        <v>0</v>
      </c>
      <c r="DV123" s="534">
        <v>0</v>
      </c>
      <c r="DW123" s="535">
        <v>0</v>
      </c>
      <c r="DX123" s="534">
        <v>0</v>
      </c>
      <c r="DY123" s="535">
        <v>0</v>
      </c>
      <c r="DZ123" s="534">
        <v>0</v>
      </c>
      <c r="EA123" s="535">
        <v>0</v>
      </c>
      <c r="EB123" s="534">
        <v>0</v>
      </c>
      <c r="EC123" s="535">
        <v>0</v>
      </c>
      <c r="ED123" s="534">
        <v>0</v>
      </c>
      <c r="EE123" s="535">
        <v>0</v>
      </c>
      <c r="EF123" s="534">
        <v>0</v>
      </c>
      <c r="EG123" s="535">
        <v>0</v>
      </c>
      <c r="EH123" s="534">
        <v>0</v>
      </c>
      <c r="EI123" s="535">
        <v>0</v>
      </c>
      <c r="EJ123" s="534">
        <v>0</v>
      </c>
      <c r="EK123" s="535">
        <v>0</v>
      </c>
      <c r="EL123" s="556"/>
      <c r="EM123" s="535"/>
      <c r="EN123" s="534">
        <v>0</v>
      </c>
      <c r="EO123" s="535">
        <v>0</v>
      </c>
      <c r="EP123" s="534">
        <v>0</v>
      </c>
      <c r="EQ123" s="535">
        <v>0</v>
      </c>
      <c r="ER123" s="556"/>
      <c r="ES123" s="535"/>
      <c r="ET123" s="534">
        <v>0</v>
      </c>
      <c r="EU123" s="535">
        <v>0</v>
      </c>
      <c r="EV123" s="534">
        <v>0</v>
      </c>
      <c r="EW123" s="535">
        <v>0</v>
      </c>
      <c r="EX123" s="534">
        <v>0</v>
      </c>
      <c r="EY123" s="535">
        <v>0</v>
      </c>
      <c r="EZ123" s="534">
        <v>0</v>
      </c>
      <c r="FA123" s="535">
        <v>0</v>
      </c>
      <c r="FB123" s="534"/>
      <c r="FC123" s="535"/>
    </row>
    <row r="124" spans="1:159" x14ac:dyDescent="0.15">
      <c r="A124" s="1488">
        <v>44255</v>
      </c>
      <c r="B124" s="610" t="s">
        <v>857</v>
      </c>
      <c r="C124" s="611" t="s">
        <v>20</v>
      </c>
      <c r="D124" s="610" t="s">
        <v>1246</v>
      </c>
      <c r="E124" s="611" t="s">
        <v>29</v>
      </c>
      <c r="F124" s="610" t="s">
        <v>676</v>
      </c>
      <c r="G124" s="611" t="s">
        <v>20</v>
      </c>
      <c r="H124" s="610" t="s">
        <v>1247</v>
      </c>
      <c r="I124" s="611" t="s">
        <v>29</v>
      </c>
      <c r="J124" s="610" t="s">
        <v>1236</v>
      </c>
      <c r="K124" s="611" t="s">
        <v>20</v>
      </c>
      <c r="L124" s="610" t="s">
        <v>5</v>
      </c>
      <c r="M124" s="611">
        <v>0</v>
      </c>
      <c r="N124" s="610" t="s">
        <v>1111</v>
      </c>
      <c r="O124" s="611" t="s">
        <v>29</v>
      </c>
      <c r="P124" s="610" t="s">
        <v>1185</v>
      </c>
      <c r="Q124" s="611" t="s">
        <v>20</v>
      </c>
      <c r="R124" s="610" t="s">
        <v>752</v>
      </c>
      <c r="S124" s="611">
        <v>0</v>
      </c>
      <c r="T124" s="610" t="s">
        <v>1234</v>
      </c>
      <c r="U124" s="611" t="s">
        <v>29</v>
      </c>
      <c r="V124" s="610" t="s">
        <v>1048</v>
      </c>
      <c r="W124" s="611" t="s">
        <v>20</v>
      </c>
      <c r="X124" s="610" t="s">
        <v>905</v>
      </c>
      <c r="Y124" s="611" t="s">
        <v>29</v>
      </c>
      <c r="Z124" s="610" t="s">
        <v>1068</v>
      </c>
      <c r="AA124" s="611" t="s">
        <v>29</v>
      </c>
      <c r="AB124" s="610" t="s">
        <v>1105</v>
      </c>
      <c r="AC124" s="611" t="s">
        <v>20</v>
      </c>
      <c r="AD124" s="610" t="s">
        <v>752</v>
      </c>
      <c r="AE124" s="611">
        <v>0</v>
      </c>
      <c r="AF124" s="610" t="s">
        <v>999</v>
      </c>
      <c r="AG124" s="611" t="s">
        <v>20</v>
      </c>
      <c r="AH124" s="610" t="s">
        <v>919</v>
      </c>
      <c r="AI124" s="611" t="s">
        <v>29</v>
      </c>
      <c r="AJ124" s="610" t="s">
        <v>1240</v>
      </c>
      <c r="AK124" s="611" t="s">
        <v>20</v>
      </c>
      <c r="AL124" s="610" t="s">
        <v>610</v>
      </c>
      <c r="AM124" s="611" t="s">
        <v>20</v>
      </c>
      <c r="AN124" s="610" t="s">
        <v>752</v>
      </c>
      <c r="AO124" s="611">
        <v>0</v>
      </c>
      <c r="AP124" s="610" t="s">
        <v>635</v>
      </c>
      <c r="AQ124" s="611" t="s">
        <v>20</v>
      </c>
      <c r="AR124" s="610" t="s">
        <v>1188</v>
      </c>
      <c r="AS124" s="611" t="s">
        <v>608</v>
      </c>
      <c r="AT124" s="610" t="s">
        <v>752</v>
      </c>
      <c r="AU124" s="611">
        <v>0</v>
      </c>
      <c r="AV124" s="610" t="s">
        <v>1235</v>
      </c>
      <c r="AW124" s="611" t="s">
        <v>29</v>
      </c>
      <c r="AX124" s="610" t="s">
        <v>1000</v>
      </c>
      <c r="AY124" s="611" t="s">
        <v>20</v>
      </c>
      <c r="AZ124" s="610" t="s">
        <v>1082</v>
      </c>
      <c r="BA124" s="611" t="s">
        <v>20</v>
      </c>
      <c r="BB124" s="610" t="s">
        <v>896</v>
      </c>
      <c r="BC124" s="611" t="s">
        <v>20</v>
      </c>
      <c r="BD124" s="610" t="s">
        <v>709</v>
      </c>
      <c r="BE124" s="611" t="s">
        <v>29</v>
      </c>
      <c r="BF124" s="610" t="s">
        <v>765</v>
      </c>
      <c r="BG124" s="611" t="s">
        <v>29</v>
      </c>
      <c r="BH124" s="610" t="s">
        <v>870</v>
      </c>
      <c r="BI124" s="611" t="s">
        <v>20</v>
      </c>
      <c r="BJ124" s="610" t="s">
        <v>677</v>
      </c>
      <c r="BK124" s="611" t="s">
        <v>20</v>
      </c>
      <c r="BL124" s="610" t="s">
        <v>1212</v>
      </c>
      <c r="BM124" s="611" t="s">
        <v>20</v>
      </c>
      <c r="BN124" s="610" t="s">
        <v>752</v>
      </c>
      <c r="BO124" s="611">
        <v>0</v>
      </c>
      <c r="BP124" s="610" t="s">
        <v>752</v>
      </c>
      <c r="BQ124" s="611">
        <v>0</v>
      </c>
      <c r="BR124" s="610" t="s">
        <v>1110</v>
      </c>
      <c r="BS124" s="611" t="s">
        <v>29</v>
      </c>
      <c r="BT124" s="610" t="s">
        <v>1069</v>
      </c>
      <c r="BU124" s="611" t="s">
        <v>20</v>
      </c>
      <c r="BV124" s="610" t="s">
        <v>1070</v>
      </c>
      <c r="BW124" s="611" t="s">
        <v>29</v>
      </c>
      <c r="BX124" s="610" t="s">
        <v>752</v>
      </c>
      <c r="BY124" s="611">
        <v>0</v>
      </c>
      <c r="BZ124" s="610" t="s">
        <v>633</v>
      </c>
      <c r="CA124" s="611" t="s">
        <v>29</v>
      </c>
      <c r="CB124" s="610" t="s">
        <v>662</v>
      </c>
      <c r="CC124" s="611" t="s">
        <v>20</v>
      </c>
      <c r="CD124" s="610" t="s">
        <v>632</v>
      </c>
      <c r="CE124" s="611" t="s">
        <v>29</v>
      </c>
      <c r="CF124" s="610" t="s">
        <v>752</v>
      </c>
      <c r="CG124" s="611">
        <v>0</v>
      </c>
      <c r="CH124" s="610" t="s">
        <v>892</v>
      </c>
      <c r="CI124" s="611" t="s">
        <v>20</v>
      </c>
      <c r="CJ124" s="610" t="s">
        <v>903</v>
      </c>
      <c r="CK124" s="611" t="s">
        <v>20</v>
      </c>
      <c r="CL124" s="610" t="s">
        <v>711</v>
      </c>
      <c r="CM124" s="611" t="s">
        <v>20</v>
      </c>
      <c r="CN124" s="610" t="s">
        <v>5</v>
      </c>
      <c r="CO124" s="611">
        <v>0</v>
      </c>
      <c r="CP124" s="610" t="s">
        <v>631</v>
      </c>
      <c r="CQ124" s="611" t="s">
        <v>29</v>
      </c>
      <c r="CR124" s="610" t="s">
        <v>1099</v>
      </c>
      <c r="CS124" s="611" t="s">
        <v>20</v>
      </c>
      <c r="CT124" s="610" t="s">
        <v>752</v>
      </c>
      <c r="CU124" s="611">
        <v>0</v>
      </c>
      <c r="CV124" s="610" t="s">
        <v>752</v>
      </c>
      <c r="CW124" s="611">
        <v>0</v>
      </c>
      <c r="CX124" s="610" t="s">
        <v>968</v>
      </c>
      <c r="CY124" s="611" t="s">
        <v>29</v>
      </c>
      <c r="CZ124" s="610" t="s">
        <v>861</v>
      </c>
      <c r="DA124" s="611" t="s">
        <v>29</v>
      </c>
      <c r="DB124" s="610" t="s">
        <v>1080</v>
      </c>
      <c r="DC124" s="611" t="s">
        <v>29</v>
      </c>
      <c r="DD124" s="610" t="s">
        <v>1098</v>
      </c>
      <c r="DE124" s="611" t="s">
        <v>29</v>
      </c>
      <c r="DF124" s="610" t="s">
        <v>674</v>
      </c>
      <c r="DG124" s="611" t="s">
        <v>29</v>
      </c>
      <c r="DH124" s="610" t="s">
        <v>723</v>
      </c>
      <c r="DI124" s="611" t="s">
        <v>29</v>
      </c>
      <c r="DJ124" s="610" t="s">
        <v>1161</v>
      </c>
      <c r="DK124" s="611" t="s">
        <v>20</v>
      </c>
      <c r="DL124" s="610" t="s">
        <v>1052</v>
      </c>
      <c r="DM124" s="611" t="s">
        <v>20</v>
      </c>
      <c r="DN124" s="610" t="s">
        <v>752</v>
      </c>
      <c r="DO124" s="611">
        <v>0</v>
      </c>
      <c r="DP124" s="610" t="s">
        <v>686</v>
      </c>
      <c r="DQ124" s="611" t="s">
        <v>29</v>
      </c>
      <c r="DR124" s="610" t="s">
        <v>1018</v>
      </c>
      <c r="DS124" s="611" t="s">
        <v>20</v>
      </c>
      <c r="DT124" s="610" t="s">
        <v>1114</v>
      </c>
      <c r="DU124" s="611" t="s">
        <v>20</v>
      </c>
      <c r="DV124" s="610" t="s">
        <v>778</v>
      </c>
      <c r="DW124" s="611" t="s">
        <v>622</v>
      </c>
      <c r="DX124" s="610" t="s">
        <v>778</v>
      </c>
      <c r="DY124" s="611" t="s">
        <v>622</v>
      </c>
      <c r="DZ124" s="610" t="s">
        <v>808</v>
      </c>
      <c r="EA124" s="611" t="s">
        <v>29</v>
      </c>
      <c r="EB124" s="610" t="s">
        <v>1239</v>
      </c>
      <c r="EC124" s="611" t="s">
        <v>29</v>
      </c>
      <c r="ED124" s="610" t="s">
        <v>752</v>
      </c>
      <c r="EE124" s="611">
        <v>0</v>
      </c>
      <c r="EF124" s="610" t="s">
        <v>1077</v>
      </c>
      <c r="EG124" s="611" t="s">
        <v>20</v>
      </c>
      <c r="EH124" s="610" t="s">
        <v>5</v>
      </c>
      <c r="EI124" s="611">
        <v>0</v>
      </c>
      <c r="EJ124" s="610" t="s">
        <v>858</v>
      </c>
      <c r="EK124" s="611" t="s">
        <v>20</v>
      </c>
      <c r="EL124" s="661"/>
      <c r="EM124" s="611"/>
      <c r="EN124" s="610" t="s">
        <v>1152</v>
      </c>
      <c r="EO124" s="611" t="s">
        <v>29</v>
      </c>
      <c r="EP124" s="610" t="s">
        <v>1115</v>
      </c>
      <c r="EQ124" s="611" t="s">
        <v>20</v>
      </c>
      <c r="ER124" s="661"/>
      <c r="ES124" s="611"/>
      <c r="ET124" s="610" t="s">
        <v>752</v>
      </c>
      <c r="EU124" s="611">
        <v>0</v>
      </c>
      <c r="EV124" s="610" t="s">
        <v>752</v>
      </c>
      <c r="EW124" s="611">
        <v>0</v>
      </c>
      <c r="EX124" s="610" t="s">
        <v>752</v>
      </c>
      <c r="EY124" s="611">
        <v>0</v>
      </c>
      <c r="EZ124" s="610" t="s">
        <v>1172</v>
      </c>
      <c r="FA124" s="611" t="s">
        <v>29</v>
      </c>
      <c r="FB124" s="610"/>
      <c r="FC124" s="611"/>
    </row>
    <row r="125" spans="1:159" x14ac:dyDescent="0.15">
      <c r="A125" s="1489"/>
      <c r="B125" s="540" t="s">
        <v>676</v>
      </c>
      <c r="C125" s="541" t="s">
        <v>29</v>
      </c>
      <c r="D125" s="540" t="s">
        <v>1234</v>
      </c>
      <c r="E125" s="541" t="s">
        <v>29</v>
      </c>
      <c r="F125" s="540" t="s">
        <v>1000</v>
      </c>
      <c r="G125" s="541" t="s">
        <v>20</v>
      </c>
      <c r="H125" s="540" t="s">
        <v>1248</v>
      </c>
      <c r="I125" s="541" t="s">
        <v>29</v>
      </c>
      <c r="J125" s="540" t="s">
        <v>857</v>
      </c>
      <c r="K125" s="541" t="s">
        <v>20</v>
      </c>
      <c r="L125" s="540">
        <v>0</v>
      </c>
      <c r="M125" s="541">
        <v>0</v>
      </c>
      <c r="N125" s="540" t="s">
        <v>709</v>
      </c>
      <c r="O125" s="541" t="s">
        <v>29</v>
      </c>
      <c r="P125" s="540" t="s">
        <v>631</v>
      </c>
      <c r="Q125" s="541" t="s">
        <v>20</v>
      </c>
      <c r="R125" s="540">
        <v>0</v>
      </c>
      <c r="S125" s="541">
        <v>0</v>
      </c>
      <c r="T125" s="540" t="s">
        <v>861</v>
      </c>
      <c r="U125" s="541" t="s">
        <v>20</v>
      </c>
      <c r="V125" s="540" t="s">
        <v>1185</v>
      </c>
      <c r="W125" s="541" t="s">
        <v>29</v>
      </c>
      <c r="X125" s="540" t="s">
        <v>1236</v>
      </c>
      <c r="Y125" s="541" t="s">
        <v>29</v>
      </c>
      <c r="Z125" s="540" t="s">
        <v>1184</v>
      </c>
      <c r="AA125" s="541" t="s">
        <v>20</v>
      </c>
      <c r="AB125" s="540" t="s">
        <v>896</v>
      </c>
      <c r="AC125" s="541" t="s">
        <v>29</v>
      </c>
      <c r="AD125" s="540">
        <v>0</v>
      </c>
      <c r="AE125" s="541">
        <v>0</v>
      </c>
      <c r="AF125" s="540" t="s">
        <v>1105</v>
      </c>
      <c r="AG125" s="541" t="s">
        <v>20</v>
      </c>
      <c r="AH125" s="540" t="s">
        <v>1249</v>
      </c>
      <c r="AI125" s="541" t="s">
        <v>20</v>
      </c>
      <c r="AJ125" s="540" t="s">
        <v>999</v>
      </c>
      <c r="AK125" s="541" t="s">
        <v>29</v>
      </c>
      <c r="AL125" s="540" t="s">
        <v>1110</v>
      </c>
      <c r="AM125" s="541" t="s">
        <v>20</v>
      </c>
      <c r="AN125" s="540">
        <v>0</v>
      </c>
      <c r="AO125" s="541">
        <v>0</v>
      </c>
      <c r="AP125" s="540" t="s">
        <v>1106</v>
      </c>
      <c r="AQ125" s="541" t="s">
        <v>29</v>
      </c>
      <c r="AR125" s="540" t="s">
        <v>1068</v>
      </c>
      <c r="AS125" s="541" t="s">
        <v>29</v>
      </c>
      <c r="AT125" s="540">
        <v>0</v>
      </c>
      <c r="AU125" s="541">
        <v>0</v>
      </c>
      <c r="AV125" s="540" t="s">
        <v>1225</v>
      </c>
      <c r="AW125" s="541" t="s">
        <v>20</v>
      </c>
      <c r="AX125" s="540" t="s">
        <v>765</v>
      </c>
      <c r="AY125" s="541" t="s">
        <v>20</v>
      </c>
      <c r="AZ125" s="540" t="s">
        <v>855</v>
      </c>
      <c r="BA125" s="541" t="s">
        <v>29</v>
      </c>
      <c r="BB125" s="540" t="s">
        <v>905</v>
      </c>
      <c r="BC125" s="541" t="s">
        <v>29</v>
      </c>
      <c r="BD125" s="540" t="s">
        <v>1181</v>
      </c>
      <c r="BE125" s="541" t="s">
        <v>20</v>
      </c>
      <c r="BF125" s="540" t="s">
        <v>610</v>
      </c>
      <c r="BG125" s="541" t="s">
        <v>29</v>
      </c>
      <c r="BH125" s="540" t="s">
        <v>723</v>
      </c>
      <c r="BI125" s="541" t="s">
        <v>20</v>
      </c>
      <c r="BJ125" s="540" t="s">
        <v>1114</v>
      </c>
      <c r="BK125" s="541" t="s">
        <v>20</v>
      </c>
      <c r="BL125" s="540" t="s">
        <v>662</v>
      </c>
      <c r="BM125" s="541" t="s">
        <v>20</v>
      </c>
      <c r="BN125" s="540">
        <v>0</v>
      </c>
      <c r="BO125" s="541">
        <v>0</v>
      </c>
      <c r="BP125" s="540">
        <v>0</v>
      </c>
      <c r="BQ125" s="541">
        <v>0</v>
      </c>
      <c r="BR125" s="540" t="s">
        <v>1069</v>
      </c>
      <c r="BS125" s="541" t="s">
        <v>20</v>
      </c>
      <c r="BT125" s="540" t="s">
        <v>726</v>
      </c>
      <c r="BU125" s="541" t="s">
        <v>29</v>
      </c>
      <c r="BV125" s="540" t="s">
        <v>903</v>
      </c>
      <c r="BW125" s="541" t="s">
        <v>29</v>
      </c>
      <c r="BX125" s="540">
        <v>0</v>
      </c>
      <c r="BY125" s="541">
        <v>0</v>
      </c>
      <c r="BZ125" s="540" t="s">
        <v>1048</v>
      </c>
      <c r="CA125" s="541" t="s">
        <v>29</v>
      </c>
      <c r="CB125" s="540" t="s">
        <v>1161</v>
      </c>
      <c r="CC125" s="541" t="s">
        <v>20</v>
      </c>
      <c r="CD125" s="540" t="s">
        <v>1212</v>
      </c>
      <c r="CE125" s="541" t="s">
        <v>20</v>
      </c>
      <c r="CF125" s="540">
        <v>0</v>
      </c>
      <c r="CG125" s="541">
        <v>0</v>
      </c>
      <c r="CH125" s="540" t="s">
        <v>778</v>
      </c>
      <c r="CI125" s="541" t="s">
        <v>20</v>
      </c>
      <c r="CJ125" s="540" t="s">
        <v>1239</v>
      </c>
      <c r="CK125" s="541" t="s">
        <v>20</v>
      </c>
      <c r="CL125" s="540" t="s">
        <v>1240</v>
      </c>
      <c r="CM125" s="541" t="s">
        <v>20</v>
      </c>
      <c r="CN125" s="540">
        <v>0</v>
      </c>
      <c r="CO125" s="541">
        <v>0</v>
      </c>
      <c r="CP125" s="540" t="s">
        <v>1152</v>
      </c>
      <c r="CQ125" s="541" t="s">
        <v>20</v>
      </c>
      <c r="CR125" s="540" t="s">
        <v>968</v>
      </c>
      <c r="CS125" s="541" t="s">
        <v>29</v>
      </c>
      <c r="CT125" s="540">
        <v>0</v>
      </c>
      <c r="CU125" s="541">
        <v>0</v>
      </c>
      <c r="CV125" s="540">
        <v>0</v>
      </c>
      <c r="CW125" s="541">
        <v>0</v>
      </c>
      <c r="CX125" s="540" t="s">
        <v>632</v>
      </c>
      <c r="CY125" s="541" t="s">
        <v>20</v>
      </c>
      <c r="CZ125" s="540" t="s">
        <v>1070</v>
      </c>
      <c r="DA125" s="541" t="s">
        <v>29</v>
      </c>
      <c r="DB125" s="540" t="s">
        <v>686</v>
      </c>
      <c r="DC125" s="541" t="s">
        <v>20</v>
      </c>
      <c r="DD125" s="540" t="s">
        <v>1001</v>
      </c>
      <c r="DE125" s="541" t="s">
        <v>29</v>
      </c>
      <c r="DF125" s="540" t="s">
        <v>1082</v>
      </c>
      <c r="DG125" s="541" t="s">
        <v>29</v>
      </c>
      <c r="DH125" s="540" t="s">
        <v>1077</v>
      </c>
      <c r="DI125" s="541" t="s">
        <v>20</v>
      </c>
      <c r="DJ125" s="540" t="s">
        <v>674</v>
      </c>
      <c r="DK125" s="541" t="s">
        <v>608</v>
      </c>
      <c r="DL125" s="540" t="s">
        <v>1188</v>
      </c>
      <c r="DM125" s="541" t="s">
        <v>29</v>
      </c>
      <c r="DN125" s="540">
        <v>0</v>
      </c>
      <c r="DO125" s="541">
        <v>0</v>
      </c>
      <c r="DP125" s="540" t="s">
        <v>1018</v>
      </c>
      <c r="DQ125" s="541" t="s">
        <v>20</v>
      </c>
      <c r="DR125" s="540" t="s">
        <v>1080</v>
      </c>
      <c r="DS125" s="541" t="s">
        <v>29</v>
      </c>
      <c r="DT125" s="540" t="s">
        <v>858</v>
      </c>
      <c r="DU125" s="541" t="s">
        <v>29</v>
      </c>
      <c r="DV125" s="540" t="s">
        <v>1213</v>
      </c>
      <c r="DW125" s="541" t="s">
        <v>29</v>
      </c>
      <c r="DX125" s="540" t="s">
        <v>1213</v>
      </c>
      <c r="DY125" s="541" t="s">
        <v>29</v>
      </c>
      <c r="DZ125" s="540" t="s">
        <v>633</v>
      </c>
      <c r="EA125" s="541" t="s">
        <v>29</v>
      </c>
      <c r="EB125" s="540" t="s">
        <v>1099</v>
      </c>
      <c r="EC125" s="541" t="s">
        <v>29</v>
      </c>
      <c r="ED125" s="540">
        <v>0</v>
      </c>
      <c r="EE125" s="541">
        <v>0</v>
      </c>
      <c r="EF125" s="540" t="s">
        <v>1101</v>
      </c>
      <c r="EG125" s="541" t="s">
        <v>29</v>
      </c>
      <c r="EH125" s="540">
        <v>0</v>
      </c>
      <c r="EI125" s="541">
        <v>0</v>
      </c>
      <c r="EJ125" s="540" t="s">
        <v>1172</v>
      </c>
      <c r="EK125" s="649" t="s">
        <v>881</v>
      </c>
      <c r="EL125" s="659"/>
      <c r="EM125" s="541"/>
      <c r="EN125" s="540" t="s">
        <v>1115</v>
      </c>
      <c r="EO125" s="541" t="s">
        <v>20</v>
      </c>
      <c r="EP125" s="540" t="s">
        <v>1219</v>
      </c>
      <c r="EQ125" s="541" t="s">
        <v>29</v>
      </c>
      <c r="ER125" s="659"/>
      <c r="ES125" s="541"/>
      <c r="ET125" s="540">
        <v>0</v>
      </c>
      <c r="EU125" s="541">
        <v>0</v>
      </c>
      <c r="EV125" s="540">
        <v>0</v>
      </c>
      <c r="EW125" s="541">
        <v>0</v>
      </c>
      <c r="EX125" s="540">
        <v>0</v>
      </c>
      <c r="EY125" s="541">
        <v>0</v>
      </c>
      <c r="EZ125" s="540" t="s">
        <v>1052</v>
      </c>
      <c r="FA125" s="541" t="s">
        <v>29</v>
      </c>
      <c r="FB125" s="540"/>
      <c r="FC125" s="541"/>
    </row>
    <row r="126" spans="1:159" x14ac:dyDescent="0.15">
      <c r="A126" s="1489"/>
      <c r="B126" s="540" t="s">
        <v>1247</v>
      </c>
      <c r="C126" s="541" t="s">
        <v>20</v>
      </c>
      <c r="D126" s="540" t="s">
        <v>1068</v>
      </c>
      <c r="E126" s="541" t="s">
        <v>20</v>
      </c>
      <c r="F126" s="540" t="s">
        <v>1234</v>
      </c>
      <c r="G126" s="541" t="s">
        <v>20</v>
      </c>
      <c r="H126" s="540" t="s">
        <v>896</v>
      </c>
      <c r="I126" s="541" t="s">
        <v>20</v>
      </c>
      <c r="J126" s="540" t="s">
        <v>765</v>
      </c>
      <c r="K126" s="541" t="s">
        <v>20</v>
      </c>
      <c r="L126" s="540">
        <v>0</v>
      </c>
      <c r="M126" s="541">
        <v>0</v>
      </c>
      <c r="N126" s="540" t="s">
        <v>1235</v>
      </c>
      <c r="O126" s="541" t="s">
        <v>20</v>
      </c>
      <c r="P126" s="540" t="s">
        <v>1105</v>
      </c>
      <c r="Q126" s="541" t="s">
        <v>29</v>
      </c>
      <c r="R126" s="540">
        <v>0</v>
      </c>
      <c r="S126" s="541">
        <v>0</v>
      </c>
      <c r="T126" s="540" t="s">
        <v>635</v>
      </c>
      <c r="U126" s="541" t="s">
        <v>29</v>
      </c>
      <c r="V126" s="540" t="s">
        <v>631</v>
      </c>
      <c r="W126" s="541" t="s">
        <v>20</v>
      </c>
      <c r="X126" s="540" t="s">
        <v>1246</v>
      </c>
      <c r="Y126" s="541" t="s">
        <v>20</v>
      </c>
      <c r="Z126" s="540" t="s">
        <v>676</v>
      </c>
      <c r="AA126" s="541" t="s">
        <v>29</v>
      </c>
      <c r="AB126" s="540" t="s">
        <v>1181</v>
      </c>
      <c r="AC126" s="541" t="s">
        <v>622</v>
      </c>
      <c r="AD126" s="540">
        <v>0</v>
      </c>
      <c r="AE126" s="541">
        <v>0</v>
      </c>
      <c r="AF126" s="540" t="s">
        <v>1248</v>
      </c>
      <c r="AG126" s="541" t="s">
        <v>29</v>
      </c>
      <c r="AH126" s="540" t="s">
        <v>1250</v>
      </c>
      <c r="AI126" s="541" t="s">
        <v>20</v>
      </c>
      <c r="AJ126" s="540" t="s">
        <v>855</v>
      </c>
      <c r="AK126" s="541" t="s">
        <v>20</v>
      </c>
      <c r="AL126" s="540" t="s">
        <v>861</v>
      </c>
      <c r="AM126" s="541" t="s">
        <v>29</v>
      </c>
      <c r="AN126" s="540">
        <v>0</v>
      </c>
      <c r="AO126" s="541">
        <v>0</v>
      </c>
      <c r="AP126" s="540" t="s">
        <v>709</v>
      </c>
      <c r="AQ126" s="541" t="s">
        <v>29</v>
      </c>
      <c r="AR126" s="540" t="s">
        <v>1184</v>
      </c>
      <c r="AS126" s="541" t="s">
        <v>29</v>
      </c>
      <c r="AT126" s="540">
        <v>0</v>
      </c>
      <c r="AU126" s="541">
        <v>0</v>
      </c>
      <c r="AV126" s="540" t="s">
        <v>1000</v>
      </c>
      <c r="AW126" s="541" t="s">
        <v>29</v>
      </c>
      <c r="AX126" s="540" t="s">
        <v>1111</v>
      </c>
      <c r="AY126" s="541" t="s">
        <v>29</v>
      </c>
      <c r="AZ126" s="540" t="s">
        <v>1099</v>
      </c>
      <c r="BA126" s="541" t="s">
        <v>20</v>
      </c>
      <c r="BB126" s="540" t="s">
        <v>857</v>
      </c>
      <c r="BC126" s="541" t="s">
        <v>29</v>
      </c>
      <c r="BD126" s="540" t="s">
        <v>610</v>
      </c>
      <c r="BE126" s="541" t="s">
        <v>29</v>
      </c>
      <c r="BF126" s="540" t="s">
        <v>999</v>
      </c>
      <c r="BG126" s="541" t="s">
        <v>20</v>
      </c>
      <c r="BH126" s="540" t="s">
        <v>726</v>
      </c>
      <c r="BI126" s="541" t="s">
        <v>20</v>
      </c>
      <c r="BJ126" s="540" t="s">
        <v>1161</v>
      </c>
      <c r="BK126" s="541" t="s">
        <v>20</v>
      </c>
      <c r="BL126" s="540" t="s">
        <v>1080</v>
      </c>
      <c r="BM126" s="541" t="s">
        <v>29</v>
      </c>
      <c r="BN126" s="540">
        <v>0</v>
      </c>
      <c r="BO126" s="541">
        <v>0</v>
      </c>
      <c r="BP126" s="540">
        <v>0</v>
      </c>
      <c r="BQ126" s="541">
        <v>0</v>
      </c>
      <c r="BR126" s="540" t="s">
        <v>1213</v>
      </c>
      <c r="BS126" s="541" t="s">
        <v>29</v>
      </c>
      <c r="BT126" s="540" t="s">
        <v>1114</v>
      </c>
      <c r="BU126" s="541" t="s">
        <v>20</v>
      </c>
      <c r="BV126" s="540" t="s">
        <v>905</v>
      </c>
      <c r="BW126" s="541" t="s">
        <v>29</v>
      </c>
      <c r="BX126" s="540">
        <v>0</v>
      </c>
      <c r="BY126" s="541">
        <v>0</v>
      </c>
      <c r="BZ126" s="540" t="s">
        <v>1101</v>
      </c>
      <c r="CA126" s="541" t="s">
        <v>20</v>
      </c>
      <c r="CB126" s="540" t="s">
        <v>723</v>
      </c>
      <c r="CC126" s="541" t="s">
        <v>29</v>
      </c>
      <c r="CD126" s="540" t="s">
        <v>892</v>
      </c>
      <c r="CE126" s="541" t="s">
        <v>20</v>
      </c>
      <c r="CF126" s="540">
        <v>0</v>
      </c>
      <c r="CG126" s="541">
        <v>0</v>
      </c>
      <c r="CH126" s="540" t="s">
        <v>1098</v>
      </c>
      <c r="CI126" s="649" t="s">
        <v>879</v>
      </c>
      <c r="CJ126" s="540" t="s">
        <v>677</v>
      </c>
      <c r="CK126" s="541" t="s">
        <v>29</v>
      </c>
      <c r="CL126" s="540" t="s">
        <v>858</v>
      </c>
      <c r="CM126" s="541" t="s">
        <v>20</v>
      </c>
      <c r="CN126" s="540">
        <v>0</v>
      </c>
      <c r="CO126" s="541">
        <v>0</v>
      </c>
      <c r="CP126" s="540" t="s">
        <v>1069</v>
      </c>
      <c r="CQ126" s="541" t="s">
        <v>29</v>
      </c>
      <c r="CR126" s="540" t="s">
        <v>856</v>
      </c>
      <c r="CS126" s="541" t="s">
        <v>20</v>
      </c>
      <c r="CT126" s="540">
        <v>0</v>
      </c>
      <c r="CU126" s="541">
        <v>0</v>
      </c>
      <c r="CV126" s="540">
        <v>0</v>
      </c>
      <c r="CW126" s="541">
        <v>0</v>
      </c>
      <c r="CX126" s="540" t="s">
        <v>903</v>
      </c>
      <c r="CY126" s="541" t="s">
        <v>29</v>
      </c>
      <c r="CZ126" s="540" t="s">
        <v>662</v>
      </c>
      <c r="DA126" s="541" t="s">
        <v>29</v>
      </c>
      <c r="DB126" s="540" t="s">
        <v>1001</v>
      </c>
      <c r="DC126" s="541" t="s">
        <v>29</v>
      </c>
      <c r="DD126" s="540" t="s">
        <v>1152</v>
      </c>
      <c r="DE126" s="541" t="s">
        <v>20</v>
      </c>
      <c r="DF126" s="540" t="s">
        <v>1188</v>
      </c>
      <c r="DG126" s="541" t="s">
        <v>20</v>
      </c>
      <c r="DH126" s="540" t="s">
        <v>1110</v>
      </c>
      <c r="DI126" s="541" t="s">
        <v>29</v>
      </c>
      <c r="DJ126" s="540" t="s">
        <v>968</v>
      </c>
      <c r="DK126" s="541" t="s">
        <v>29</v>
      </c>
      <c r="DL126" s="540" t="s">
        <v>1212</v>
      </c>
      <c r="DM126" s="541" t="s">
        <v>29</v>
      </c>
      <c r="DN126" s="540">
        <v>0</v>
      </c>
      <c r="DO126" s="541">
        <v>0</v>
      </c>
      <c r="DP126" s="540" t="s">
        <v>1082</v>
      </c>
      <c r="DQ126" s="541" t="s">
        <v>20</v>
      </c>
      <c r="DR126" s="540" t="s">
        <v>1219</v>
      </c>
      <c r="DS126" s="541" t="s">
        <v>20</v>
      </c>
      <c r="DT126" s="540">
        <v>0</v>
      </c>
      <c r="DU126" s="541">
        <v>0</v>
      </c>
      <c r="DV126" s="540" t="s">
        <v>1052</v>
      </c>
      <c r="DW126" s="541" t="s">
        <v>29</v>
      </c>
      <c r="DX126" s="540" t="s">
        <v>1052</v>
      </c>
      <c r="DY126" s="541" t="s">
        <v>29</v>
      </c>
      <c r="DZ126" s="540" t="s">
        <v>674</v>
      </c>
      <c r="EA126" s="541" t="s">
        <v>29</v>
      </c>
      <c r="EB126" s="540" t="s">
        <v>1172</v>
      </c>
      <c r="EC126" s="541" t="s">
        <v>20</v>
      </c>
      <c r="ED126" s="540">
        <v>0</v>
      </c>
      <c r="EE126" s="541">
        <v>0</v>
      </c>
      <c r="EF126" s="540" t="s">
        <v>632</v>
      </c>
      <c r="EG126" s="541" t="s">
        <v>29</v>
      </c>
      <c r="EH126" s="540">
        <v>0</v>
      </c>
      <c r="EI126" s="541">
        <v>0</v>
      </c>
      <c r="EJ126" s="540" t="s">
        <v>778</v>
      </c>
      <c r="EK126" s="541" t="s">
        <v>29</v>
      </c>
      <c r="EL126" s="659"/>
      <c r="EM126" s="541"/>
      <c r="EN126" s="540" t="s">
        <v>1018</v>
      </c>
      <c r="EO126" s="541" t="s">
        <v>20</v>
      </c>
      <c r="EP126" s="540" t="s">
        <v>1077</v>
      </c>
      <c r="EQ126" s="541" t="s">
        <v>29</v>
      </c>
      <c r="ER126" s="659"/>
      <c r="ES126" s="541"/>
      <c r="ET126" s="540">
        <v>0</v>
      </c>
      <c r="EU126" s="541">
        <v>0</v>
      </c>
      <c r="EV126" s="540">
        <v>0</v>
      </c>
      <c r="EW126" s="541">
        <v>0</v>
      </c>
      <c r="EX126" s="540">
        <v>0</v>
      </c>
      <c r="EY126" s="541">
        <v>0</v>
      </c>
      <c r="EZ126" s="540" t="s">
        <v>634</v>
      </c>
      <c r="FA126" s="541" t="s">
        <v>20</v>
      </c>
      <c r="FB126" s="540"/>
      <c r="FC126" s="541"/>
    </row>
    <row r="127" spans="1:159" x14ac:dyDescent="0.15">
      <c r="A127" s="1489"/>
      <c r="B127" s="540" t="s">
        <v>1236</v>
      </c>
      <c r="C127" s="541" t="s">
        <v>20</v>
      </c>
      <c r="D127" s="540" t="s">
        <v>1110</v>
      </c>
      <c r="E127" s="541" t="s">
        <v>20</v>
      </c>
      <c r="F127" s="540" t="s">
        <v>1185</v>
      </c>
      <c r="G127" s="541" t="s">
        <v>20</v>
      </c>
      <c r="H127" s="540" t="s">
        <v>861</v>
      </c>
      <c r="I127" s="541" t="s">
        <v>20</v>
      </c>
      <c r="J127" s="540" t="s">
        <v>1068</v>
      </c>
      <c r="K127" s="541" t="s">
        <v>29</v>
      </c>
      <c r="L127" s="540">
        <v>0</v>
      </c>
      <c r="M127" s="541">
        <v>0</v>
      </c>
      <c r="N127" s="540" t="s">
        <v>1181</v>
      </c>
      <c r="O127" s="541" t="s">
        <v>20</v>
      </c>
      <c r="P127" s="540" t="s">
        <v>709</v>
      </c>
      <c r="Q127" s="541" t="s">
        <v>20</v>
      </c>
      <c r="R127" s="540">
        <v>0</v>
      </c>
      <c r="S127" s="541">
        <v>0</v>
      </c>
      <c r="T127" s="540" t="s">
        <v>662</v>
      </c>
      <c r="U127" s="541" t="s">
        <v>29</v>
      </c>
      <c r="V127" s="540" t="s">
        <v>1247</v>
      </c>
      <c r="W127" s="541" t="s">
        <v>29</v>
      </c>
      <c r="X127" s="540" t="s">
        <v>857</v>
      </c>
      <c r="Y127" s="541" t="s">
        <v>29</v>
      </c>
      <c r="Z127" s="540" t="s">
        <v>1248</v>
      </c>
      <c r="AA127" s="541" t="s">
        <v>622</v>
      </c>
      <c r="AB127" s="540" t="s">
        <v>765</v>
      </c>
      <c r="AC127" s="541" t="s">
        <v>20</v>
      </c>
      <c r="AD127" s="540">
        <v>0</v>
      </c>
      <c r="AE127" s="541">
        <v>0</v>
      </c>
      <c r="AF127" s="540" t="s">
        <v>1253</v>
      </c>
      <c r="AG127" s="649" t="s">
        <v>1254</v>
      </c>
      <c r="AH127" s="540" t="s">
        <v>686</v>
      </c>
      <c r="AI127" s="541" t="s">
        <v>20</v>
      </c>
      <c r="AJ127" s="540" t="s">
        <v>1000</v>
      </c>
      <c r="AK127" s="541" t="s">
        <v>29</v>
      </c>
      <c r="AL127" s="540" t="s">
        <v>635</v>
      </c>
      <c r="AM127" s="541" t="s">
        <v>29</v>
      </c>
      <c r="AN127" s="540">
        <v>0</v>
      </c>
      <c r="AO127" s="541">
        <v>0</v>
      </c>
      <c r="AP127" s="540" t="s">
        <v>1246</v>
      </c>
      <c r="AQ127" s="541" t="s">
        <v>29</v>
      </c>
      <c r="AR127" s="540" t="s">
        <v>1048</v>
      </c>
      <c r="AS127" s="541" t="s">
        <v>20</v>
      </c>
      <c r="AT127" s="540">
        <v>0</v>
      </c>
      <c r="AU127" s="541">
        <v>0</v>
      </c>
      <c r="AV127" s="540" t="s">
        <v>856</v>
      </c>
      <c r="AW127" s="541" t="s">
        <v>20</v>
      </c>
      <c r="AX127" s="540" t="s">
        <v>1184</v>
      </c>
      <c r="AY127" s="541" t="s">
        <v>20</v>
      </c>
      <c r="AZ127" s="540" t="s">
        <v>1105</v>
      </c>
      <c r="BA127" s="541" t="s">
        <v>29</v>
      </c>
      <c r="BB127" s="540" t="s">
        <v>674</v>
      </c>
      <c r="BC127" s="541" t="s">
        <v>20</v>
      </c>
      <c r="BD127" s="540" t="s">
        <v>1111</v>
      </c>
      <c r="BE127" s="541" t="s">
        <v>29</v>
      </c>
      <c r="BF127" s="540" t="s">
        <v>855</v>
      </c>
      <c r="BG127" s="541" t="s">
        <v>20</v>
      </c>
      <c r="BH127" s="540" t="s">
        <v>677</v>
      </c>
      <c r="BI127" s="541" t="s">
        <v>20</v>
      </c>
      <c r="BJ127" s="540" t="s">
        <v>1070</v>
      </c>
      <c r="BK127" s="541" t="s">
        <v>20</v>
      </c>
      <c r="BL127" s="540" t="s">
        <v>892</v>
      </c>
      <c r="BM127" s="541" t="s">
        <v>20</v>
      </c>
      <c r="BN127" s="540">
        <v>0</v>
      </c>
      <c r="BO127" s="541">
        <v>0</v>
      </c>
      <c r="BP127" s="540">
        <v>0</v>
      </c>
      <c r="BQ127" s="541">
        <v>0</v>
      </c>
      <c r="BR127" s="540" t="s">
        <v>662</v>
      </c>
      <c r="BS127" s="541" t="s">
        <v>29</v>
      </c>
      <c r="BT127" s="540" t="s">
        <v>1235</v>
      </c>
      <c r="BU127" s="541" t="s">
        <v>29</v>
      </c>
      <c r="BV127" s="540" t="s">
        <v>1114</v>
      </c>
      <c r="BW127" s="541" t="s">
        <v>29</v>
      </c>
      <c r="BX127" s="540">
        <v>0</v>
      </c>
      <c r="BY127" s="541">
        <v>0</v>
      </c>
      <c r="BZ127" s="540" t="s">
        <v>968</v>
      </c>
      <c r="CA127" s="541" t="s">
        <v>29</v>
      </c>
      <c r="CB127" s="540" t="s">
        <v>896</v>
      </c>
      <c r="CC127" s="541" t="s">
        <v>29</v>
      </c>
      <c r="CD127" s="540" t="s">
        <v>1101</v>
      </c>
      <c r="CE127" s="541" t="s">
        <v>20</v>
      </c>
      <c r="CF127" s="540">
        <v>0</v>
      </c>
      <c r="CG127" s="541">
        <v>0</v>
      </c>
      <c r="CH127" s="540" t="s">
        <v>1161</v>
      </c>
      <c r="CI127" s="541" t="s">
        <v>20</v>
      </c>
      <c r="CJ127" s="540" t="s">
        <v>1001</v>
      </c>
      <c r="CK127" s="541" t="s">
        <v>29</v>
      </c>
      <c r="CL127" s="540" t="s">
        <v>633</v>
      </c>
      <c r="CM127" s="541" t="s">
        <v>29</v>
      </c>
      <c r="CN127" s="540">
        <v>0</v>
      </c>
      <c r="CO127" s="541">
        <v>0</v>
      </c>
      <c r="CP127" s="540" t="s">
        <v>1240</v>
      </c>
      <c r="CQ127" s="541" t="s">
        <v>29</v>
      </c>
      <c r="CR127" s="540" t="s">
        <v>1152</v>
      </c>
      <c r="CS127" s="541" t="s">
        <v>20</v>
      </c>
      <c r="CT127" s="540">
        <v>0</v>
      </c>
      <c r="CU127" s="541">
        <v>0</v>
      </c>
      <c r="CV127" s="540">
        <v>0</v>
      </c>
      <c r="CW127" s="541">
        <v>0</v>
      </c>
      <c r="CX127" s="540" t="s">
        <v>1213</v>
      </c>
      <c r="CY127" s="541" t="s">
        <v>20</v>
      </c>
      <c r="CZ127" s="540" t="s">
        <v>1188</v>
      </c>
      <c r="DA127" s="541" t="s">
        <v>20</v>
      </c>
      <c r="DB127" s="540" t="s">
        <v>1098</v>
      </c>
      <c r="DC127" s="541" t="s">
        <v>29</v>
      </c>
      <c r="DD127" s="540" t="s">
        <v>632</v>
      </c>
      <c r="DE127" s="541" t="s">
        <v>29</v>
      </c>
      <c r="DF127" s="540" t="s">
        <v>905</v>
      </c>
      <c r="DG127" s="541" t="s">
        <v>29</v>
      </c>
      <c r="DH127" s="540" t="s">
        <v>858</v>
      </c>
      <c r="DI127" s="541" t="s">
        <v>20</v>
      </c>
      <c r="DJ127" s="540" t="s">
        <v>903</v>
      </c>
      <c r="DK127" s="541" t="s">
        <v>29</v>
      </c>
      <c r="DL127" s="540" t="s">
        <v>723</v>
      </c>
      <c r="DM127" s="541" t="s">
        <v>29</v>
      </c>
      <c r="DN127" s="540">
        <v>0</v>
      </c>
      <c r="DO127" s="541">
        <v>0</v>
      </c>
      <c r="DP127" s="540" t="s">
        <v>870</v>
      </c>
      <c r="DQ127" s="541" t="s">
        <v>29</v>
      </c>
      <c r="DR127" s="540" t="s">
        <v>1172</v>
      </c>
      <c r="DS127" s="541" t="s">
        <v>20</v>
      </c>
      <c r="DT127" s="540">
        <v>0</v>
      </c>
      <c r="DU127" s="541">
        <v>0</v>
      </c>
      <c r="DV127" s="540" t="s">
        <v>1077</v>
      </c>
      <c r="DW127" s="541" t="s">
        <v>20</v>
      </c>
      <c r="DX127" s="540" t="s">
        <v>1077</v>
      </c>
      <c r="DY127" s="541" t="s">
        <v>20</v>
      </c>
      <c r="DZ127" s="540" t="s">
        <v>711</v>
      </c>
      <c r="EA127" s="541" t="s">
        <v>20</v>
      </c>
      <c r="EB127" s="540" t="s">
        <v>1018</v>
      </c>
      <c r="EC127" s="541" t="s">
        <v>622</v>
      </c>
      <c r="ED127" s="540">
        <v>0</v>
      </c>
      <c r="EE127" s="541">
        <v>0</v>
      </c>
      <c r="EF127" s="540" t="s">
        <v>1052</v>
      </c>
      <c r="EG127" s="541" t="s">
        <v>20</v>
      </c>
      <c r="EH127" s="540">
        <v>0</v>
      </c>
      <c r="EI127" s="541">
        <v>0</v>
      </c>
      <c r="EJ127" s="540" t="s">
        <v>1115</v>
      </c>
      <c r="EK127" s="541" t="s">
        <v>20</v>
      </c>
      <c r="EL127" s="659"/>
      <c r="EM127" s="541"/>
      <c r="EN127" s="540" t="s">
        <v>1239</v>
      </c>
      <c r="EO127" s="541" t="s">
        <v>29</v>
      </c>
      <c r="EP127" s="540" t="s">
        <v>778</v>
      </c>
      <c r="EQ127" s="541" t="s">
        <v>29</v>
      </c>
      <c r="ER127" s="659"/>
      <c r="ES127" s="541"/>
      <c r="ET127" s="540">
        <v>0</v>
      </c>
      <c r="EU127" s="541">
        <v>0</v>
      </c>
      <c r="EV127" s="540">
        <v>0</v>
      </c>
      <c r="EW127" s="541">
        <v>0</v>
      </c>
      <c r="EX127" s="540">
        <v>0</v>
      </c>
      <c r="EY127" s="541">
        <v>0</v>
      </c>
      <c r="EZ127" s="540" t="s">
        <v>1252</v>
      </c>
      <c r="FA127" s="541" t="s">
        <v>29</v>
      </c>
      <c r="FB127" s="540"/>
      <c r="FC127" s="541"/>
    </row>
    <row r="128" spans="1:159" x14ac:dyDescent="0.15">
      <c r="A128" s="1490"/>
      <c r="B128" s="621">
        <v>0</v>
      </c>
      <c r="C128" s="622">
        <v>0</v>
      </c>
      <c r="D128" s="621">
        <v>0</v>
      </c>
      <c r="E128" s="622">
        <v>0</v>
      </c>
      <c r="F128" s="621">
        <v>0</v>
      </c>
      <c r="G128" s="622">
        <v>0</v>
      </c>
      <c r="H128" s="621">
        <v>0</v>
      </c>
      <c r="I128" s="622">
        <v>0</v>
      </c>
      <c r="J128" s="621">
        <v>0</v>
      </c>
      <c r="K128" s="622">
        <v>0</v>
      </c>
      <c r="L128" s="621">
        <v>0</v>
      </c>
      <c r="M128" s="622">
        <v>0</v>
      </c>
      <c r="N128" s="621">
        <v>0</v>
      </c>
      <c r="O128" s="622">
        <v>0</v>
      </c>
      <c r="P128" s="621">
        <v>0</v>
      </c>
      <c r="Q128" s="622">
        <v>0</v>
      </c>
      <c r="R128" s="621">
        <v>0</v>
      </c>
      <c r="S128" s="622">
        <v>0</v>
      </c>
      <c r="T128" s="621">
        <v>0</v>
      </c>
      <c r="U128" s="622">
        <v>0</v>
      </c>
      <c r="V128" s="621">
        <v>0</v>
      </c>
      <c r="W128" s="622">
        <v>0</v>
      </c>
      <c r="X128" s="621">
        <v>0</v>
      </c>
      <c r="Y128" s="622">
        <v>0</v>
      </c>
      <c r="Z128" s="621">
        <v>0</v>
      </c>
      <c r="AA128" s="622">
        <v>0</v>
      </c>
      <c r="AB128" s="621">
        <v>0</v>
      </c>
      <c r="AC128" s="622">
        <v>0</v>
      </c>
      <c r="AD128" s="621">
        <v>0</v>
      </c>
      <c r="AE128" s="622">
        <v>0</v>
      </c>
      <c r="AF128" s="621">
        <v>0</v>
      </c>
      <c r="AG128" s="622">
        <v>0</v>
      </c>
      <c r="AH128" s="621">
        <v>0</v>
      </c>
      <c r="AI128" s="622">
        <v>0</v>
      </c>
      <c r="AJ128" s="621">
        <v>0</v>
      </c>
      <c r="AK128" s="622">
        <v>0</v>
      </c>
      <c r="AL128" s="621">
        <v>0</v>
      </c>
      <c r="AM128" s="622">
        <v>0</v>
      </c>
      <c r="AN128" s="621">
        <v>0</v>
      </c>
      <c r="AO128" s="622">
        <v>0</v>
      </c>
      <c r="AP128" s="621">
        <v>0</v>
      </c>
      <c r="AQ128" s="622">
        <v>0</v>
      </c>
      <c r="AR128" s="621">
        <v>0</v>
      </c>
      <c r="AS128" s="622">
        <v>0</v>
      </c>
      <c r="AT128" s="621">
        <v>0</v>
      </c>
      <c r="AU128" s="622">
        <v>0</v>
      </c>
      <c r="AV128" s="621">
        <v>0</v>
      </c>
      <c r="AW128" s="622">
        <v>0</v>
      </c>
      <c r="AX128" s="621">
        <v>0</v>
      </c>
      <c r="AY128" s="622">
        <v>0</v>
      </c>
      <c r="AZ128" s="621">
        <v>0</v>
      </c>
      <c r="BA128" s="622">
        <v>0</v>
      </c>
      <c r="BB128" s="621">
        <v>0</v>
      </c>
      <c r="BC128" s="622">
        <v>0</v>
      </c>
      <c r="BD128" s="621">
        <v>0</v>
      </c>
      <c r="BE128" s="622">
        <v>0</v>
      </c>
      <c r="BF128" s="621">
        <v>0</v>
      </c>
      <c r="BG128" s="622">
        <v>0</v>
      </c>
      <c r="BH128" s="621" t="s">
        <v>778</v>
      </c>
      <c r="BI128" s="1326" t="s">
        <v>878</v>
      </c>
      <c r="BJ128" s="621">
        <v>0</v>
      </c>
      <c r="BK128" s="622">
        <v>0</v>
      </c>
      <c r="BL128" s="621">
        <v>0</v>
      </c>
      <c r="BM128" s="622">
        <v>0</v>
      </c>
      <c r="BN128" s="621">
        <v>0</v>
      </c>
      <c r="BO128" s="622">
        <v>0</v>
      </c>
      <c r="BP128" s="621">
        <v>0</v>
      </c>
      <c r="BQ128" s="622">
        <v>0</v>
      </c>
      <c r="BR128" s="621">
        <v>0</v>
      </c>
      <c r="BS128" s="622">
        <v>0</v>
      </c>
      <c r="BT128" s="621">
        <v>0</v>
      </c>
      <c r="BU128" s="622">
        <v>0</v>
      </c>
      <c r="BV128" s="621">
        <v>0</v>
      </c>
      <c r="BW128" s="622">
        <v>0</v>
      </c>
      <c r="BX128" s="621">
        <v>0</v>
      </c>
      <c r="BY128" s="622">
        <v>0</v>
      </c>
      <c r="BZ128" s="621">
        <v>0</v>
      </c>
      <c r="CA128" s="622">
        <v>0</v>
      </c>
      <c r="CB128" s="621">
        <v>0</v>
      </c>
      <c r="CC128" s="622">
        <v>0</v>
      </c>
      <c r="CD128" s="621">
        <v>0</v>
      </c>
      <c r="CE128" s="622">
        <v>0</v>
      </c>
      <c r="CF128" s="621">
        <v>0</v>
      </c>
      <c r="CG128" s="622">
        <v>0</v>
      </c>
      <c r="CH128" s="621">
        <v>0</v>
      </c>
      <c r="CI128" s="622">
        <v>0</v>
      </c>
      <c r="CJ128" s="621">
        <v>0</v>
      </c>
      <c r="CK128" s="622">
        <v>0</v>
      </c>
      <c r="CL128" s="621">
        <v>0</v>
      </c>
      <c r="CM128" s="622">
        <v>0</v>
      </c>
      <c r="CN128" s="621">
        <v>0</v>
      </c>
      <c r="CO128" s="622">
        <v>0</v>
      </c>
      <c r="CP128" s="621">
        <v>0</v>
      </c>
      <c r="CQ128" s="622">
        <v>0</v>
      </c>
      <c r="CR128" s="621">
        <v>0</v>
      </c>
      <c r="CS128" s="622">
        <v>0</v>
      </c>
      <c r="CT128" s="621">
        <v>0</v>
      </c>
      <c r="CU128" s="622">
        <v>0</v>
      </c>
      <c r="CV128" s="621">
        <v>0</v>
      </c>
      <c r="CW128" s="622">
        <v>0</v>
      </c>
      <c r="CX128" s="621">
        <v>0</v>
      </c>
      <c r="CY128" s="622">
        <v>0</v>
      </c>
      <c r="CZ128" s="621">
        <v>0</v>
      </c>
      <c r="DA128" s="622">
        <v>0</v>
      </c>
      <c r="DB128" s="621">
        <v>0</v>
      </c>
      <c r="DC128" s="622">
        <v>0</v>
      </c>
      <c r="DD128" s="621">
        <v>0</v>
      </c>
      <c r="DE128" s="622">
        <v>0</v>
      </c>
      <c r="DF128" s="621">
        <v>0</v>
      </c>
      <c r="DG128" s="622">
        <v>0</v>
      </c>
      <c r="DH128" s="621">
        <v>0</v>
      </c>
      <c r="DI128" s="622">
        <v>0</v>
      </c>
      <c r="DJ128" s="621">
        <v>0</v>
      </c>
      <c r="DK128" s="622">
        <v>0</v>
      </c>
      <c r="DL128" s="621">
        <v>0</v>
      </c>
      <c r="DM128" s="622">
        <v>0</v>
      </c>
      <c r="DN128" s="621">
        <v>0</v>
      </c>
      <c r="DO128" s="622">
        <v>0</v>
      </c>
      <c r="DP128" s="621">
        <v>0</v>
      </c>
      <c r="DQ128" s="622">
        <v>0</v>
      </c>
      <c r="DR128" s="621" t="s">
        <v>968</v>
      </c>
      <c r="DS128" s="622" t="s">
        <v>29</v>
      </c>
      <c r="DT128" s="621">
        <v>0</v>
      </c>
      <c r="DU128" s="622">
        <v>0</v>
      </c>
      <c r="DV128" s="621">
        <v>0</v>
      </c>
      <c r="DW128" s="622">
        <v>0</v>
      </c>
      <c r="DX128" s="621">
        <v>0</v>
      </c>
      <c r="DY128" s="622">
        <v>0</v>
      </c>
      <c r="DZ128" s="621">
        <v>0</v>
      </c>
      <c r="EA128" s="622">
        <v>0</v>
      </c>
      <c r="EB128" s="621">
        <v>0</v>
      </c>
      <c r="EC128" s="622">
        <v>0</v>
      </c>
      <c r="ED128" s="621">
        <v>0</v>
      </c>
      <c r="EE128" s="622">
        <v>0</v>
      </c>
      <c r="EF128" s="621">
        <v>0</v>
      </c>
      <c r="EG128" s="622">
        <v>0</v>
      </c>
      <c r="EH128" s="621">
        <v>0</v>
      </c>
      <c r="EI128" s="622">
        <v>0</v>
      </c>
      <c r="EJ128" s="621">
        <v>0</v>
      </c>
      <c r="EK128" s="622">
        <v>0</v>
      </c>
      <c r="EL128" s="662"/>
      <c r="EM128" s="622"/>
      <c r="EN128" s="621">
        <v>0</v>
      </c>
      <c r="EO128" s="622">
        <v>0</v>
      </c>
      <c r="EP128" s="621">
        <v>0</v>
      </c>
      <c r="EQ128" s="622">
        <v>0</v>
      </c>
      <c r="ER128" s="662"/>
      <c r="ES128" s="622"/>
      <c r="ET128" s="621">
        <v>0</v>
      </c>
      <c r="EU128" s="622">
        <v>0</v>
      </c>
      <c r="EV128" s="621">
        <v>0</v>
      </c>
      <c r="EW128" s="622">
        <v>0</v>
      </c>
      <c r="EX128" s="621">
        <v>0</v>
      </c>
      <c r="EY128" s="622">
        <v>0</v>
      </c>
      <c r="EZ128" s="621">
        <v>0</v>
      </c>
      <c r="FA128" s="622">
        <v>0</v>
      </c>
      <c r="FB128" s="621"/>
      <c r="FC128" s="622"/>
    </row>
    <row r="129" spans="1:159" x14ac:dyDescent="0.15">
      <c r="A129" s="1488">
        <v>44269</v>
      </c>
      <c r="B129" s="549" t="s">
        <v>1000</v>
      </c>
      <c r="C129" s="536" t="s">
        <v>29</v>
      </c>
      <c r="D129" s="549" t="s">
        <v>1248</v>
      </c>
      <c r="E129" s="536" t="s">
        <v>29</v>
      </c>
      <c r="F129" s="549" t="s">
        <v>1105</v>
      </c>
      <c r="G129" s="536" t="s">
        <v>20</v>
      </c>
      <c r="H129" s="549" t="s">
        <v>1280</v>
      </c>
      <c r="I129" s="536" t="s">
        <v>20</v>
      </c>
      <c r="J129" s="549" t="s">
        <v>1258</v>
      </c>
      <c r="K129" s="536" t="s">
        <v>20</v>
      </c>
      <c r="L129" s="549" t="s">
        <v>1046</v>
      </c>
      <c r="M129" s="536" t="s">
        <v>20</v>
      </c>
      <c r="N129" s="549" t="s">
        <v>1068</v>
      </c>
      <c r="O129" s="536" t="s">
        <v>29</v>
      </c>
      <c r="P129" s="549" t="s">
        <v>857</v>
      </c>
      <c r="Q129" s="536" t="s">
        <v>20</v>
      </c>
      <c r="R129" s="549" t="s">
        <v>752</v>
      </c>
      <c r="S129" s="536">
        <v>0</v>
      </c>
      <c r="T129" s="549" t="s">
        <v>1184</v>
      </c>
      <c r="U129" s="536" t="s">
        <v>20</v>
      </c>
      <c r="V129" s="549" t="s">
        <v>999</v>
      </c>
      <c r="W129" s="536" t="s">
        <v>29</v>
      </c>
      <c r="X129" s="549" t="s">
        <v>765</v>
      </c>
      <c r="Y129" s="536" t="s">
        <v>20</v>
      </c>
      <c r="Z129" s="549" t="s">
        <v>1260</v>
      </c>
      <c r="AA129" s="536" t="s">
        <v>20</v>
      </c>
      <c r="AB129" s="549" t="s">
        <v>683</v>
      </c>
      <c r="AC129" s="536" t="s">
        <v>29</v>
      </c>
      <c r="AD129" s="549" t="s">
        <v>752</v>
      </c>
      <c r="AE129" s="536">
        <v>0</v>
      </c>
      <c r="AF129" s="549" t="s">
        <v>1185</v>
      </c>
      <c r="AG129" s="536" t="s">
        <v>29</v>
      </c>
      <c r="AH129" s="549" t="s">
        <v>1110</v>
      </c>
      <c r="AI129" s="536" t="s">
        <v>20</v>
      </c>
      <c r="AJ129" s="549" t="s">
        <v>1230</v>
      </c>
      <c r="AK129" s="1033" t="s">
        <v>1021</v>
      </c>
      <c r="AL129" s="549" t="s">
        <v>1067</v>
      </c>
      <c r="AM129" s="536" t="s">
        <v>20</v>
      </c>
      <c r="AN129" s="549" t="s">
        <v>752</v>
      </c>
      <c r="AO129" s="536">
        <v>0</v>
      </c>
      <c r="AP129" s="549" t="s">
        <v>1181</v>
      </c>
      <c r="AQ129" s="536" t="s">
        <v>29</v>
      </c>
      <c r="AR129" s="549" t="s">
        <v>861</v>
      </c>
      <c r="AS129" s="536" t="s">
        <v>29</v>
      </c>
      <c r="AT129" s="549" t="s">
        <v>896</v>
      </c>
      <c r="AU129" s="536" t="s">
        <v>20</v>
      </c>
      <c r="AV129" s="549" t="s">
        <v>851</v>
      </c>
      <c r="AW129" s="536" t="s">
        <v>29</v>
      </c>
      <c r="AX129" s="549" t="s">
        <v>1005</v>
      </c>
      <c r="AY129" s="536" t="s">
        <v>29</v>
      </c>
      <c r="AZ129" s="549" t="s">
        <v>610</v>
      </c>
      <c r="BA129" s="536" t="s">
        <v>29</v>
      </c>
      <c r="BB129" s="549" t="s">
        <v>1236</v>
      </c>
      <c r="BC129" s="536" t="s">
        <v>20</v>
      </c>
      <c r="BD129" s="549" t="s">
        <v>1235</v>
      </c>
      <c r="BE129" s="536" t="s">
        <v>29</v>
      </c>
      <c r="BF129" s="549" t="s">
        <v>1047</v>
      </c>
      <c r="BG129" s="536" t="s">
        <v>29</v>
      </c>
      <c r="BH129" s="549" t="s">
        <v>1048</v>
      </c>
      <c r="BI129" s="536" t="s">
        <v>29</v>
      </c>
      <c r="BJ129" s="549" t="s">
        <v>1001</v>
      </c>
      <c r="BK129" s="1033" t="s">
        <v>878</v>
      </c>
      <c r="BL129" s="549" t="s">
        <v>1082</v>
      </c>
      <c r="BM129" s="536" t="s">
        <v>20</v>
      </c>
      <c r="BN129" s="549" t="s">
        <v>635</v>
      </c>
      <c r="BO129" s="536" t="s">
        <v>20</v>
      </c>
      <c r="BP129" s="549" t="s">
        <v>1240</v>
      </c>
      <c r="BQ129" s="536" t="s">
        <v>20</v>
      </c>
      <c r="BR129" s="549" t="s">
        <v>1098</v>
      </c>
      <c r="BS129" s="536" t="s">
        <v>29</v>
      </c>
      <c r="BT129" s="549" t="s">
        <v>856</v>
      </c>
      <c r="BU129" s="536" t="s">
        <v>20</v>
      </c>
      <c r="BV129" s="549" t="s">
        <v>1266</v>
      </c>
      <c r="BW129" s="536" t="s">
        <v>20</v>
      </c>
      <c r="BX129" s="549" t="s">
        <v>752</v>
      </c>
      <c r="BY129" s="536">
        <v>0</v>
      </c>
      <c r="BZ129" s="549" t="s">
        <v>1269</v>
      </c>
      <c r="CA129" s="536" t="s">
        <v>20</v>
      </c>
      <c r="CB129" s="549" t="s">
        <v>674</v>
      </c>
      <c r="CC129" s="536" t="s">
        <v>29</v>
      </c>
      <c r="CD129" s="549" t="s">
        <v>633</v>
      </c>
      <c r="CE129" s="536" t="s">
        <v>29</v>
      </c>
      <c r="CF129" s="549" t="s">
        <v>752</v>
      </c>
      <c r="CG129" s="536">
        <v>0</v>
      </c>
      <c r="CH129" s="549" t="s">
        <v>1213</v>
      </c>
      <c r="CI129" s="536" t="s">
        <v>29</v>
      </c>
      <c r="CJ129" s="549" t="s">
        <v>1152</v>
      </c>
      <c r="CK129" s="536" t="s">
        <v>20</v>
      </c>
      <c r="CL129" s="549" t="s">
        <v>726</v>
      </c>
      <c r="CM129" s="536" t="s">
        <v>29</v>
      </c>
      <c r="CN129" s="549" t="s">
        <v>870</v>
      </c>
      <c r="CO129" s="536" t="s">
        <v>20</v>
      </c>
      <c r="CP129" s="549" t="s">
        <v>5</v>
      </c>
      <c r="CQ129" s="536">
        <v>0</v>
      </c>
      <c r="CR129" s="549" t="s">
        <v>1099</v>
      </c>
      <c r="CS129" s="536" t="s">
        <v>20</v>
      </c>
      <c r="CT129" s="549" t="s">
        <v>752</v>
      </c>
      <c r="CU129" s="536">
        <v>0</v>
      </c>
      <c r="CV129" s="549" t="s">
        <v>752</v>
      </c>
      <c r="CW129" s="536">
        <v>0</v>
      </c>
      <c r="CX129" s="549" t="s">
        <v>1270</v>
      </c>
      <c r="CY129" s="536" t="s">
        <v>29</v>
      </c>
      <c r="CZ129" s="549" t="s">
        <v>664</v>
      </c>
      <c r="DA129" s="536" t="s">
        <v>29</v>
      </c>
      <c r="DB129" s="549" t="s">
        <v>1114</v>
      </c>
      <c r="DC129" s="536" t="s">
        <v>20</v>
      </c>
      <c r="DD129" s="549" t="s">
        <v>1099</v>
      </c>
      <c r="DE129" s="536" t="s">
        <v>29</v>
      </c>
      <c r="DF129" s="549" t="s">
        <v>1271</v>
      </c>
      <c r="DG129" s="536" t="s">
        <v>29</v>
      </c>
      <c r="DH129" s="549" t="s">
        <v>1212</v>
      </c>
      <c r="DI129" s="536" t="s">
        <v>20</v>
      </c>
      <c r="DJ129" s="549" t="s">
        <v>1070</v>
      </c>
      <c r="DK129" s="536" t="s">
        <v>20</v>
      </c>
      <c r="DL129" s="549" t="s">
        <v>1101</v>
      </c>
      <c r="DM129" s="536" t="s">
        <v>29</v>
      </c>
      <c r="DN129" s="549" t="s">
        <v>1069</v>
      </c>
      <c r="DO129" s="536" t="s">
        <v>20</v>
      </c>
      <c r="DP129" s="549" t="s">
        <v>1251</v>
      </c>
      <c r="DQ129" s="536" t="s">
        <v>20</v>
      </c>
      <c r="DR129" s="549" t="s">
        <v>1052</v>
      </c>
      <c r="DS129" s="536" t="s">
        <v>20</v>
      </c>
      <c r="DT129" s="549" t="s">
        <v>1115</v>
      </c>
      <c r="DU129" s="536" t="s">
        <v>20</v>
      </c>
      <c r="DV129" s="549" t="s">
        <v>1273</v>
      </c>
      <c r="DW129" s="536" t="s">
        <v>20</v>
      </c>
      <c r="DX129" s="549" t="s">
        <v>1273</v>
      </c>
      <c r="DY129" s="536" t="s">
        <v>20</v>
      </c>
      <c r="DZ129" s="549" t="s">
        <v>892</v>
      </c>
      <c r="EA129" s="536" t="s">
        <v>29</v>
      </c>
      <c r="EB129" s="549" t="s">
        <v>1276</v>
      </c>
      <c r="EC129" s="536" t="s">
        <v>29</v>
      </c>
      <c r="ED129" s="549" t="s">
        <v>752</v>
      </c>
      <c r="EE129" s="536">
        <v>0</v>
      </c>
      <c r="EF129" s="549" t="s">
        <v>1172</v>
      </c>
      <c r="EG129" s="536" t="s">
        <v>20</v>
      </c>
      <c r="EH129" s="549" t="s">
        <v>1252</v>
      </c>
      <c r="EI129" s="536" t="s">
        <v>29</v>
      </c>
      <c r="EJ129" s="549" t="s">
        <v>1275</v>
      </c>
      <c r="EK129" s="536" t="s">
        <v>20</v>
      </c>
      <c r="EL129" s="549" t="s">
        <v>711</v>
      </c>
      <c r="EM129" s="536" t="s">
        <v>29</v>
      </c>
      <c r="EN129" s="549" t="s">
        <v>778</v>
      </c>
      <c r="EO129" s="536" t="s">
        <v>29</v>
      </c>
      <c r="EP129" s="549" t="s">
        <v>1239</v>
      </c>
      <c r="EQ129" s="536" t="s">
        <v>29</v>
      </c>
      <c r="ER129" s="549" t="s">
        <v>1077</v>
      </c>
      <c r="ES129" s="536" t="s">
        <v>20</v>
      </c>
      <c r="ET129" s="549">
        <v>0</v>
      </c>
      <c r="EU129" s="536">
        <v>0</v>
      </c>
      <c r="EV129" s="549">
        <v>0</v>
      </c>
      <c r="EW129" s="536">
        <v>0</v>
      </c>
      <c r="EX129" s="549">
        <v>0</v>
      </c>
      <c r="EY129" s="536">
        <v>0</v>
      </c>
      <c r="EZ129" s="549" t="s">
        <v>808</v>
      </c>
      <c r="FA129" s="536" t="s">
        <v>29</v>
      </c>
      <c r="FB129" s="549"/>
      <c r="FC129" s="536"/>
    </row>
    <row r="130" spans="1:159" x14ac:dyDescent="0.15">
      <c r="A130" s="1489"/>
      <c r="B130" s="539" t="s">
        <v>1246</v>
      </c>
      <c r="C130" s="538" t="s">
        <v>20</v>
      </c>
      <c r="D130" s="539" t="s">
        <v>1247</v>
      </c>
      <c r="E130" s="538" t="s">
        <v>20</v>
      </c>
      <c r="F130" s="539" t="s">
        <v>631</v>
      </c>
      <c r="G130" s="538" t="s">
        <v>20</v>
      </c>
      <c r="H130" s="539" t="s">
        <v>1046</v>
      </c>
      <c r="I130" s="692" t="s">
        <v>877</v>
      </c>
      <c r="J130" s="539" t="s">
        <v>1263</v>
      </c>
      <c r="K130" s="538" t="s">
        <v>20</v>
      </c>
      <c r="L130" s="539" t="s">
        <v>1262</v>
      </c>
      <c r="M130" s="538" t="s">
        <v>20</v>
      </c>
      <c r="N130" s="539" t="s">
        <v>1264</v>
      </c>
      <c r="O130" s="538" t="s">
        <v>20</v>
      </c>
      <c r="P130" s="539" t="s">
        <v>896</v>
      </c>
      <c r="Q130" s="538" t="s">
        <v>20</v>
      </c>
      <c r="R130" s="539">
        <v>0</v>
      </c>
      <c r="S130" s="538">
        <v>0</v>
      </c>
      <c r="T130" s="539" t="s">
        <v>851</v>
      </c>
      <c r="U130" s="538" t="s">
        <v>20</v>
      </c>
      <c r="V130" s="539" t="s">
        <v>1261</v>
      </c>
      <c r="W130" s="538" t="s">
        <v>29</v>
      </c>
      <c r="X130" s="539" t="s">
        <v>1048</v>
      </c>
      <c r="Y130" s="538" t="s">
        <v>29</v>
      </c>
      <c r="Z130" s="539" t="s">
        <v>1110</v>
      </c>
      <c r="AA130" s="538" t="s">
        <v>29</v>
      </c>
      <c r="AB130" s="539" t="s">
        <v>1111</v>
      </c>
      <c r="AC130" s="538" t="s">
        <v>29</v>
      </c>
      <c r="AD130" s="539">
        <v>0</v>
      </c>
      <c r="AE130" s="538">
        <v>0</v>
      </c>
      <c r="AF130" s="539" t="s">
        <v>610</v>
      </c>
      <c r="AG130" s="538" t="s">
        <v>29</v>
      </c>
      <c r="AH130" s="539" t="s">
        <v>1260</v>
      </c>
      <c r="AI130" s="538" t="s">
        <v>20</v>
      </c>
      <c r="AJ130" s="539" t="s">
        <v>857</v>
      </c>
      <c r="AK130" s="538" t="s">
        <v>29</v>
      </c>
      <c r="AL130" s="539" t="s">
        <v>1082</v>
      </c>
      <c r="AM130" s="538" t="s">
        <v>29</v>
      </c>
      <c r="AN130" s="539">
        <v>0</v>
      </c>
      <c r="AO130" s="538">
        <v>0</v>
      </c>
      <c r="AP130" s="539" t="s">
        <v>1067</v>
      </c>
      <c r="AQ130" s="538" t="s">
        <v>29</v>
      </c>
      <c r="AR130" s="539" t="s">
        <v>1248</v>
      </c>
      <c r="AS130" s="538" t="s">
        <v>29</v>
      </c>
      <c r="AT130" s="539" t="s">
        <v>999</v>
      </c>
      <c r="AU130" s="538" t="s">
        <v>29</v>
      </c>
      <c r="AV130" s="539" t="s">
        <v>1068</v>
      </c>
      <c r="AW130" s="538" t="s">
        <v>29</v>
      </c>
      <c r="AX130" s="539" t="s">
        <v>893</v>
      </c>
      <c r="AY130" s="538" t="s">
        <v>29</v>
      </c>
      <c r="AZ130" s="539" t="s">
        <v>1185</v>
      </c>
      <c r="BA130" s="538" t="s">
        <v>20</v>
      </c>
      <c r="BB130" s="539" t="s">
        <v>628</v>
      </c>
      <c r="BC130" s="538" t="s">
        <v>29</v>
      </c>
      <c r="BD130" s="539" t="s">
        <v>768</v>
      </c>
      <c r="BE130" s="538" t="s">
        <v>20</v>
      </c>
      <c r="BF130" s="539" t="s">
        <v>1005</v>
      </c>
      <c r="BG130" s="538" t="s">
        <v>29</v>
      </c>
      <c r="BH130" s="539" t="s">
        <v>1184</v>
      </c>
      <c r="BI130" s="538" t="s">
        <v>20</v>
      </c>
      <c r="BJ130" s="539" t="s">
        <v>1213</v>
      </c>
      <c r="BK130" s="538" t="s">
        <v>29</v>
      </c>
      <c r="BL130" s="539" t="s">
        <v>1272</v>
      </c>
      <c r="BM130" s="538" t="s">
        <v>20</v>
      </c>
      <c r="BN130" s="539" t="s">
        <v>1271</v>
      </c>
      <c r="BO130" s="538" t="s">
        <v>20</v>
      </c>
      <c r="BP130" s="539" t="s">
        <v>1114</v>
      </c>
      <c r="BQ130" s="538" t="s">
        <v>20</v>
      </c>
      <c r="BR130" s="539" t="s">
        <v>855</v>
      </c>
      <c r="BS130" s="538" t="s">
        <v>20</v>
      </c>
      <c r="BT130" s="539" t="s">
        <v>1070</v>
      </c>
      <c r="BU130" s="538" t="s">
        <v>29</v>
      </c>
      <c r="BV130" s="539" t="s">
        <v>1152</v>
      </c>
      <c r="BW130" s="538" t="s">
        <v>29</v>
      </c>
      <c r="BX130" s="539">
        <v>0</v>
      </c>
      <c r="BY130" s="538">
        <v>0</v>
      </c>
      <c r="BZ130" s="539" t="s">
        <v>1161</v>
      </c>
      <c r="CA130" s="538" t="s">
        <v>29</v>
      </c>
      <c r="CB130" s="539" t="s">
        <v>892</v>
      </c>
      <c r="CC130" s="538" t="s">
        <v>622</v>
      </c>
      <c r="CD130" s="539" t="s">
        <v>1266</v>
      </c>
      <c r="CE130" s="538" t="s">
        <v>20</v>
      </c>
      <c r="CF130" s="539">
        <v>0</v>
      </c>
      <c r="CG130" s="538">
        <v>0</v>
      </c>
      <c r="CH130" s="539" t="s">
        <v>1273</v>
      </c>
      <c r="CI130" s="538" t="s">
        <v>20</v>
      </c>
      <c r="CJ130" s="539" t="s">
        <v>1240</v>
      </c>
      <c r="CK130" s="692" t="s">
        <v>879</v>
      </c>
      <c r="CL130" s="539" t="s">
        <v>674</v>
      </c>
      <c r="CM130" s="538" t="s">
        <v>20</v>
      </c>
      <c r="CN130" s="539" t="s">
        <v>1212</v>
      </c>
      <c r="CO130" s="538" t="s">
        <v>29</v>
      </c>
      <c r="CP130" s="539">
        <v>0</v>
      </c>
      <c r="CQ130" s="538">
        <v>0</v>
      </c>
      <c r="CR130" s="539" t="s">
        <v>968</v>
      </c>
      <c r="CS130" s="538" t="s">
        <v>29</v>
      </c>
      <c r="CT130" s="539">
        <v>0</v>
      </c>
      <c r="CU130" s="538">
        <v>0</v>
      </c>
      <c r="CV130" s="539">
        <v>0</v>
      </c>
      <c r="CW130" s="538">
        <v>0</v>
      </c>
      <c r="CX130" s="539" t="s">
        <v>1099</v>
      </c>
      <c r="CY130" s="538" t="s">
        <v>20</v>
      </c>
      <c r="CZ130" s="539" t="s">
        <v>1101</v>
      </c>
      <c r="DA130" s="538" t="s">
        <v>29</v>
      </c>
      <c r="DB130" s="539" t="s">
        <v>856</v>
      </c>
      <c r="DC130" s="538" t="s">
        <v>20</v>
      </c>
      <c r="DD130" s="539" t="s">
        <v>1270</v>
      </c>
      <c r="DE130" s="538" t="s">
        <v>20</v>
      </c>
      <c r="DF130" s="539" t="s">
        <v>1098</v>
      </c>
      <c r="DG130" s="538" t="s">
        <v>29</v>
      </c>
      <c r="DH130" s="539" t="s">
        <v>870</v>
      </c>
      <c r="DI130" s="538" t="s">
        <v>29</v>
      </c>
      <c r="DJ130" s="539" t="s">
        <v>1269</v>
      </c>
      <c r="DK130" s="538" t="s">
        <v>29</v>
      </c>
      <c r="DL130" s="539" t="s">
        <v>711</v>
      </c>
      <c r="DM130" s="538" t="s">
        <v>20</v>
      </c>
      <c r="DN130" s="539" t="s">
        <v>1047</v>
      </c>
      <c r="DO130" s="538" t="s">
        <v>29</v>
      </c>
      <c r="DP130" s="539" t="s">
        <v>633</v>
      </c>
      <c r="DQ130" s="538" t="s">
        <v>20</v>
      </c>
      <c r="DR130" s="539" t="s">
        <v>1276</v>
      </c>
      <c r="DS130" s="538" t="s">
        <v>20</v>
      </c>
      <c r="DT130" s="539" t="s">
        <v>1077</v>
      </c>
      <c r="DU130" s="538" t="s">
        <v>20</v>
      </c>
      <c r="DV130" s="539" t="s">
        <v>1115</v>
      </c>
      <c r="DW130" s="538" t="s">
        <v>608</v>
      </c>
      <c r="DX130" s="539" t="s">
        <v>1115</v>
      </c>
      <c r="DY130" s="538" t="s">
        <v>608</v>
      </c>
      <c r="DZ130" s="539" t="s">
        <v>664</v>
      </c>
      <c r="EA130" s="538" t="s">
        <v>29</v>
      </c>
      <c r="EB130" s="539" t="s">
        <v>808</v>
      </c>
      <c r="EC130" s="538" t="s">
        <v>29</v>
      </c>
      <c r="ED130" s="539">
        <v>0</v>
      </c>
      <c r="EE130" s="538">
        <v>0</v>
      </c>
      <c r="EF130" s="539" t="s">
        <v>1252</v>
      </c>
      <c r="EG130" s="538" t="s">
        <v>29</v>
      </c>
      <c r="EH130" s="539" t="s">
        <v>1052</v>
      </c>
      <c r="EI130" s="538" t="s">
        <v>29</v>
      </c>
      <c r="EJ130" s="539" t="s">
        <v>1239</v>
      </c>
      <c r="EK130" s="538" t="s">
        <v>20</v>
      </c>
      <c r="EL130" s="539" t="s">
        <v>1001</v>
      </c>
      <c r="EM130" s="538" t="s">
        <v>29</v>
      </c>
      <c r="EN130" s="539" t="s">
        <v>1275</v>
      </c>
      <c r="EO130" s="538" t="s">
        <v>20</v>
      </c>
      <c r="EP130" s="539" t="s">
        <v>683</v>
      </c>
      <c r="EQ130" s="538" t="s">
        <v>29</v>
      </c>
      <c r="ER130" s="539" t="s">
        <v>778</v>
      </c>
      <c r="ES130" s="538" t="s">
        <v>29</v>
      </c>
      <c r="ET130" s="539">
        <v>0</v>
      </c>
      <c r="EU130" s="538">
        <v>0</v>
      </c>
      <c r="EV130" s="539">
        <v>0</v>
      </c>
      <c r="EW130" s="538">
        <v>0</v>
      </c>
      <c r="EX130" s="539">
        <v>0</v>
      </c>
      <c r="EY130" s="538">
        <v>0</v>
      </c>
      <c r="EZ130" s="539" t="s">
        <v>1018</v>
      </c>
      <c r="FA130" s="538" t="s">
        <v>29</v>
      </c>
      <c r="FB130" s="539"/>
      <c r="FC130" s="538"/>
    </row>
    <row r="131" spans="1:159" x14ac:dyDescent="0.15">
      <c r="A131" s="1489"/>
      <c r="B131" s="539" t="s">
        <v>896</v>
      </c>
      <c r="C131" s="538" t="s">
        <v>20</v>
      </c>
      <c r="D131" s="539" t="s">
        <v>851</v>
      </c>
      <c r="E131" s="538" t="s">
        <v>20</v>
      </c>
      <c r="F131" s="539" t="s">
        <v>1261</v>
      </c>
      <c r="G131" s="538" t="s">
        <v>20</v>
      </c>
      <c r="H131" s="539" t="s">
        <v>1236</v>
      </c>
      <c r="I131" s="538" t="s">
        <v>29</v>
      </c>
      <c r="J131" s="539" t="s">
        <v>1265</v>
      </c>
      <c r="K131" s="692" t="s">
        <v>877</v>
      </c>
      <c r="L131" s="539" t="s">
        <v>635</v>
      </c>
      <c r="M131" s="538" t="s">
        <v>20</v>
      </c>
      <c r="N131" s="539" t="s">
        <v>1048</v>
      </c>
      <c r="O131" s="538" t="s">
        <v>20</v>
      </c>
      <c r="P131" s="539" t="s">
        <v>1253</v>
      </c>
      <c r="Q131" s="538" t="s">
        <v>29</v>
      </c>
      <c r="R131" s="539">
        <v>0</v>
      </c>
      <c r="S131" s="538">
        <v>0</v>
      </c>
      <c r="T131" s="539" t="s">
        <v>1247</v>
      </c>
      <c r="U131" s="538" t="s">
        <v>20</v>
      </c>
      <c r="V131" s="539" t="s">
        <v>1260</v>
      </c>
      <c r="W131" s="538" t="s">
        <v>29</v>
      </c>
      <c r="X131" s="539" t="s">
        <v>631</v>
      </c>
      <c r="Y131" s="538" t="s">
        <v>20</v>
      </c>
      <c r="Z131" s="539" t="s">
        <v>1264</v>
      </c>
      <c r="AA131" s="538" t="s">
        <v>20</v>
      </c>
      <c r="AB131" s="539" t="s">
        <v>610</v>
      </c>
      <c r="AC131" s="538" t="s">
        <v>29</v>
      </c>
      <c r="AD131" s="539">
        <v>0</v>
      </c>
      <c r="AE131" s="538">
        <v>0</v>
      </c>
      <c r="AF131" s="539" t="s">
        <v>1184</v>
      </c>
      <c r="AG131" s="538" t="s">
        <v>20</v>
      </c>
      <c r="AH131" s="539" t="s">
        <v>1246</v>
      </c>
      <c r="AI131" s="692" t="s">
        <v>1021</v>
      </c>
      <c r="AJ131" s="539" t="s">
        <v>1185</v>
      </c>
      <c r="AK131" s="538" t="s">
        <v>29</v>
      </c>
      <c r="AL131" s="539" t="s">
        <v>1235</v>
      </c>
      <c r="AM131" s="538" t="s">
        <v>29</v>
      </c>
      <c r="AN131" s="539">
        <v>0</v>
      </c>
      <c r="AO131" s="538">
        <v>0</v>
      </c>
      <c r="AP131" s="539" t="s">
        <v>1266</v>
      </c>
      <c r="AQ131" s="538" t="s">
        <v>20</v>
      </c>
      <c r="AR131" s="539" t="s">
        <v>1181</v>
      </c>
      <c r="AS131" s="538" t="s">
        <v>29</v>
      </c>
      <c r="AT131" s="539" t="s">
        <v>1105</v>
      </c>
      <c r="AU131" s="538" t="s">
        <v>29</v>
      </c>
      <c r="AV131" s="539" t="s">
        <v>1111</v>
      </c>
      <c r="AW131" s="538" t="s">
        <v>29</v>
      </c>
      <c r="AX131" s="539" t="s">
        <v>999</v>
      </c>
      <c r="AY131" s="538" t="s">
        <v>29</v>
      </c>
      <c r="AZ131" s="539" t="s">
        <v>683</v>
      </c>
      <c r="BA131" s="538" t="s">
        <v>29</v>
      </c>
      <c r="BB131" s="539" t="s">
        <v>855</v>
      </c>
      <c r="BC131" s="538" t="s">
        <v>20</v>
      </c>
      <c r="BD131" s="539" t="s">
        <v>1000</v>
      </c>
      <c r="BE131" s="538" t="s">
        <v>20</v>
      </c>
      <c r="BF131" s="539" t="s">
        <v>628</v>
      </c>
      <c r="BG131" s="538" t="s">
        <v>29</v>
      </c>
      <c r="BH131" s="539" t="s">
        <v>1248</v>
      </c>
      <c r="BI131" s="538" t="s">
        <v>29</v>
      </c>
      <c r="BJ131" s="539" t="s">
        <v>711</v>
      </c>
      <c r="BK131" s="538" t="s">
        <v>20</v>
      </c>
      <c r="BL131" s="539" t="s">
        <v>856</v>
      </c>
      <c r="BM131" s="538" t="s">
        <v>20</v>
      </c>
      <c r="BN131" s="539" t="s">
        <v>1269</v>
      </c>
      <c r="BO131" s="538" t="s">
        <v>20</v>
      </c>
      <c r="BP131" s="539" t="s">
        <v>1082</v>
      </c>
      <c r="BQ131" s="538" t="s">
        <v>29</v>
      </c>
      <c r="BR131" s="539" t="s">
        <v>664</v>
      </c>
      <c r="BS131" s="538" t="s">
        <v>20</v>
      </c>
      <c r="BT131" s="539" t="s">
        <v>768</v>
      </c>
      <c r="BU131" s="538" t="s">
        <v>20</v>
      </c>
      <c r="BV131" s="539" t="s">
        <v>1274</v>
      </c>
      <c r="BW131" s="538" t="s">
        <v>29</v>
      </c>
      <c r="BX131" s="539">
        <v>0</v>
      </c>
      <c r="BY131" s="538">
        <v>0</v>
      </c>
      <c r="BZ131" s="539" t="s">
        <v>1240</v>
      </c>
      <c r="CA131" s="538" t="s">
        <v>608</v>
      </c>
      <c r="CB131" s="539" t="s">
        <v>1098</v>
      </c>
      <c r="CC131" s="538" t="s">
        <v>29</v>
      </c>
      <c r="CD131" s="539" t="s">
        <v>1070</v>
      </c>
      <c r="CE131" s="538" t="s">
        <v>29</v>
      </c>
      <c r="CF131" s="539">
        <v>0</v>
      </c>
      <c r="CG131" s="538">
        <v>0</v>
      </c>
      <c r="CH131" s="539" t="s">
        <v>1212</v>
      </c>
      <c r="CI131" s="538" t="s">
        <v>20</v>
      </c>
      <c r="CJ131" s="539" t="s">
        <v>1046</v>
      </c>
      <c r="CK131" s="538" t="s">
        <v>29</v>
      </c>
      <c r="CL131" s="539" t="s">
        <v>1001</v>
      </c>
      <c r="CM131" s="538" t="s">
        <v>20</v>
      </c>
      <c r="CN131" s="539" t="s">
        <v>1018</v>
      </c>
      <c r="CO131" s="538" t="s">
        <v>20</v>
      </c>
      <c r="CP131" s="539">
        <v>0</v>
      </c>
      <c r="CQ131" s="538">
        <v>0</v>
      </c>
      <c r="CR131" s="539" t="s">
        <v>856</v>
      </c>
      <c r="CS131" s="538" t="s">
        <v>20</v>
      </c>
      <c r="CT131" s="539">
        <v>0</v>
      </c>
      <c r="CU131" s="538">
        <v>0</v>
      </c>
      <c r="CV131" s="539">
        <v>0</v>
      </c>
      <c r="CW131" s="538">
        <v>0</v>
      </c>
      <c r="CX131" s="539" t="s">
        <v>1239</v>
      </c>
      <c r="CY131" s="538" t="s">
        <v>20</v>
      </c>
      <c r="CZ131" s="539" t="s">
        <v>677</v>
      </c>
      <c r="DA131" s="538" t="s">
        <v>29</v>
      </c>
      <c r="DB131" s="539" t="s">
        <v>1273</v>
      </c>
      <c r="DC131" s="538" t="s">
        <v>20</v>
      </c>
      <c r="DD131" s="539" t="s">
        <v>1251</v>
      </c>
      <c r="DE131" s="538" t="s">
        <v>29</v>
      </c>
      <c r="DF131" s="539" t="s">
        <v>1276</v>
      </c>
      <c r="DG131" s="538" t="s">
        <v>20</v>
      </c>
      <c r="DH131" s="539" t="s">
        <v>808</v>
      </c>
      <c r="DI131" s="538" t="s">
        <v>29</v>
      </c>
      <c r="DJ131" s="539" t="s">
        <v>1252</v>
      </c>
      <c r="DK131" s="538" t="s">
        <v>20</v>
      </c>
      <c r="DL131" s="539" t="s">
        <v>1213</v>
      </c>
      <c r="DM131" s="538" t="s">
        <v>20</v>
      </c>
      <c r="DN131" s="539" t="s">
        <v>1067</v>
      </c>
      <c r="DO131" s="538" t="s">
        <v>29</v>
      </c>
      <c r="DP131" s="539" t="s">
        <v>1152</v>
      </c>
      <c r="DQ131" s="538" t="s">
        <v>29</v>
      </c>
      <c r="DR131" s="539">
        <v>0</v>
      </c>
      <c r="DS131" s="538">
        <v>0</v>
      </c>
      <c r="DT131" s="539" t="s">
        <v>1099</v>
      </c>
      <c r="DU131" s="538" t="s">
        <v>20</v>
      </c>
      <c r="DV131" s="539" t="s">
        <v>1270</v>
      </c>
      <c r="DW131" s="538" t="s">
        <v>29</v>
      </c>
      <c r="DX131" s="539" t="s">
        <v>1270</v>
      </c>
      <c r="DY131" s="538" t="s">
        <v>29</v>
      </c>
      <c r="DZ131" s="539" t="s">
        <v>1005</v>
      </c>
      <c r="EA131" s="538" t="s">
        <v>20</v>
      </c>
      <c r="EB131" s="539" t="s">
        <v>1115</v>
      </c>
      <c r="EC131" s="538" t="s">
        <v>20</v>
      </c>
      <c r="ED131" s="539">
        <v>0</v>
      </c>
      <c r="EE131" s="538">
        <v>0</v>
      </c>
      <c r="EF131" s="539" t="s">
        <v>870</v>
      </c>
      <c r="EG131" s="538" t="s">
        <v>29</v>
      </c>
      <c r="EH131" s="539" t="s">
        <v>1161</v>
      </c>
      <c r="EI131" s="538" t="s">
        <v>20</v>
      </c>
      <c r="EJ131" s="539" t="s">
        <v>726</v>
      </c>
      <c r="EK131" s="538" t="s">
        <v>29</v>
      </c>
      <c r="EL131" s="539" t="s">
        <v>765</v>
      </c>
      <c r="EM131" s="538" t="s">
        <v>29</v>
      </c>
      <c r="EN131" s="539" t="s">
        <v>1172</v>
      </c>
      <c r="EO131" s="538" t="s">
        <v>20</v>
      </c>
      <c r="EP131" s="539" t="s">
        <v>1052</v>
      </c>
      <c r="EQ131" s="538" t="s">
        <v>29</v>
      </c>
      <c r="ER131" s="539" t="s">
        <v>1069</v>
      </c>
      <c r="ES131" s="538" t="s">
        <v>29</v>
      </c>
      <c r="ET131" s="539">
        <v>0</v>
      </c>
      <c r="EU131" s="538">
        <v>0</v>
      </c>
      <c r="EV131" s="539">
        <v>0</v>
      </c>
      <c r="EW131" s="538">
        <v>0</v>
      </c>
      <c r="EX131" s="539">
        <v>0</v>
      </c>
      <c r="EY131" s="538">
        <v>0</v>
      </c>
      <c r="EZ131" s="539" t="s">
        <v>1275</v>
      </c>
      <c r="FA131" s="538" t="s">
        <v>29</v>
      </c>
      <c r="FB131" s="539"/>
      <c r="FC131" s="538"/>
    </row>
    <row r="132" spans="1:159" x14ac:dyDescent="0.15">
      <c r="A132" s="1489"/>
      <c r="B132" s="539" t="s">
        <v>1248</v>
      </c>
      <c r="C132" s="538" t="s">
        <v>20</v>
      </c>
      <c r="D132" s="539" t="s">
        <v>634</v>
      </c>
      <c r="E132" s="538" t="s">
        <v>29</v>
      </c>
      <c r="F132" s="539" t="s">
        <v>1111</v>
      </c>
      <c r="G132" s="538" t="s">
        <v>29</v>
      </c>
      <c r="H132" s="539" t="s">
        <v>1068</v>
      </c>
      <c r="I132" s="538" t="s">
        <v>29</v>
      </c>
      <c r="J132" s="539" t="s">
        <v>1267</v>
      </c>
      <c r="K132" s="538" t="s">
        <v>29</v>
      </c>
      <c r="L132" s="539" t="s">
        <v>1247</v>
      </c>
      <c r="M132" s="538" t="s">
        <v>20</v>
      </c>
      <c r="N132" s="539" t="s">
        <v>768</v>
      </c>
      <c r="O132" s="538" t="s">
        <v>20</v>
      </c>
      <c r="P132" s="539" t="s">
        <v>1000</v>
      </c>
      <c r="Q132" s="538" t="s">
        <v>20</v>
      </c>
      <c r="R132" s="539">
        <v>0</v>
      </c>
      <c r="S132" s="538">
        <v>0</v>
      </c>
      <c r="T132" s="539" t="s">
        <v>1048</v>
      </c>
      <c r="U132" s="538" t="s">
        <v>20</v>
      </c>
      <c r="V132" s="539" t="s">
        <v>683</v>
      </c>
      <c r="W132" s="538" t="s">
        <v>20</v>
      </c>
      <c r="X132" s="539" t="s">
        <v>1185</v>
      </c>
      <c r="Y132" s="538" t="s">
        <v>29</v>
      </c>
      <c r="Z132" s="539" t="s">
        <v>1181</v>
      </c>
      <c r="AA132" s="538" t="s">
        <v>608</v>
      </c>
      <c r="AB132" s="539" t="s">
        <v>1264</v>
      </c>
      <c r="AC132" s="538" t="s">
        <v>20</v>
      </c>
      <c r="AD132" s="539">
        <v>0</v>
      </c>
      <c r="AE132" s="538">
        <v>0</v>
      </c>
      <c r="AF132" s="539" t="s">
        <v>1236</v>
      </c>
      <c r="AG132" s="538" t="s">
        <v>29</v>
      </c>
      <c r="AH132" s="539" t="s">
        <v>851</v>
      </c>
      <c r="AI132" s="538" t="s">
        <v>20</v>
      </c>
      <c r="AJ132" s="539" t="s">
        <v>1225</v>
      </c>
      <c r="AK132" s="538" t="s">
        <v>29</v>
      </c>
      <c r="AL132" s="539" t="s">
        <v>631</v>
      </c>
      <c r="AM132" s="538" t="s">
        <v>29</v>
      </c>
      <c r="AN132" s="539">
        <v>0</v>
      </c>
      <c r="AO132" s="538">
        <v>0</v>
      </c>
      <c r="AP132" s="539" t="s">
        <v>1110</v>
      </c>
      <c r="AQ132" s="538" t="s">
        <v>29</v>
      </c>
      <c r="AR132" s="539" t="s">
        <v>855</v>
      </c>
      <c r="AS132" s="538" t="s">
        <v>20</v>
      </c>
      <c r="AT132" s="539" t="s">
        <v>610</v>
      </c>
      <c r="AU132" s="538" t="s">
        <v>29</v>
      </c>
      <c r="AV132" s="539" t="s">
        <v>1261</v>
      </c>
      <c r="AW132" s="538" t="s">
        <v>29</v>
      </c>
      <c r="AX132" s="539" t="s">
        <v>628</v>
      </c>
      <c r="AY132" s="538" t="s">
        <v>29</v>
      </c>
      <c r="AZ132" s="539" t="s">
        <v>765</v>
      </c>
      <c r="BA132" s="538" t="s">
        <v>20</v>
      </c>
      <c r="BB132" s="539" t="s">
        <v>635</v>
      </c>
      <c r="BC132" s="538" t="s">
        <v>20</v>
      </c>
      <c r="BD132" s="539" t="s">
        <v>1260</v>
      </c>
      <c r="BE132" s="538" t="s">
        <v>20</v>
      </c>
      <c r="BF132" s="539" t="s">
        <v>1235</v>
      </c>
      <c r="BG132" s="538" t="s">
        <v>29</v>
      </c>
      <c r="BH132" s="539" t="s">
        <v>896</v>
      </c>
      <c r="BI132" s="538" t="s">
        <v>20</v>
      </c>
      <c r="BJ132" s="539" t="s">
        <v>1099</v>
      </c>
      <c r="BK132" s="538" t="s">
        <v>20</v>
      </c>
      <c r="BL132" s="539" t="s">
        <v>894</v>
      </c>
      <c r="BM132" s="692" t="s">
        <v>878</v>
      </c>
      <c r="BN132" s="539" t="s">
        <v>1240</v>
      </c>
      <c r="BO132" s="538" t="s">
        <v>20</v>
      </c>
      <c r="BP132" s="539" t="s">
        <v>1067</v>
      </c>
      <c r="BQ132" s="538" t="s">
        <v>29</v>
      </c>
      <c r="BR132" s="539" t="s">
        <v>1001</v>
      </c>
      <c r="BS132" s="538" t="s">
        <v>20</v>
      </c>
      <c r="BT132" s="539" t="s">
        <v>1273</v>
      </c>
      <c r="BU132" s="538" t="s">
        <v>29</v>
      </c>
      <c r="BV132" s="539" t="s">
        <v>1277</v>
      </c>
      <c r="BW132" s="538" t="s">
        <v>20</v>
      </c>
      <c r="BX132" s="539">
        <v>0</v>
      </c>
      <c r="BY132" s="538">
        <v>0</v>
      </c>
      <c r="BZ132" s="539">
        <v>0</v>
      </c>
      <c r="CA132" s="538">
        <v>0</v>
      </c>
      <c r="CB132" s="539" t="s">
        <v>1253</v>
      </c>
      <c r="CC132" s="538" t="s">
        <v>29</v>
      </c>
      <c r="CD132" s="539" t="s">
        <v>1082</v>
      </c>
      <c r="CE132" s="538" t="s">
        <v>29</v>
      </c>
      <c r="CF132" s="539">
        <v>0</v>
      </c>
      <c r="CG132" s="538">
        <v>0</v>
      </c>
      <c r="CH132" s="539" t="s">
        <v>1069</v>
      </c>
      <c r="CI132" s="538" t="s">
        <v>20</v>
      </c>
      <c r="CJ132" s="539" t="s">
        <v>711</v>
      </c>
      <c r="CK132" s="538" t="s">
        <v>29</v>
      </c>
      <c r="CL132" s="539" t="s">
        <v>870</v>
      </c>
      <c r="CM132" s="538" t="s">
        <v>20</v>
      </c>
      <c r="CN132" s="539" t="s">
        <v>1213</v>
      </c>
      <c r="CO132" s="538" t="s">
        <v>20</v>
      </c>
      <c r="CP132" s="539">
        <v>0</v>
      </c>
      <c r="CQ132" s="538">
        <v>0</v>
      </c>
      <c r="CR132" s="539" t="s">
        <v>1152</v>
      </c>
      <c r="CS132" s="538" t="s">
        <v>20</v>
      </c>
      <c r="CT132" s="539">
        <v>0</v>
      </c>
      <c r="CU132" s="538">
        <v>0</v>
      </c>
      <c r="CV132" s="539">
        <v>0</v>
      </c>
      <c r="CW132" s="538">
        <v>0</v>
      </c>
      <c r="CX132" s="539" t="s">
        <v>1070</v>
      </c>
      <c r="CY132" s="538" t="s">
        <v>29</v>
      </c>
      <c r="CZ132" s="539" t="s">
        <v>1047</v>
      </c>
      <c r="DA132" s="538" t="s">
        <v>622</v>
      </c>
      <c r="DB132" s="539" t="s">
        <v>1077</v>
      </c>
      <c r="DC132" s="538" t="s">
        <v>20</v>
      </c>
      <c r="DD132" s="539" t="s">
        <v>1266</v>
      </c>
      <c r="DE132" s="538" t="s">
        <v>20</v>
      </c>
      <c r="DF132" s="539" t="s">
        <v>1251</v>
      </c>
      <c r="DG132" s="538" t="s">
        <v>29</v>
      </c>
      <c r="DH132" s="539" t="s">
        <v>1274</v>
      </c>
      <c r="DI132" s="538" t="s">
        <v>29</v>
      </c>
      <c r="DJ132" s="539" t="s">
        <v>1276</v>
      </c>
      <c r="DK132" s="538" t="s">
        <v>20</v>
      </c>
      <c r="DL132" s="539" t="s">
        <v>1005</v>
      </c>
      <c r="DM132" s="538" t="s">
        <v>29</v>
      </c>
      <c r="DN132" s="539" t="s">
        <v>1114</v>
      </c>
      <c r="DO132" s="538" t="s">
        <v>20</v>
      </c>
      <c r="DP132" s="539" t="s">
        <v>1270</v>
      </c>
      <c r="DQ132" s="538" t="s">
        <v>29</v>
      </c>
      <c r="DR132" s="539">
        <v>0</v>
      </c>
      <c r="DS132" s="538">
        <v>0</v>
      </c>
      <c r="DT132" s="539" t="s">
        <v>1252</v>
      </c>
      <c r="DU132" s="538" t="s">
        <v>29</v>
      </c>
      <c r="DV132" s="539" t="s">
        <v>1046</v>
      </c>
      <c r="DW132" s="538" t="s">
        <v>29</v>
      </c>
      <c r="DX132" s="539" t="s">
        <v>1046</v>
      </c>
      <c r="DY132" s="538" t="s">
        <v>29</v>
      </c>
      <c r="DZ132" s="539" t="s">
        <v>1271</v>
      </c>
      <c r="EA132" s="538" t="s">
        <v>29</v>
      </c>
      <c r="EB132" s="539" t="s">
        <v>892</v>
      </c>
      <c r="EC132" s="538" t="s">
        <v>29</v>
      </c>
      <c r="ED132" s="539">
        <v>0</v>
      </c>
      <c r="EE132" s="538">
        <v>0</v>
      </c>
      <c r="EF132" s="539" t="s">
        <v>1115</v>
      </c>
      <c r="EG132" s="538" t="s">
        <v>20</v>
      </c>
      <c r="EH132" s="539" t="s">
        <v>1172</v>
      </c>
      <c r="EI132" s="538" t="s">
        <v>20</v>
      </c>
      <c r="EJ132" s="539" t="s">
        <v>808</v>
      </c>
      <c r="EK132" s="538" t="s">
        <v>20</v>
      </c>
      <c r="EL132" s="539" t="s">
        <v>1212</v>
      </c>
      <c r="EM132" s="538" t="s">
        <v>29</v>
      </c>
      <c r="EN132" s="539" t="s">
        <v>1269</v>
      </c>
      <c r="EO132" s="538" t="s">
        <v>29</v>
      </c>
      <c r="EP132" s="539" t="s">
        <v>1275</v>
      </c>
      <c r="EQ132" s="538" t="s">
        <v>29</v>
      </c>
      <c r="ER132" s="539" t="s">
        <v>726</v>
      </c>
      <c r="ES132" s="538" t="s">
        <v>29</v>
      </c>
      <c r="ET132" s="539">
        <v>0</v>
      </c>
      <c r="EU132" s="538">
        <v>0</v>
      </c>
      <c r="EV132" s="539">
        <v>0</v>
      </c>
      <c r="EW132" s="538">
        <v>0</v>
      </c>
      <c r="EX132" s="539">
        <v>0</v>
      </c>
      <c r="EY132" s="538">
        <v>0</v>
      </c>
      <c r="EZ132" s="539" t="s">
        <v>1239</v>
      </c>
      <c r="FA132" s="538" t="s">
        <v>29</v>
      </c>
      <c r="FB132" s="539"/>
      <c r="FC132" s="538"/>
    </row>
    <row r="133" spans="1:159" x14ac:dyDescent="0.15">
      <c r="A133" s="1490"/>
      <c r="B133" s="534">
        <v>0</v>
      </c>
      <c r="C133" s="535">
        <v>0</v>
      </c>
      <c r="D133" s="534">
        <v>0</v>
      </c>
      <c r="E133" s="535">
        <v>0</v>
      </c>
      <c r="F133" s="534">
        <v>0</v>
      </c>
      <c r="G133" s="535">
        <v>0</v>
      </c>
      <c r="H133" s="534">
        <v>0</v>
      </c>
      <c r="I133" s="535">
        <v>0</v>
      </c>
      <c r="J133" s="534" t="s">
        <v>1268</v>
      </c>
      <c r="K133" s="535" t="s">
        <v>20</v>
      </c>
      <c r="L133" s="534">
        <v>0</v>
      </c>
      <c r="M133" s="535">
        <v>0</v>
      </c>
      <c r="N133" s="534">
        <v>0</v>
      </c>
      <c r="O133" s="535">
        <v>0</v>
      </c>
      <c r="P133" s="534">
        <v>0</v>
      </c>
      <c r="Q133" s="535">
        <v>0</v>
      </c>
      <c r="R133" s="534">
        <v>0</v>
      </c>
      <c r="S133" s="535">
        <v>0</v>
      </c>
      <c r="T133" s="534">
        <v>0</v>
      </c>
      <c r="U133" s="535">
        <v>0</v>
      </c>
      <c r="V133" s="534">
        <v>0</v>
      </c>
      <c r="W133" s="535">
        <v>0</v>
      </c>
      <c r="X133" s="534">
        <v>0</v>
      </c>
      <c r="Y133" s="535">
        <v>0</v>
      </c>
      <c r="Z133" s="534">
        <v>0</v>
      </c>
      <c r="AA133" s="535">
        <v>0</v>
      </c>
      <c r="AB133" s="534">
        <v>0</v>
      </c>
      <c r="AC133" s="535">
        <v>0</v>
      </c>
      <c r="AD133" s="534">
        <v>0</v>
      </c>
      <c r="AE133" s="535">
        <v>0</v>
      </c>
      <c r="AF133" s="534">
        <v>0</v>
      </c>
      <c r="AG133" s="535">
        <v>0</v>
      </c>
      <c r="AH133" s="534">
        <v>0</v>
      </c>
      <c r="AI133" s="535">
        <v>0</v>
      </c>
      <c r="AJ133" s="534">
        <v>0</v>
      </c>
      <c r="AK133" s="535">
        <v>0</v>
      </c>
      <c r="AL133" s="534">
        <v>0</v>
      </c>
      <c r="AM133" s="535">
        <v>0</v>
      </c>
      <c r="AN133" s="534">
        <v>0</v>
      </c>
      <c r="AO133" s="535">
        <v>0</v>
      </c>
      <c r="AP133" s="534">
        <v>0</v>
      </c>
      <c r="AQ133" s="535">
        <v>0</v>
      </c>
      <c r="AR133" s="534">
        <v>0</v>
      </c>
      <c r="AS133" s="535">
        <v>0</v>
      </c>
      <c r="AT133" s="534">
        <v>0</v>
      </c>
      <c r="AU133" s="535">
        <v>0</v>
      </c>
      <c r="AV133" s="534">
        <v>0</v>
      </c>
      <c r="AW133" s="535">
        <v>0</v>
      </c>
      <c r="AX133" s="534">
        <v>0</v>
      </c>
      <c r="AY133" s="535">
        <v>0</v>
      </c>
      <c r="AZ133" s="534">
        <v>0</v>
      </c>
      <c r="BA133" s="535">
        <v>0</v>
      </c>
      <c r="BB133" s="534">
        <v>0</v>
      </c>
      <c r="BC133" s="535">
        <v>0</v>
      </c>
      <c r="BD133" s="534">
        <v>0</v>
      </c>
      <c r="BE133" s="535">
        <v>0</v>
      </c>
      <c r="BF133" s="534">
        <v>0</v>
      </c>
      <c r="BG133" s="535">
        <v>0</v>
      </c>
      <c r="BH133" s="534">
        <v>0</v>
      </c>
      <c r="BI133" s="535">
        <v>0</v>
      </c>
      <c r="BJ133" s="534">
        <v>0</v>
      </c>
      <c r="BK133" s="535">
        <v>0</v>
      </c>
      <c r="BL133" s="534">
        <v>0</v>
      </c>
      <c r="BM133" s="535">
        <v>0</v>
      </c>
      <c r="BN133" s="534">
        <v>0</v>
      </c>
      <c r="BO133" s="535">
        <v>0</v>
      </c>
      <c r="BP133" s="534">
        <v>0</v>
      </c>
      <c r="BQ133" s="535">
        <v>0</v>
      </c>
      <c r="BR133" s="534">
        <v>0</v>
      </c>
      <c r="BS133" s="535">
        <v>0</v>
      </c>
      <c r="BT133" s="534">
        <v>0</v>
      </c>
      <c r="BU133" s="535">
        <v>0</v>
      </c>
      <c r="BV133" s="534">
        <v>0</v>
      </c>
      <c r="BW133" s="535">
        <v>0</v>
      </c>
      <c r="BX133" s="534">
        <v>0</v>
      </c>
      <c r="BY133" s="535">
        <v>0</v>
      </c>
      <c r="BZ133" s="534">
        <v>0</v>
      </c>
      <c r="CA133" s="535">
        <v>0</v>
      </c>
      <c r="CB133" s="534">
        <v>0</v>
      </c>
      <c r="CC133" s="535">
        <v>0</v>
      </c>
      <c r="CD133" s="534">
        <v>0</v>
      </c>
      <c r="CE133" s="535">
        <v>0</v>
      </c>
      <c r="CF133" s="534">
        <v>0</v>
      </c>
      <c r="CG133" s="535">
        <v>0</v>
      </c>
      <c r="CH133" s="534">
        <v>0</v>
      </c>
      <c r="CI133" s="535">
        <v>0</v>
      </c>
      <c r="CJ133" s="534">
        <v>0</v>
      </c>
      <c r="CK133" s="535">
        <v>0</v>
      </c>
      <c r="CL133" s="534">
        <v>0</v>
      </c>
      <c r="CM133" s="535">
        <v>0</v>
      </c>
      <c r="CN133" s="534">
        <v>0</v>
      </c>
      <c r="CO133" s="535">
        <v>0</v>
      </c>
      <c r="CP133" s="534">
        <v>0</v>
      </c>
      <c r="CQ133" s="535">
        <v>0</v>
      </c>
      <c r="CR133" s="534">
        <v>0</v>
      </c>
      <c r="CS133" s="535">
        <v>0</v>
      </c>
      <c r="CT133" s="534">
        <v>0</v>
      </c>
      <c r="CU133" s="535">
        <v>0</v>
      </c>
      <c r="CV133" s="534">
        <v>0</v>
      </c>
      <c r="CW133" s="535">
        <v>0</v>
      </c>
      <c r="CX133" s="534">
        <v>0</v>
      </c>
      <c r="CY133" s="535">
        <v>0</v>
      </c>
      <c r="CZ133" s="534">
        <v>0</v>
      </c>
      <c r="DA133" s="535">
        <v>0</v>
      </c>
      <c r="DB133" s="534">
        <v>0</v>
      </c>
      <c r="DC133" s="535">
        <v>0</v>
      </c>
      <c r="DD133" s="534">
        <v>0</v>
      </c>
      <c r="DE133" s="535">
        <v>0</v>
      </c>
      <c r="DF133" s="534">
        <v>0</v>
      </c>
      <c r="DG133" s="535">
        <v>0</v>
      </c>
      <c r="DH133" s="534">
        <v>0</v>
      </c>
      <c r="DI133" s="535">
        <v>0</v>
      </c>
      <c r="DJ133" s="534">
        <v>0</v>
      </c>
      <c r="DK133" s="535">
        <v>0</v>
      </c>
      <c r="DL133" s="534">
        <v>0</v>
      </c>
      <c r="DM133" s="535">
        <v>0</v>
      </c>
      <c r="DN133" s="534">
        <v>0</v>
      </c>
      <c r="DO133" s="535">
        <v>0</v>
      </c>
      <c r="DP133" s="534">
        <v>0</v>
      </c>
      <c r="DQ133" s="535">
        <v>0</v>
      </c>
      <c r="DR133" s="534">
        <v>0</v>
      </c>
      <c r="DS133" s="535">
        <v>0</v>
      </c>
      <c r="DT133" s="534">
        <v>0</v>
      </c>
      <c r="DU133" s="535">
        <v>0</v>
      </c>
      <c r="DV133" s="534">
        <v>0</v>
      </c>
      <c r="DW133" s="535">
        <v>0</v>
      </c>
      <c r="DX133" s="534">
        <v>0</v>
      </c>
      <c r="DY133" s="535">
        <v>0</v>
      </c>
      <c r="DZ133" s="534">
        <v>0</v>
      </c>
      <c r="EA133" s="535">
        <v>0</v>
      </c>
      <c r="EB133" s="534">
        <v>0</v>
      </c>
      <c r="EC133" s="535">
        <v>0</v>
      </c>
      <c r="ED133" s="534">
        <v>0</v>
      </c>
      <c r="EE133" s="535">
        <v>0</v>
      </c>
      <c r="EF133" s="534">
        <v>0</v>
      </c>
      <c r="EG133" s="535">
        <v>0</v>
      </c>
      <c r="EH133" s="534">
        <v>0</v>
      </c>
      <c r="EI133" s="535">
        <v>0</v>
      </c>
      <c r="EJ133" s="534">
        <v>0</v>
      </c>
      <c r="EK133" s="535">
        <v>0</v>
      </c>
      <c r="EL133" s="534">
        <v>0</v>
      </c>
      <c r="EM133" s="535">
        <v>0</v>
      </c>
      <c r="EN133" s="534">
        <v>0</v>
      </c>
      <c r="EO133" s="535">
        <v>0</v>
      </c>
      <c r="EP133" s="534">
        <v>0</v>
      </c>
      <c r="EQ133" s="535">
        <v>0</v>
      </c>
      <c r="ER133" s="534">
        <v>0</v>
      </c>
      <c r="ES133" s="535">
        <v>0</v>
      </c>
      <c r="ET133" s="534">
        <v>0</v>
      </c>
      <c r="EU133" s="535">
        <v>0</v>
      </c>
      <c r="EV133" s="534">
        <v>0</v>
      </c>
      <c r="EW133" s="535">
        <v>0</v>
      </c>
      <c r="EX133" s="534">
        <v>0</v>
      </c>
      <c r="EY133" s="535">
        <v>0</v>
      </c>
      <c r="EZ133" s="534">
        <v>0</v>
      </c>
      <c r="FA133" s="535">
        <v>0</v>
      </c>
      <c r="FB133" s="534"/>
      <c r="FC133" s="535"/>
    </row>
    <row r="134" spans="1:159" x14ac:dyDescent="0.15">
      <c r="A134" s="1488">
        <v>44283</v>
      </c>
      <c r="B134" s="610" t="s">
        <v>1282</v>
      </c>
      <c r="C134" s="611" t="s">
        <v>29</v>
      </c>
      <c r="D134" s="610" t="s">
        <v>631</v>
      </c>
      <c r="E134" s="611" t="s">
        <v>20</v>
      </c>
      <c r="F134" s="610" t="s">
        <v>1185</v>
      </c>
      <c r="G134" s="611" t="s">
        <v>20</v>
      </c>
      <c r="H134" s="610" t="s">
        <v>610</v>
      </c>
      <c r="I134" s="611" t="s">
        <v>20</v>
      </c>
      <c r="J134" s="610" t="s">
        <v>1111</v>
      </c>
      <c r="K134" s="611" t="s">
        <v>20</v>
      </c>
      <c r="L134" s="610" t="s">
        <v>1260</v>
      </c>
      <c r="M134" s="611" t="s">
        <v>20</v>
      </c>
      <c r="N134" s="610" t="s">
        <v>1246</v>
      </c>
      <c r="O134" s="749" t="s">
        <v>877</v>
      </c>
      <c r="P134" s="610" t="s">
        <v>765</v>
      </c>
      <c r="Q134" s="611" t="s">
        <v>20</v>
      </c>
      <c r="R134" s="610" t="s">
        <v>752</v>
      </c>
      <c r="S134" s="611">
        <v>0</v>
      </c>
      <c r="T134" s="610" t="s">
        <v>1274</v>
      </c>
      <c r="U134" s="611" t="s">
        <v>20</v>
      </c>
      <c r="V134" s="610" t="s">
        <v>851</v>
      </c>
      <c r="W134" s="611" t="s">
        <v>20</v>
      </c>
      <c r="X134" s="610" t="s">
        <v>1283</v>
      </c>
      <c r="Y134" s="611" t="s">
        <v>29</v>
      </c>
      <c r="Z134" s="610" t="s">
        <v>1284</v>
      </c>
      <c r="AA134" s="611" t="s">
        <v>29</v>
      </c>
      <c r="AB134" s="610" t="s">
        <v>924</v>
      </c>
      <c r="AC134" s="611" t="s">
        <v>29</v>
      </c>
      <c r="AD134" s="610" t="s">
        <v>752</v>
      </c>
      <c r="AE134" s="611">
        <v>0</v>
      </c>
      <c r="AF134" s="610" t="s">
        <v>1285</v>
      </c>
      <c r="AG134" s="611" t="s">
        <v>29</v>
      </c>
      <c r="AH134" s="610" t="s">
        <v>1286</v>
      </c>
      <c r="AI134" s="611" t="s">
        <v>29</v>
      </c>
      <c r="AJ134" s="610" t="s">
        <v>1247</v>
      </c>
      <c r="AK134" s="611" t="s">
        <v>20</v>
      </c>
      <c r="AL134" s="610" t="s">
        <v>1135</v>
      </c>
      <c r="AM134" s="611" t="s">
        <v>20</v>
      </c>
      <c r="AN134" s="610" t="s">
        <v>752</v>
      </c>
      <c r="AO134" s="611">
        <v>0</v>
      </c>
      <c r="AP134" s="610" t="s">
        <v>1129</v>
      </c>
      <c r="AQ134" s="611" t="s">
        <v>29</v>
      </c>
      <c r="AR134" s="610" t="s">
        <v>1137</v>
      </c>
      <c r="AS134" s="611" t="s">
        <v>29</v>
      </c>
      <c r="AT134" s="610" t="s">
        <v>1128</v>
      </c>
      <c r="AU134" s="611" t="s">
        <v>29</v>
      </c>
      <c r="AV134" s="610" t="s">
        <v>1229</v>
      </c>
      <c r="AW134" s="611" t="s">
        <v>29</v>
      </c>
      <c r="AX134" s="610" t="s">
        <v>1287</v>
      </c>
      <c r="AY134" s="611" t="s">
        <v>29</v>
      </c>
      <c r="AZ134" s="610" t="s">
        <v>1261</v>
      </c>
      <c r="BA134" s="611" t="s">
        <v>20</v>
      </c>
      <c r="BB134" s="610" t="s">
        <v>1210</v>
      </c>
      <c r="BC134" s="611" t="s">
        <v>29</v>
      </c>
      <c r="BD134" s="610" t="s">
        <v>635</v>
      </c>
      <c r="BE134" s="611" t="s">
        <v>20</v>
      </c>
      <c r="BF134" s="610" t="s">
        <v>1236</v>
      </c>
      <c r="BG134" s="611" t="s">
        <v>29</v>
      </c>
      <c r="BH134" s="610" t="s">
        <v>1110</v>
      </c>
      <c r="BI134" s="611" t="s">
        <v>29</v>
      </c>
      <c r="BJ134" s="610" t="s">
        <v>999</v>
      </c>
      <c r="BK134" s="611" t="s">
        <v>29</v>
      </c>
      <c r="BL134" s="610" t="s">
        <v>664</v>
      </c>
      <c r="BM134" s="611" t="s">
        <v>29</v>
      </c>
      <c r="BN134" s="610" t="s">
        <v>1273</v>
      </c>
      <c r="BO134" s="749" t="s">
        <v>878</v>
      </c>
      <c r="BP134" s="610" t="s">
        <v>1299</v>
      </c>
      <c r="BQ134" s="611" t="s">
        <v>20</v>
      </c>
      <c r="BR134" s="610" t="s">
        <v>1070</v>
      </c>
      <c r="BS134" s="611" t="s">
        <v>29</v>
      </c>
      <c r="BT134" s="610" t="s">
        <v>1251</v>
      </c>
      <c r="BU134" s="611" t="s">
        <v>20</v>
      </c>
      <c r="BV134" s="610" t="s">
        <v>1240</v>
      </c>
      <c r="BW134" s="611" t="s">
        <v>29</v>
      </c>
      <c r="BX134" s="610" t="s">
        <v>752</v>
      </c>
      <c r="BY134" s="611">
        <v>0</v>
      </c>
      <c r="BZ134" s="610" t="s">
        <v>1152</v>
      </c>
      <c r="CA134" s="611" t="s">
        <v>20</v>
      </c>
      <c r="CB134" s="610" t="s">
        <v>1001</v>
      </c>
      <c r="CC134" s="611" t="s">
        <v>20</v>
      </c>
      <c r="CD134" s="610" t="s">
        <v>856</v>
      </c>
      <c r="CE134" s="611" t="s">
        <v>29</v>
      </c>
      <c r="CF134" s="610" t="s">
        <v>752</v>
      </c>
      <c r="CG134" s="611">
        <v>0</v>
      </c>
      <c r="CH134" s="610" t="s">
        <v>674</v>
      </c>
      <c r="CI134" s="611" t="s">
        <v>29</v>
      </c>
      <c r="CJ134" s="610" t="s">
        <v>723</v>
      </c>
      <c r="CK134" s="611" t="s">
        <v>20</v>
      </c>
      <c r="CL134" s="610" t="s">
        <v>1082</v>
      </c>
      <c r="CM134" s="749" t="s">
        <v>879</v>
      </c>
      <c r="CN134" s="610" t="s">
        <v>1188</v>
      </c>
      <c r="CO134" s="611" t="s">
        <v>20</v>
      </c>
      <c r="CP134" s="610" t="s">
        <v>1270</v>
      </c>
      <c r="CQ134" s="611" t="s">
        <v>29</v>
      </c>
      <c r="CR134" s="610" t="s">
        <v>1277</v>
      </c>
      <c r="CS134" s="611" t="s">
        <v>29</v>
      </c>
      <c r="CT134" s="610" t="s">
        <v>752</v>
      </c>
      <c r="CU134" s="611">
        <v>0</v>
      </c>
      <c r="CV134" s="610" t="s">
        <v>752</v>
      </c>
      <c r="CW134" s="611">
        <v>0</v>
      </c>
      <c r="CX134" s="610" t="s">
        <v>5</v>
      </c>
      <c r="CY134" s="611">
        <v>0</v>
      </c>
      <c r="CZ134" s="610" t="s">
        <v>711</v>
      </c>
      <c r="DA134" s="611" t="s">
        <v>20</v>
      </c>
      <c r="DB134" s="610" t="s">
        <v>1099</v>
      </c>
      <c r="DC134" s="611" t="s">
        <v>20</v>
      </c>
      <c r="DD134" s="610" t="s">
        <v>1161</v>
      </c>
      <c r="DE134" s="611" t="s">
        <v>20</v>
      </c>
      <c r="DF134" s="610" t="s">
        <v>1266</v>
      </c>
      <c r="DG134" s="611" t="s">
        <v>29</v>
      </c>
      <c r="DH134" s="610" t="s">
        <v>892</v>
      </c>
      <c r="DI134" s="611" t="s">
        <v>29</v>
      </c>
      <c r="DJ134" s="610" t="s">
        <v>1301</v>
      </c>
      <c r="DK134" s="611" t="s">
        <v>29</v>
      </c>
      <c r="DL134" s="610" t="s">
        <v>677</v>
      </c>
      <c r="DM134" s="611" t="s">
        <v>29</v>
      </c>
      <c r="DN134" s="610" t="s">
        <v>726</v>
      </c>
      <c r="DO134" s="611" t="s">
        <v>20</v>
      </c>
      <c r="DP134" s="610" t="s">
        <v>1114</v>
      </c>
      <c r="DQ134" s="611" t="s">
        <v>20</v>
      </c>
      <c r="DR134" s="610" t="s">
        <v>1303</v>
      </c>
      <c r="DS134" s="611" t="s">
        <v>20</v>
      </c>
      <c r="DT134" s="610" t="s">
        <v>1045</v>
      </c>
      <c r="DU134" s="611" t="s">
        <v>29</v>
      </c>
      <c r="DV134" s="610" t="s">
        <v>1172</v>
      </c>
      <c r="DW134" s="611" t="s">
        <v>20</v>
      </c>
      <c r="DX134" s="610" t="s">
        <v>1172</v>
      </c>
      <c r="DY134" s="611" t="s">
        <v>20</v>
      </c>
      <c r="DZ134" s="610" t="s">
        <v>1213</v>
      </c>
      <c r="EA134" s="611" t="s">
        <v>29</v>
      </c>
      <c r="EB134" s="610" t="s">
        <v>1290</v>
      </c>
      <c r="EC134" s="611" t="s">
        <v>29</v>
      </c>
      <c r="ED134" s="610" t="s">
        <v>752</v>
      </c>
      <c r="EE134" s="611">
        <v>0</v>
      </c>
      <c r="EF134" s="610" t="s">
        <v>647</v>
      </c>
      <c r="EG134" s="611" t="s">
        <v>29</v>
      </c>
      <c r="EH134" s="610" t="s">
        <v>1276</v>
      </c>
      <c r="EI134" s="611" t="s">
        <v>20</v>
      </c>
      <c r="EJ134" s="610" t="s">
        <v>1052</v>
      </c>
      <c r="EK134" s="611" t="s">
        <v>20</v>
      </c>
      <c r="EL134" s="610" t="s">
        <v>1069</v>
      </c>
      <c r="EM134" s="611" t="s">
        <v>20</v>
      </c>
      <c r="EN134" s="610" t="s">
        <v>1252</v>
      </c>
      <c r="EO134" s="611" t="s">
        <v>29</v>
      </c>
      <c r="EP134" s="610" t="s">
        <v>1018</v>
      </c>
      <c r="EQ134" s="611" t="s">
        <v>622</v>
      </c>
      <c r="ER134" s="610" t="s">
        <v>1275</v>
      </c>
      <c r="ES134" s="611" t="s">
        <v>29</v>
      </c>
      <c r="ET134" s="610" t="s">
        <v>752</v>
      </c>
      <c r="EU134" s="611">
        <v>0</v>
      </c>
      <c r="EV134" s="610" t="s">
        <v>752</v>
      </c>
      <c r="EW134" s="611">
        <v>0</v>
      </c>
      <c r="EX134" s="610" t="s">
        <v>752</v>
      </c>
      <c r="EY134" s="611">
        <v>0</v>
      </c>
      <c r="EZ134" s="610" t="s">
        <v>5</v>
      </c>
      <c r="FA134" s="611">
        <v>0</v>
      </c>
      <c r="FB134" s="610"/>
      <c r="FC134" s="611"/>
    </row>
    <row r="135" spans="1:159" x14ac:dyDescent="0.15">
      <c r="A135" s="1489"/>
      <c r="B135" s="540" t="s">
        <v>1264</v>
      </c>
      <c r="C135" s="541" t="s">
        <v>20</v>
      </c>
      <c r="D135" s="540" t="s">
        <v>1286</v>
      </c>
      <c r="E135" s="541" t="s">
        <v>20</v>
      </c>
      <c r="F135" s="540" t="s">
        <v>1184</v>
      </c>
      <c r="G135" s="541" t="s">
        <v>29</v>
      </c>
      <c r="H135" s="540" t="s">
        <v>893</v>
      </c>
      <c r="I135" s="541" t="s">
        <v>29</v>
      </c>
      <c r="J135" s="540" t="s">
        <v>1229</v>
      </c>
      <c r="K135" s="541" t="s">
        <v>20</v>
      </c>
      <c r="L135" s="540" t="s">
        <v>1181</v>
      </c>
      <c r="M135" s="649" t="s">
        <v>877</v>
      </c>
      <c r="N135" s="540" t="s">
        <v>1274</v>
      </c>
      <c r="O135" s="541" t="s">
        <v>20</v>
      </c>
      <c r="P135" s="540" t="s">
        <v>635</v>
      </c>
      <c r="Q135" s="541" t="s">
        <v>20</v>
      </c>
      <c r="R135" s="540">
        <v>0</v>
      </c>
      <c r="S135" s="541">
        <v>0</v>
      </c>
      <c r="T135" s="540" t="s">
        <v>765</v>
      </c>
      <c r="U135" s="541" t="s">
        <v>29</v>
      </c>
      <c r="V135" s="540" t="s">
        <v>1248</v>
      </c>
      <c r="W135" s="541" t="s">
        <v>20</v>
      </c>
      <c r="X135" s="540" t="s">
        <v>628</v>
      </c>
      <c r="Y135" s="541" t="s">
        <v>29</v>
      </c>
      <c r="Z135" s="540" t="s">
        <v>1288</v>
      </c>
      <c r="AA135" s="541" t="s">
        <v>29</v>
      </c>
      <c r="AB135" s="540" t="s">
        <v>1289</v>
      </c>
      <c r="AC135" s="541" t="s">
        <v>20</v>
      </c>
      <c r="AD135" s="540">
        <v>0</v>
      </c>
      <c r="AE135" s="541">
        <v>0</v>
      </c>
      <c r="AF135" s="540" t="s">
        <v>1135</v>
      </c>
      <c r="AG135" s="541" t="s">
        <v>29</v>
      </c>
      <c r="AH135" s="540" t="s">
        <v>1261</v>
      </c>
      <c r="AI135" s="541" t="s">
        <v>20</v>
      </c>
      <c r="AJ135" s="540" t="s">
        <v>1111</v>
      </c>
      <c r="AK135" s="541" t="s">
        <v>29</v>
      </c>
      <c r="AL135" s="540" t="s">
        <v>1250</v>
      </c>
      <c r="AM135" s="541" t="s">
        <v>20</v>
      </c>
      <c r="AN135" s="540">
        <v>0</v>
      </c>
      <c r="AO135" s="541">
        <v>0</v>
      </c>
      <c r="AP135" s="540" t="s">
        <v>1130</v>
      </c>
      <c r="AQ135" s="541" t="s">
        <v>20</v>
      </c>
      <c r="AR135" s="540" t="s">
        <v>1290</v>
      </c>
      <c r="AS135" s="541" t="s">
        <v>20</v>
      </c>
      <c r="AT135" s="540" t="s">
        <v>1045</v>
      </c>
      <c r="AU135" s="541" t="s">
        <v>20</v>
      </c>
      <c r="AV135" s="540" t="s">
        <v>1110</v>
      </c>
      <c r="AW135" s="541" t="s">
        <v>20</v>
      </c>
      <c r="AX135" s="540" t="s">
        <v>1291</v>
      </c>
      <c r="AY135" s="541" t="s">
        <v>20</v>
      </c>
      <c r="AZ135" s="540" t="s">
        <v>896</v>
      </c>
      <c r="BA135" s="541" t="s">
        <v>29</v>
      </c>
      <c r="BB135" s="540" t="s">
        <v>1225</v>
      </c>
      <c r="BC135" s="541" t="s">
        <v>29</v>
      </c>
      <c r="BD135" s="540" t="s">
        <v>855</v>
      </c>
      <c r="BE135" s="541" t="s">
        <v>29</v>
      </c>
      <c r="BF135" s="540" t="s">
        <v>1068</v>
      </c>
      <c r="BG135" s="541" t="s">
        <v>29</v>
      </c>
      <c r="BH135" s="540" t="s">
        <v>610</v>
      </c>
      <c r="BI135" s="541" t="s">
        <v>29</v>
      </c>
      <c r="BJ135" s="540" t="s">
        <v>1292</v>
      </c>
      <c r="BK135" s="541" t="s">
        <v>29</v>
      </c>
      <c r="BL135" s="540" t="s">
        <v>1273</v>
      </c>
      <c r="BM135" s="541" t="s">
        <v>29</v>
      </c>
      <c r="BN135" s="540" t="s">
        <v>1001</v>
      </c>
      <c r="BO135" s="541" t="s">
        <v>29</v>
      </c>
      <c r="BP135" s="540" t="s">
        <v>1302</v>
      </c>
      <c r="BQ135" s="541" t="s">
        <v>20</v>
      </c>
      <c r="BR135" s="540" t="s">
        <v>1277</v>
      </c>
      <c r="BS135" s="541" t="s">
        <v>20</v>
      </c>
      <c r="BT135" s="540" t="s">
        <v>1270</v>
      </c>
      <c r="BU135" s="541" t="s">
        <v>20</v>
      </c>
      <c r="BV135" s="540" t="s">
        <v>1069</v>
      </c>
      <c r="BW135" s="541" t="s">
        <v>20</v>
      </c>
      <c r="BX135" s="540">
        <v>0</v>
      </c>
      <c r="BY135" s="541">
        <v>0</v>
      </c>
      <c r="BZ135" s="540" t="s">
        <v>1114</v>
      </c>
      <c r="CA135" s="541" t="s">
        <v>29</v>
      </c>
      <c r="CB135" s="540" t="s">
        <v>726</v>
      </c>
      <c r="CC135" s="541" t="s">
        <v>29</v>
      </c>
      <c r="CD135" s="540" t="s">
        <v>1047</v>
      </c>
      <c r="CE135" s="541" t="s">
        <v>20</v>
      </c>
      <c r="CF135" s="540">
        <v>0</v>
      </c>
      <c r="CG135" s="541">
        <v>0</v>
      </c>
      <c r="CH135" s="540" t="s">
        <v>1304</v>
      </c>
      <c r="CI135" s="541" t="s">
        <v>20</v>
      </c>
      <c r="CJ135" s="540" t="s">
        <v>1082</v>
      </c>
      <c r="CK135" s="541" t="s">
        <v>29</v>
      </c>
      <c r="CL135" s="540" t="s">
        <v>1251</v>
      </c>
      <c r="CM135" s="541" t="s">
        <v>29</v>
      </c>
      <c r="CN135" s="540" t="s">
        <v>674</v>
      </c>
      <c r="CO135" s="541" t="s">
        <v>29</v>
      </c>
      <c r="CP135" s="540" t="s">
        <v>1303</v>
      </c>
      <c r="CQ135" s="541" t="s">
        <v>29</v>
      </c>
      <c r="CR135" s="540" t="s">
        <v>1271</v>
      </c>
      <c r="CS135" s="541" t="s">
        <v>29</v>
      </c>
      <c r="CT135" s="540">
        <v>0</v>
      </c>
      <c r="CU135" s="541">
        <v>0</v>
      </c>
      <c r="CV135" s="540">
        <v>0</v>
      </c>
      <c r="CW135" s="541">
        <v>0</v>
      </c>
      <c r="CX135" s="540">
        <v>0</v>
      </c>
      <c r="CY135" s="541">
        <v>0</v>
      </c>
      <c r="CZ135" s="540" t="s">
        <v>1212</v>
      </c>
      <c r="DA135" s="541" t="s">
        <v>20</v>
      </c>
      <c r="DB135" s="540" t="s">
        <v>664</v>
      </c>
      <c r="DC135" s="541" t="s">
        <v>29</v>
      </c>
      <c r="DD135" s="540" t="s">
        <v>1240</v>
      </c>
      <c r="DE135" s="541" t="s">
        <v>29</v>
      </c>
      <c r="DF135" s="540" t="s">
        <v>711</v>
      </c>
      <c r="DG135" s="541" t="s">
        <v>707</v>
      </c>
      <c r="DH135" s="540" t="s">
        <v>647</v>
      </c>
      <c r="DI135" s="541" t="s">
        <v>29</v>
      </c>
      <c r="DJ135" s="540" t="s">
        <v>856</v>
      </c>
      <c r="DK135" s="541" t="s">
        <v>20</v>
      </c>
      <c r="DL135" s="540" t="s">
        <v>1275</v>
      </c>
      <c r="DM135" s="541" t="s">
        <v>20</v>
      </c>
      <c r="DN135" s="540" t="s">
        <v>723</v>
      </c>
      <c r="DO135" s="541" t="s">
        <v>20</v>
      </c>
      <c r="DP135" s="540" t="s">
        <v>1210</v>
      </c>
      <c r="DQ135" s="541" t="s">
        <v>20</v>
      </c>
      <c r="DR135" s="540" t="s">
        <v>1266</v>
      </c>
      <c r="DS135" s="541" t="s">
        <v>880</v>
      </c>
      <c r="DT135" s="540" t="s">
        <v>1276</v>
      </c>
      <c r="DU135" s="541" t="s">
        <v>29</v>
      </c>
      <c r="DV135" s="540" t="s">
        <v>1239</v>
      </c>
      <c r="DW135" s="541" t="s">
        <v>29</v>
      </c>
      <c r="DX135" s="540" t="s">
        <v>1239</v>
      </c>
      <c r="DY135" s="541" t="s">
        <v>29</v>
      </c>
      <c r="DZ135" s="540" t="s">
        <v>1193</v>
      </c>
      <c r="EA135" s="541" t="s">
        <v>20</v>
      </c>
      <c r="EB135" s="540" t="s">
        <v>1052</v>
      </c>
      <c r="EC135" s="541" t="s">
        <v>29</v>
      </c>
      <c r="ED135" s="540">
        <v>0</v>
      </c>
      <c r="EE135" s="541">
        <v>0</v>
      </c>
      <c r="EF135" s="540" t="s">
        <v>1018</v>
      </c>
      <c r="EG135" s="541" t="s">
        <v>20</v>
      </c>
      <c r="EH135" s="540" t="s">
        <v>1152</v>
      </c>
      <c r="EI135" s="541" t="s">
        <v>29</v>
      </c>
      <c r="EJ135" s="540" t="s">
        <v>1088</v>
      </c>
      <c r="EK135" s="541" t="s">
        <v>20</v>
      </c>
      <c r="EL135" s="540" t="s">
        <v>778</v>
      </c>
      <c r="EM135" s="541" t="s">
        <v>29</v>
      </c>
      <c r="EN135" s="540" t="s">
        <v>1077</v>
      </c>
      <c r="EO135" s="541" t="s">
        <v>20</v>
      </c>
      <c r="EP135" s="540" t="s">
        <v>1252</v>
      </c>
      <c r="EQ135" s="541" t="s">
        <v>29</v>
      </c>
      <c r="ER135" s="540" t="s">
        <v>808</v>
      </c>
      <c r="ES135" s="541" t="s">
        <v>20</v>
      </c>
      <c r="ET135" s="540">
        <v>0</v>
      </c>
      <c r="EU135" s="541">
        <v>0</v>
      </c>
      <c r="EV135" s="540">
        <v>0</v>
      </c>
      <c r="EW135" s="541">
        <v>0</v>
      </c>
      <c r="EX135" s="540">
        <v>0</v>
      </c>
      <c r="EY135" s="541">
        <v>0</v>
      </c>
      <c r="EZ135" s="540">
        <v>0</v>
      </c>
      <c r="FA135" s="541">
        <v>0</v>
      </c>
      <c r="FB135" s="540"/>
      <c r="FC135" s="541"/>
    </row>
    <row r="136" spans="1:159" x14ac:dyDescent="0.15">
      <c r="A136" s="1489"/>
      <c r="B136" s="540" t="s">
        <v>1292</v>
      </c>
      <c r="C136" s="649" t="s">
        <v>897</v>
      </c>
      <c r="D136" s="540" t="s">
        <v>1264</v>
      </c>
      <c r="E136" s="541" t="s">
        <v>29</v>
      </c>
      <c r="F136" s="540" t="s">
        <v>1068</v>
      </c>
      <c r="G136" s="541" t="s">
        <v>29</v>
      </c>
      <c r="H136" s="540" t="s">
        <v>1282</v>
      </c>
      <c r="I136" s="541" t="s">
        <v>20</v>
      </c>
      <c r="J136" s="540" t="s">
        <v>1286</v>
      </c>
      <c r="K136" s="541" t="s">
        <v>29</v>
      </c>
      <c r="L136" s="540" t="s">
        <v>1184</v>
      </c>
      <c r="M136" s="541" t="s">
        <v>20</v>
      </c>
      <c r="N136" s="540" t="s">
        <v>1111</v>
      </c>
      <c r="O136" s="541" t="s">
        <v>29</v>
      </c>
      <c r="P136" s="540" t="s">
        <v>1248</v>
      </c>
      <c r="Q136" s="541" t="s">
        <v>20</v>
      </c>
      <c r="R136" s="540">
        <v>0</v>
      </c>
      <c r="S136" s="541">
        <v>0</v>
      </c>
      <c r="T136" s="540" t="s">
        <v>1253</v>
      </c>
      <c r="U136" s="541" t="s">
        <v>29</v>
      </c>
      <c r="V136" s="540" t="s">
        <v>628</v>
      </c>
      <c r="W136" s="541" t="s">
        <v>29</v>
      </c>
      <c r="X136" s="540" t="s">
        <v>1274</v>
      </c>
      <c r="Y136" s="541" t="s">
        <v>20</v>
      </c>
      <c r="Z136" s="540" t="s">
        <v>1045</v>
      </c>
      <c r="AA136" s="541" t="s">
        <v>20</v>
      </c>
      <c r="AB136" s="540" t="s">
        <v>1250</v>
      </c>
      <c r="AC136" s="541" t="s">
        <v>29</v>
      </c>
      <c r="AD136" s="540">
        <v>0</v>
      </c>
      <c r="AE136" s="541">
        <v>0</v>
      </c>
      <c r="AF136" s="540" t="s">
        <v>1294</v>
      </c>
      <c r="AG136" s="541" t="s">
        <v>29</v>
      </c>
      <c r="AH136" s="540" t="s">
        <v>896</v>
      </c>
      <c r="AI136" s="541" t="s">
        <v>29</v>
      </c>
      <c r="AJ136" s="540" t="s">
        <v>893</v>
      </c>
      <c r="AK136" s="541" t="s">
        <v>20</v>
      </c>
      <c r="AL136" s="540" t="s">
        <v>1289</v>
      </c>
      <c r="AM136" s="541" t="s">
        <v>29</v>
      </c>
      <c r="AN136" s="540">
        <v>0</v>
      </c>
      <c r="AO136" s="541">
        <v>0</v>
      </c>
      <c r="AP136" s="540" t="s">
        <v>1295</v>
      </c>
      <c r="AQ136" s="541" t="s">
        <v>707</v>
      </c>
      <c r="AR136" s="540" t="s">
        <v>1296</v>
      </c>
      <c r="AS136" s="541" t="s">
        <v>29</v>
      </c>
      <c r="AT136" s="540" t="s">
        <v>1297</v>
      </c>
      <c r="AU136" s="541" t="s">
        <v>20</v>
      </c>
      <c r="AV136" s="540" t="s">
        <v>610</v>
      </c>
      <c r="AW136" s="541" t="s">
        <v>20</v>
      </c>
      <c r="AX136" s="540" t="s">
        <v>1135</v>
      </c>
      <c r="AY136" s="541" t="s">
        <v>20</v>
      </c>
      <c r="AZ136" s="540" t="s">
        <v>631</v>
      </c>
      <c r="BA136" s="541" t="s">
        <v>20</v>
      </c>
      <c r="BB136" s="540" t="s">
        <v>855</v>
      </c>
      <c r="BC136" s="541" t="s">
        <v>20</v>
      </c>
      <c r="BD136" s="540" t="s">
        <v>1246</v>
      </c>
      <c r="BE136" s="541" t="s">
        <v>20</v>
      </c>
      <c r="BF136" s="540" t="s">
        <v>647</v>
      </c>
      <c r="BG136" s="541" t="s">
        <v>20</v>
      </c>
      <c r="BH136" s="540" t="s">
        <v>765</v>
      </c>
      <c r="BI136" s="541" t="s">
        <v>20</v>
      </c>
      <c r="BJ136" s="540" t="s">
        <v>1181</v>
      </c>
      <c r="BK136" s="541" t="s">
        <v>29</v>
      </c>
      <c r="BL136" s="540" t="s">
        <v>1283</v>
      </c>
      <c r="BM136" s="541" t="s">
        <v>29</v>
      </c>
      <c r="BN136" s="540" t="s">
        <v>1251</v>
      </c>
      <c r="BO136" s="541" t="s">
        <v>20</v>
      </c>
      <c r="BP136" s="540" t="s">
        <v>674</v>
      </c>
      <c r="BQ136" s="541" t="s">
        <v>20</v>
      </c>
      <c r="BR136" s="540" t="s">
        <v>1240</v>
      </c>
      <c r="BS136" s="541" t="s">
        <v>20</v>
      </c>
      <c r="BT136" s="540" t="s">
        <v>664</v>
      </c>
      <c r="BU136" s="541" t="s">
        <v>29</v>
      </c>
      <c r="BV136" s="540" t="s">
        <v>1188</v>
      </c>
      <c r="BW136" s="541" t="s">
        <v>20</v>
      </c>
      <c r="BX136" s="540">
        <v>0</v>
      </c>
      <c r="BY136" s="541">
        <v>0</v>
      </c>
      <c r="BZ136" s="540" t="s">
        <v>856</v>
      </c>
      <c r="CA136" s="541" t="s">
        <v>29</v>
      </c>
      <c r="CB136" s="540" t="s">
        <v>677</v>
      </c>
      <c r="CC136" s="541" t="s">
        <v>20</v>
      </c>
      <c r="CD136" s="540" t="s">
        <v>1210</v>
      </c>
      <c r="CE136" s="541" t="s">
        <v>29</v>
      </c>
      <c r="CF136" s="540">
        <v>0</v>
      </c>
      <c r="CG136" s="541">
        <v>0</v>
      </c>
      <c r="CH136" s="540" t="s">
        <v>1047</v>
      </c>
      <c r="CI136" s="541" t="s">
        <v>29</v>
      </c>
      <c r="CJ136" s="540" t="s">
        <v>1152</v>
      </c>
      <c r="CK136" s="541" t="s">
        <v>20</v>
      </c>
      <c r="CL136" s="540" t="s">
        <v>1303</v>
      </c>
      <c r="CM136" s="541" t="s">
        <v>29</v>
      </c>
      <c r="CN136" s="540" t="s">
        <v>1161</v>
      </c>
      <c r="CO136" s="541" t="s">
        <v>20</v>
      </c>
      <c r="CP136" s="540" t="s">
        <v>711</v>
      </c>
      <c r="CQ136" s="541" t="s">
        <v>29</v>
      </c>
      <c r="CR136" s="540" t="s">
        <v>1229</v>
      </c>
      <c r="CS136" s="541" t="s">
        <v>29</v>
      </c>
      <c r="CT136" s="540">
        <v>0</v>
      </c>
      <c r="CU136" s="541">
        <v>0</v>
      </c>
      <c r="CV136" s="540">
        <v>0</v>
      </c>
      <c r="CW136" s="541">
        <v>0</v>
      </c>
      <c r="CX136" s="540">
        <v>0</v>
      </c>
      <c r="CY136" s="541">
        <v>0</v>
      </c>
      <c r="CZ136" s="540" t="s">
        <v>1082</v>
      </c>
      <c r="DA136" s="541" t="s">
        <v>29</v>
      </c>
      <c r="DB136" s="540" t="s">
        <v>1213</v>
      </c>
      <c r="DC136" s="541" t="s">
        <v>20</v>
      </c>
      <c r="DD136" s="540" t="s">
        <v>1252</v>
      </c>
      <c r="DE136" s="541" t="s">
        <v>20</v>
      </c>
      <c r="DF136" s="540" t="s">
        <v>1290</v>
      </c>
      <c r="DG136" s="541" t="s">
        <v>29</v>
      </c>
      <c r="DH136" s="540" t="s">
        <v>1271</v>
      </c>
      <c r="DI136" s="541" t="s">
        <v>20</v>
      </c>
      <c r="DJ136" s="540" t="s">
        <v>1114</v>
      </c>
      <c r="DK136" s="541" t="s">
        <v>29</v>
      </c>
      <c r="DL136" s="540" t="s">
        <v>1277</v>
      </c>
      <c r="DM136" s="541" t="s">
        <v>29</v>
      </c>
      <c r="DN136" s="540" t="s">
        <v>1099</v>
      </c>
      <c r="DO136" s="541" t="s">
        <v>29</v>
      </c>
      <c r="DP136" s="540" t="s">
        <v>1302</v>
      </c>
      <c r="DQ136" s="541" t="s">
        <v>29</v>
      </c>
      <c r="DR136" s="540" t="s">
        <v>1275</v>
      </c>
      <c r="DS136" s="541" t="s">
        <v>29</v>
      </c>
      <c r="DT136" s="540" t="s">
        <v>1088</v>
      </c>
      <c r="DU136" s="541" t="s">
        <v>29</v>
      </c>
      <c r="DV136" s="540" t="s">
        <v>1266</v>
      </c>
      <c r="DW136" s="541" t="s">
        <v>29</v>
      </c>
      <c r="DX136" s="540" t="s">
        <v>1266</v>
      </c>
      <c r="DY136" s="541" t="s">
        <v>29</v>
      </c>
      <c r="DZ136" s="540" t="s">
        <v>726</v>
      </c>
      <c r="EA136" s="541" t="s">
        <v>20</v>
      </c>
      <c r="EB136" s="540" t="s">
        <v>1239</v>
      </c>
      <c r="EC136" s="541" t="s">
        <v>29</v>
      </c>
      <c r="ED136" s="540">
        <v>0</v>
      </c>
      <c r="EE136" s="541">
        <v>0</v>
      </c>
      <c r="EF136" s="540" t="s">
        <v>1077</v>
      </c>
      <c r="EG136" s="541" t="s">
        <v>20</v>
      </c>
      <c r="EH136" s="540" t="s">
        <v>739</v>
      </c>
      <c r="EI136" s="541" t="s">
        <v>20</v>
      </c>
      <c r="EJ136" s="540" t="s">
        <v>1212</v>
      </c>
      <c r="EK136" s="541" t="s">
        <v>29</v>
      </c>
      <c r="EL136" s="540" t="s">
        <v>1018</v>
      </c>
      <c r="EM136" s="541" t="s">
        <v>20</v>
      </c>
      <c r="EN136" s="540" t="s">
        <v>1276</v>
      </c>
      <c r="EO136" s="541" t="s">
        <v>20</v>
      </c>
      <c r="EP136" s="540" t="s">
        <v>808</v>
      </c>
      <c r="EQ136" s="541" t="s">
        <v>20</v>
      </c>
      <c r="ER136" s="540" t="s">
        <v>1052</v>
      </c>
      <c r="ES136" s="541" t="s">
        <v>29</v>
      </c>
      <c r="ET136" s="540">
        <v>0</v>
      </c>
      <c r="EU136" s="541">
        <v>0</v>
      </c>
      <c r="EV136" s="540">
        <v>0</v>
      </c>
      <c r="EW136" s="541">
        <v>0</v>
      </c>
      <c r="EX136" s="540">
        <v>0</v>
      </c>
      <c r="EY136" s="541">
        <v>0</v>
      </c>
      <c r="EZ136" s="540">
        <v>0</v>
      </c>
      <c r="FA136" s="541">
        <v>0</v>
      </c>
      <c r="FB136" s="540"/>
      <c r="FC136" s="541"/>
    </row>
    <row r="137" spans="1:159" x14ac:dyDescent="0.15">
      <c r="A137" s="1489"/>
      <c r="B137" s="540" t="s">
        <v>1185</v>
      </c>
      <c r="C137" s="541" t="s">
        <v>29</v>
      </c>
      <c r="D137" s="540" t="s">
        <v>1298</v>
      </c>
      <c r="E137" s="541" t="s">
        <v>20</v>
      </c>
      <c r="F137" s="540" t="s">
        <v>1045</v>
      </c>
      <c r="G137" s="541" t="s">
        <v>20</v>
      </c>
      <c r="H137" s="540" t="s">
        <v>1299</v>
      </c>
      <c r="I137" s="541" t="s">
        <v>20</v>
      </c>
      <c r="J137" s="540" t="s">
        <v>1246</v>
      </c>
      <c r="K137" s="541" t="s">
        <v>20</v>
      </c>
      <c r="L137" s="540" t="s">
        <v>1105</v>
      </c>
      <c r="M137" s="541" t="s">
        <v>29</v>
      </c>
      <c r="N137" s="540" t="s">
        <v>1110</v>
      </c>
      <c r="O137" s="541" t="s">
        <v>20</v>
      </c>
      <c r="P137" s="540" t="s">
        <v>999</v>
      </c>
      <c r="Q137" s="649" t="s">
        <v>877</v>
      </c>
      <c r="R137" s="540">
        <v>0</v>
      </c>
      <c r="S137" s="541">
        <v>0</v>
      </c>
      <c r="T137" s="540" t="s">
        <v>1068</v>
      </c>
      <c r="U137" s="541" t="s">
        <v>29</v>
      </c>
      <c r="V137" s="540" t="s">
        <v>1264</v>
      </c>
      <c r="W137" s="541" t="s">
        <v>20</v>
      </c>
      <c r="X137" s="540" t="s">
        <v>1247</v>
      </c>
      <c r="Y137" s="541" t="s">
        <v>20</v>
      </c>
      <c r="Z137" s="540" t="s">
        <v>1119</v>
      </c>
      <c r="AA137" s="541" t="s">
        <v>20</v>
      </c>
      <c r="AB137" s="540" t="s">
        <v>1300</v>
      </c>
      <c r="AC137" s="541" t="s">
        <v>29</v>
      </c>
      <c r="AD137" s="540">
        <v>0</v>
      </c>
      <c r="AE137" s="541">
        <v>0</v>
      </c>
      <c r="AF137" s="540" t="s">
        <v>1210</v>
      </c>
      <c r="AG137" s="541" t="s">
        <v>29</v>
      </c>
      <c r="AH137" s="540" t="s">
        <v>1229</v>
      </c>
      <c r="AI137" s="541" t="s">
        <v>20</v>
      </c>
      <c r="AJ137" s="540" t="s">
        <v>1184</v>
      </c>
      <c r="AK137" s="541" t="s">
        <v>29</v>
      </c>
      <c r="AL137" s="540" t="s">
        <v>911</v>
      </c>
      <c r="AM137" s="541" t="s">
        <v>20</v>
      </c>
      <c r="AN137" s="540">
        <v>0</v>
      </c>
      <c r="AO137" s="541">
        <v>0</v>
      </c>
      <c r="AP137" s="540" t="s">
        <v>919</v>
      </c>
      <c r="AQ137" s="541" t="s">
        <v>29</v>
      </c>
      <c r="AR137" s="540" t="s">
        <v>922</v>
      </c>
      <c r="AS137" s="541" t="s">
        <v>20</v>
      </c>
      <c r="AT137" s="540" t="s">
        <v>1249</v>
      </c>
      <c r="AU137" s="541" t="s">
        <v>20</v>
      </c>
      <c r="AV137" s="540" t="s">
        <v>631</v>
      </c>
      <c r="AW137" s="541" t="s">
        <v>29</v>
      </c>
      <c r="AX137" s="540" t="s">
        <v>1125</v>
      </c>
      <c r="AY137" s="541" t="s">
        <v>29</v>
      </c>
      <c r="AZ137" s="540" t="s">
        <v>1292</v>
      </c>
      <c r="BA137" s="541" t="s">
        <v>29</v>
      </c>
      <c r="BB137" s="540" t="s">
        <v>1274</v>
      </c>
      <c r="BC137" s="541" t="s">
        <v>20</v>
      </c>
      <c r="BD137" s="540" t="s">
        <v>1048</v>
      </c>
      <c r="BE137" s="541" t="s">
        <v>29</v>
      </c>
      <c r="BF137" s="540" t="s">
        <v>851</v>
      </c>
      <c r="BG137" s="541" t="s">
        <v>29</v>
      </c>
      <c r="BH137" s="540" t="s">
        <v>1273</v>
      </c>
      <c r="BI137" s="541" t="s">
        <v>20</v>
      </c>
      <c r="BJ137" s="540" t="s">
        <v>1215</v>
      </c>
      <c r="BK137" s="541" t="s">
        <v>29</v>
      </c>
      <c r="BL137" s="540" t="s">
        <v>1286</v>
      </c>
      <c r="BM137" s="541" t="s">
        <v>29</v>
      </c>
      <c r="BN137" s="540" t="s">
        <v>677</v>
      </c>
      <c r="BO137" s="541" t="s">
        <v>29</v>
      </c>
      <c r="BP137" s="540" t="s">
        <v>856</v>
      </c>
      <c r="BQ137" s="541" t="s">
        <v>20</v>
      </c>
      <c r="BR137" s="540" t="s">
        <v>674</v>
      </c>
      <c r="BS137" s="541" t="s">
        <v>20</v>
      </c>
      <c r="BT137" s="540" t="s">
        <v>1082</v>
      </c>
      <c r="BU137" s="541" t="s">
        <v>29</v>
      </c>
      <c r="BV137" s="540" t="s">
        <v>1251</v>
      </c>
      <c r="BW137" s="541" t="s">
        <v>20</v>
      </c>
      <c r="BX137" s="540">
        <v>0</v>
      </c>
      <c r="BY137" s="541">
        <v>0</v>
      </c>
      <c r="BZ137" s="540" t="s">
        <v>1305</v>
      </c>
      <c r="CA137" s="541" t="s">
        <v>20</v>
      </c>
      <c r="CB137" s="540" t="s">
        <v>664</v>
      </c>
      <c r="CC137" s="541" t="s">
        <v>29</v>
      </c>
      <c r="CD137" s="540" t="s">
        <v>1240</v>
      </c>
      <c r="CE137" s="541" t="s">
        <v>29</v>
      </c>
      <c r="CF137" s="540">
        <v>0</v>
      </c>
      <c r="CG137" s="541">
        <v>0</v>
      </c>
      <c r="CH137" s="540" t="s">
        <v>711</v>
      </c>
      <c r="CI137" s="541" t="s">
        <v>29</v>
      </c>
      <c r="CJ137" s="540" t="s">
        <v>726</v>
      </c>
      <c r="CK137" s="541" t="s">
        <v>29</v>
      </c>
      <c r="CL137" s="540" t="s">
        <v>1188</v>
      </c>
      <c r="CM137" s="541" t="s">
        <v>29</v>
      </c>
      <c r="CN137" s="540" t="s">
        <v>1114</v>
      </c>
      <c r="CO137" s="541" t="s">
        <v>20</v>
      </c>
      <c r="CP137" s="540" t="s">
        <v>1304</v>
      </c>
      <c r="CQ137" s="541" t="s">
        <v>20</v>
      </c>
      <c r="CR137" s="540" t="s">
        <v>1161</v>
      </c>
      <c r="CS137" s="541" t="s">
        <v>20</v>
      </c>
      <c r="CT137" s="540">
        <v>0</v>
      </c>
      <c r="CU137" s="541">
        <v>0</v>
      </c>
      <c r="CV137" s="540">
        <v>0</v>
      </c>
      <c r="CW137" s="541">
        <v>0</v>
      </c>
      <c r="CX137" s="540">
        <v>0</v>
      </c>
      <c r="CY137" s="541">
        <v>0</v>
      </c>
      <c r="CZ137" s="540" t="s">
        <v>1001</v>
      </c>
      <c r="DA137" s="541" t="s">
        <v>608</v>
      </c>
      <c r="DB137" s="540" t="s">
        <v>647</v>
      </c>
      <c r="DC137" s="541" t="s">
        <v>20</v>
      </c>
      <c r="DD137" s="540" t="s">
        <v>1283</v>
      </c>
      <c r="DE137" s="541" t="s">
        <v>29</v>
      </c>
      <c r="DF137" s="540" t="s">
        <v>739</v>
      </c>
      <c r="DG137" s="541" t="s">
        <v>20</v>
      </c>
      <c r="DH137" s="540" t="s">
        <v>1213</v>
      </c>
      <c r="DI137" s="541" t="s">
        <v>29</v>
      </c>
      <c r="DJ137" s="540" t="s">
        <v>1277</v>
      </c>
      <c r="DK137" s="541" t="s">
        <v>20</v>
      </c>
      <c r="DL137" s="540" t="s">
        <v>1271</v>
      </c>
      <c r="DM137" s="541" t="s">
        <v>29</v>
      </c>
      <c r="DN137" s="540" t="s">
        <v>1152</v>
      </c>
      <c r="DO137" s="541" t="s">
        <v>20</v>
      </c>
      <c r="DP137" s="540" t="s">
        <v>1099</v>
      </c>
      <c r="DQ137" s="541" t="s">
        <v>20</v>
      </c>
      <c r="DR137" s="540" t="s">
        <v>1069</v>
      </c>
      <c r="DS137" s="541" t="s">
        <v>29</v>
      </c>
      <c r="DT137" s="540" t="s">
        <v>1052</v>
      </c>
      <c r="DU137" s="541" t="s">
        <v>20</v>
      </c>
      <c r="DV137" s="540" t="s">
        <v>1252</v>
      </c>
      <c r="DW137" s="541" t="s">
        <v>29</v>
      </c>
      <c r="DX137" s="540" t="s">
        <v>1252</v>
      </c>
      <c r="DY137" s="541" t="s">
        <v>29</v>
      </c>
      <c r="DZ137" s="540" t="s">
        <v>1270</v>
      </c>
      <c r="EA137" s="541" t="s">
        <v>29</v>
      </c>
      <c r="EB137" s="540" t="s">
        <v>1172</v>
      </c>
      <c r="EC137" s="541" t="s">
        <v>20</v>
      </c>
      <c r="ED137" s="540">
        <v>0</v>
      </c>
      <c r="EE137" s="541">
        <v>0</v>
      </c>
      <c r="EF137" s="540" t="s">
        <v>1275</v>
      </c>
      <c r="EG137" s="541" t="s">
        <v>29</v>
      </c>
      <c r="EH137" s="540" t="s">
        <v>1239</v>
      </c>
      <c r="EI137" s="541" t="s">
        <v>20</v>
      </c>
      <c r="EJ137" s="540" t="s">
        <v>1018</v>
      </c>
      <c r="EK137" s="541" t="s">
        <v>20</v>
      </c>
      <c r="EL137" s="540" t="s">
        <v>1290</v>
      </c>
      <c r="EM137" s="649" t="s">
        <v>777</v>
      </c>
      <c r="EN137" s="540" t="s">
        <v>808</v>
      </c>
      <c r="EO137" s="541" t="s">
        <v>29</v>
      </c>
      <c r="EP137" s="540" t="s">
        <v>1077</v>
      </c>
      <c r="EQ137" s="541" t="s">
        <v>29</v>
      </c>
      <c r="ER137" s="540" t="s">
        <v>1303</v>
      </c>
      <c r="ES137" s="649" t="s">
        <v>1020</v>
      </c>
      <c r="ET137" s="540">
        <v>0</v>
      </c>
      <c r="EU137" s="541">
        <v>0</v>
      </c>
      <c r="EV137" s="540">
        <v>0</v>
      </c>
      <c r="EW137" s="541">
        <v>0</v>
      </c>
      <c r="EX137" s="540">
        <v>0</v>
      </c>
      <c r="EY137" s="541">
        <v>0</v>
      </c>
      <c r="EZ137" s="540">
        <v>0</v>
      </c>
      <c r="FA137" s="541">
        <v>0</v>
      </c>
      <c r="FB137" s="540"/>
      <c r="FC137" s="541"/>
    </row>
    <row r="138" spans="1:159" x14ac:dyDescent="0.15">
      <c r="A138" s="1490"/>
      <c r="B138" s="621">
        <v>0</v>
      </c>
      <c r="C138" s="622">
        <v>0</v>
      </c>
      <c r="D138" s="621">
        <v>0</v>
      </c>
      <c r="E138" s="622">
        <v>0</v>
      </c>
      <c r="F138" s="621">
        <v>0</v>
      </c>
      <c r="G138" s="622">
        <v>0</v>
      </c>
      <c r="H138" s="621">
        <v>0</v>
      </c>
      <c r="I138" s="622">
        <v>0</v>
      </c>
      <c r="J138" s="621">
        <v>0</v>
      </c>
      <c r="K138" s="622">
        <v>0</v>
      </c>
      <c r="L138" s="621">
        <v>0</v>
      </c>
      <c r="M138" s="622">
        <v>0</v>
      </c>
      <c r="N138" s="621">
        <v>0</v>
      </c>
      <c r="O138" s="622">
        <v>0</v>
      </c>
      <c r="P138" s="621">
        <v>0</v>
      </c>
      <c r="Q138" s="622">
        <v>0</v>
      </c>
      <c r="R138" s="621">
        <v>0</v>
      </c>
      <c r="S138" s="622">
        <v>0</v>
      </c>
      <c r="T138" s="621">
        <v>0</v>
      </c>
      <c r="U138" s="622">
        <v>0</v>
      </c>
      <c r="V138" s="621">
        <v>0</v>
      </c>
      <c r="W138" s="622">
        <v>0</v>
      </c>
      <c r="X138" s="621">
        <v>0</v>
      </c>
      <c r="Y138" s="622">
        <v>0</v>
      </c>
      <c r="Z138" s="621">
        <v>0</v>
      </c>
      <c r="AA138" s="622">
        <v>0</v>
      </c>
      <c r="AB138" s="621">
        <v>0</v>
      </c>
      <c r="AC138" s="622">
        <v>0</v>
      </c>
      <c r="AD138" s="621">
        <v>0</v>
      </c>
      <c r="AE138" s="622">
        <v>0</v>
      </c>
      <c r="AF138" s="621">
        <v>0</v>
      </c>
      <c r="AG138" s="622">
        <v>0</v>
      </c>
      <c r="AH138" s="621">
        <v>0</v>
      </c>
      <c r="AI138" s="622">
        <v>0</v>
      </c>
      <c r="AJ138" s="621">
        <v>0</v>
      </c>
      <c r="AK138" s="622">
        <v>0</v>
      </c>
      <c r="AL138" s="621">
        <v>0</v>
      </c>
      <c r="AM138" s="622">
        <v>0</v>
      </c>
      <c r="AN138" s="621">
        <v>0</v>
      </c>
      <c r="AO138" s="622">
        <v>0</v>
      </c>
      <c r="AP138" s="621">
        <v>0</v>
      </c>
      <c r="AQ138" s="622">
        <v>0</v>
      </c>
      <c r="AR138" s="621">
        <v>0</v>
      </c>
      <c r="AS138" s="622">
        <v>0</v>
      </c>
      <c r="AT138" s="621">
        <v>0</v>
      </c>
      <c r="AU138" s="622">
        <v>0</v>
      </c>
      <c r="AV138" s="621">
        <v>0</v>
      </c>
      <c r="AW138" s="622">
        <v>0</v>
      </c>
      <c r="AX138" s="621">
        <v>0</v>
      </c>
      <c r="AY138" s="622">
        <v>0</v>
      </c>
      <c r="AZ138" s="621">
        <v>0</v>
      </c>
      <c r="BA138" s="622">
        <v>0</v>
      </c>
      <c r="BB138" s="621">
        <v>0</v>
      </c>
      <c r="BC138" s="622">
        <v>0</v>
      </c>
      <c r="BD138" s="621">
        <v>0</v>
      </c>
      <c r="BE138" s="622">
        <v>0</v>
      </c>
      <c r="BF138" s="621">
        <v>0</v>
      </c>
      <c r="BG138" s="622">
        <v>0</v>
      </c>
      <c r="BH138" s="621">
        <v>0</v>
      </c>
      <c r="BI138" s="622">
        <v>0</v>
      </c>
      <c r="BJ138" s="621">
        <v>0</v>
      </c>
      <c r="BK138" s="622">
        <v>0</v>
      </c>
      <c r="BL138" s="621">
        <v>0</v>
      </c>
      <c r="BM138" s="622">
        <v>0</v>
      </c>
      <c r="BN138" s="621">
        <v>0</v>
      </c>
      <c r="BO138" s="622">
        <v>0</v>
      </c>
      <c r="BP138" s="621">
        <v>0</v>
      </c>
      <c r="BQ138" s="622">
        <v>0</v>
      </c>
      <c r="BR138" s="621">
        <v>0</v>
      </c>
      <c r="BS138" s="622">
        <v>0</v>
      </c>
      <c r="BT138" s="621">
        <v>0</v>
      </c>
      <c r="BU138" s="622">
        <v>0</v>
      </c>
      <c r="BV138" s="621">
        <v>0</v>
      </c>
      <c r="BW138" s="622">
        <v>0</v>
      </c>
      <c r="BX138" s="621">
        <v>0</v>
      </c>
      <c r="BY138" s="622">
        <v>0</v>
      </c>
      <c r="BZ138" s="621">
        <v>0</v>
      </c>
      <c r="CA138" s="622">
        <v>0</v>
      </c>
      <c r="CB138" s="621">
        <v>0</v>
      </c>
      <c r="CC138" s="622">
        <v>0</v>
      </c>
      <c r="CD138" s="621">
        <v>0</v>
      </c>
      <c r="CE138" s="622">
        <v>0</v>
      </c>
      <c r="CF138" s="621">
        <v>0</v>
      </c>
      <c r="CG138" s="622">
        <v>0</v>
      </c>
      <c r="CH138" s="621">
        <v>0</v>
      </c>
      <c r="CI138" s="622">
        <v>0</v>
      </c>
      <c r="CJ138" s="621">
        <v>0</v>
      </c>
      <c r="CK138" s="622">
        <v>0</v>
      </c>
      <c r="CL138" s="621">
        <v>0</v>
      </c>
      <c r="CM138" s="622">
        <v>0</v>
      </c>
      <c r="CN138" s="621">
        <v>0</v>
      </c>
      <c r="CO138" s="622">
        <v>0</v>
      </c>
      <c r="CP138" s="621">
        <v>0</v>
      </c>
      <c r="CQ138" s="622">
        <v>0</v>
      </c>
      <c r="CR138" s="621">
        <v>0</v>
      </c>
      <c r="CS138" s="622">
        <v>0</v>
      </c>
      <c r="CT138" s="621">
        <v>0</v>
      </c>
      <c r="CU138" s="622">
        <v>0</v>
      </c>
      <c r="CV138" s="621">
        <v>0</v>
      </c>
      <c r="CW138" s="622">
        <v>0</v>
      </c>
      <c r="CX138" s="621">
        <v>0</v>
      </c>
      <c r="CY138" s="622">
        <v>0</v>
      </c>
      <c r="CZ138" s="621">
        <v>0</v>
      </c>
      <c r="DA138" s="622">
        <v>0</v>
      </c>
      <c r="DB138" s="621">
        <v>0</v>
      </c>
      <c r="DC138" s="622">
        <v>0</v>
      </c>
      <c r="DD138" s="621">
        <v>0</v>
      </c>
      <c r="DE138" s="622">
        <v>0</v>
      </c>
      <c r="DF138" s="621">
        <v>0</v>
      </c>
      <c r="DG138" s="622">
        <v>0</v>
      </c>
      <c r="DH138" s="621">
        <v>0</v>
      </c>
      <c r="DI138" s="622">
        <v>0</v>
      </c>
      <c r="DJ138" s="621">
        <v>0</v>
      </c>
      <c r="DK138" s="622">
        <v>0</v>
      </c>
      <c r="DL138" s="621">
        <v>0</v>
      </c>
      <c r="DM138" s="622">
        <v>0</v>
      </c>
      <c r="DN138" s="621">
        <v>0</v>
      </c>
      <c r="DO138" s="622">
        <v>0</v>
      </c>
      <c r="DP138" s="621">
        <v>0</v>
      </c>
      <c r="DQ138" s="622">
        <v>0</v>
      </c>
      <c r="DR138" s="621">
        <v>0</v>
      </c>
      <c r="DS138" s="622">
        <v>0</v>
      </c>
      <c r="DT138" s="621">
        <v>0</v>
      </c>
      <c r="DU138" s="622">
        <v>0</v>
      </c>
      <c r="DV138" s="621">
        <v>0</v>
      </c>
      <c r="DW138" s="622">
        <v>0</v>
      </c>
      <c r="DX138" s="621">
        <v>0</v>
      </c>
      <c r="DY138" s="622">
        <v>0</v>
      </c>
      <c r="DZ138" s="621">
        <v>0</v>
      </c>
      <c r="EA138" s="622">
        <v>0</v>
      </c>
      <c r="EB138" s="621">
        <v>0</v>
      </c>
      <c r="EC138" s="622">
        <v>0</v>
      </c>
      <c r="ED138" s="621">
        <v>0</v>
      </c>
      <c r="EE138" s="622">
        <v>0</v>
      </c>
      <c r="EF138" s="621">
        <v>0</v>
      </c>
      <c r="EG138" s="622">
        <v>0</v>
      </c>
      <c r="EH138" s="621">
        <v>0</v>
      </c>
      <c r="EI138" s="622">
        <v>0</v>
      </c>
      <c r="EJ138" s="621">
        <v>0</v>
      </c>
      <c r="EK138" s="622">
        <v>0</v>
      </c>
      <c r="EL138" s="621">
        <v>0</v>
      </c>
      <c r="EM138" s="622">
        <v>0</v>
      </c>
      <c r="EN138" s="621">
        <v>0</v>
      </c>
      <c r="EO138" s="622">
        <v>0</v>
      </c>
      <c r="EP138" s="621">
        <v>0</v>
      </c>
      <c r="EQ138" s="622">
        <v>0</v>
      </c>
      <c r="ER138" s="621">
        <v>0</v>
      </c>
      <c r="ES138" s="622">
        <v>0</v>
      </c>
      <c r="ET138" s="621">
        <v>0</v>
      </c>
      <c r="EU138" s="622">
        <v>0</v>
      </c>
      <c r="EV138" s="621">
        <v>0</v>
      </c>
      <c r="EW138" s="622">
        <v>0</v>
      </c>
      <c r="EX138" s="621">
        <v>0</v>
      </c>
      <c r="EY138" s="622">
        <v>0</v>
      </c>
      <c r="EZ138" s="621">
        <v>0</v>
      </c>
      <c r="FA138" s="622">
        <v>0</v>
      </c>
      <c r="FB138" s="621"/>
      <c r="FC138" s="622"/>
    </row>
    <row r="139" spans="1:159" x14ac:dyDescent="0.15">
      <c r="A139" s="1488">
        <v>44296</v>
      </c>
      <c r="B139" s="549" t="s">
        <v>1310</v>
      </c>
      <c r="C139" s="536" t="s">
        <v>29</v>
      </c>
      <c r="D139" s="549" t="s">
        <v>1111</v>
      </c>
      <c r="E139" s="536" t="s">
        <v>20</v>
      </c>
      <c r="F139" s="549">
        <v>0</v>
      </c>
      <c r="G139" s="536">
        <v>0</v>
      </c>
      <c r="H139" s="549" t="s">
        <v>999</v>
      </c>
      <c r="I139" s="536" t="s">
        <v>29</v>
      </c>
      <c r="J139" s="549">
        <v>0</v>
      </c>
      <c r="K139" s="536">
        <v>0</v>
      </c>
      <c r="L139" s="549">
        <v>0</v>
      </c>
      <c r="M139" s="536">
        <v>0</v>
      </c>
      <c r="N139" s="549" t="s">
        <v>1311</v>
      </c>
      <c r="O139" s="536" t="s">
        <v>29</v>
      </c>
      <c r="P139" s="549" t="s">
        <v>1312</v>
      </c>
      <c r="Q139" s="536" t="s">
        <v>20</v>
      </c>
      <c r="R139" s="549" t="s">
        <v>1264</v>
      </c>
      <c r="S139" s="536" t="s">
        <v>608</v>
      </c>
      <c r="T139" s="549" t="s">
        <v>1286</v>
      </c>
      <c r="U139" s="536" t="s">
        <v>20</v>
      </c>
      <c r="V139" s="549" t="s">
        <v>855</v>
      </c>
      <c r="W139" s="536" t="s">
        <v>29</v>
      </c>
      <c r="X139" s="549" t="s">
        <v>1235</v>
      </c>
      <c r="Y139" s="536" t="s">
        <v>29</v>
      </c>
      <c r="Z139" s="549" t="s">
        <v>1246</v>
      </c>
      <c r="AA139" s="536" t="s">
        <v>29</v>
      </c>
      <c r="AB139" s="549" t="s">
        <v>1185</v>
      </c>
      <c r="AC139" s="536" t="s">
        <v>608</v>
      </c>
      <c r="AD139" s="549" t="s">
        <v>752</v>
      </c>
      <c r="AE139" s="536">
        <v>0</v>
      </c>
      <c r="AF139" s="549" t="s">
        <v>5</v>
      </c>
      <c r="AG139" s="536">
        <v>0</v>
      </c>
      <c r="AH139" s="549" t="s">
        <v>1313</v>
      </c>
      <c r="AI139" s="536" t="s">
        <v>29</v>
      </c>
      <c r="AJ139" s="549" t="s">
        <v>702</v>
      </c>
      <c r="AK139" s="536" t="s">
        <v>29</v>
      </c>
      <c r="AL139" s="549" t="s">
        <v>1184</v>
      </c>
      <c r="AM139" s="536" t="s">
        <v>20</v>
      </c>
      <c r="AN139" s="549" t="s">
        <v>5</v>
      </c>
      <c r="AO139" s="536">
        <v>0</v>
      </c>
      <c r="AP139" s="549" t="s">
        <v>1292</v>
      </c>
      <c r="AQ139" s="536" t="s">
        <v>20</v>
      </c>
      <c r="AR139" s="549" t="s">
        <v>851</v>
      </c>
      <c r="AS139" s="536" t="s">
        <v>29</v>
      </c>
      <c r="AT139" s="549" t="s">
        <v>631</v>
      </c>
      <c r="AU139" s="536" t="s">
        <v>20</v>
      </c>
      <c r="AV139" s="549" t="s">
        <v>1048</v>
      </c>
      <c r="AW139" s="536" t="s">
        <v>29</v>
      </c>
      <c r="AX139" s="549" t="s">
        <v>1261</v>
      </c>
      <c r="AY139" s="536" t="s">
        <v>29</v>
      </c>
      <c r="AZ139" s="549" t="s">
        <v>1236</v>
      </c>
      <c r="BA139" s="536" t="s">
        <v>29</v>
      </c>
      <c r="BB139" s="549" t="s">
        <v>1181</v>
      </c>
      <c r="BC139" s="536" t="s">
        <v>20</v>
      </c>
      <c r="BD139" s="549" t="s">
        <v>1110</v>
      </c>
      <c r="BE139" s="536" t="s">
        <v>20</v>
      </c>
      <c r="BF139" s="549">
        <v>0</v>
      </c>
      <c r="BG139" s="536">
        <v>0</v>
      </c>
      <c r="BH139" s="549" t="s">
        <v>1247</v>
      </c>
      <c r="BI139" s="536" t="s">
        <v>20</v>
      </c>
      <c r="BJ139" s="549" t="s">
        <v>904</v>
      </c>
      <c r="BK139" s="536" t="s">
        <v>29</v>
      </c>
      <c r="BL139" s="549" t="s">
        <v>1213</v>
      </c>
      <c r="BM139" s="536" t="s">
        <v>20</v>
      </c>
      <c r="BN139" s="549" t="s">
        <v>5</v>
      </c>
      <c r="BO139" s="536">
        <v>0</v>
      </c>
      <c r="BP139" s="549" t="s">
        <v>870</v>
      </c>
      <c r="BQ139" s="536" t="s">
        <v>20</v>
      </c>
      <c r="BR139" s="549" t="s">
        <v>711</v>
      </c>
      <c r="BS139" s="536" t="s">
        <v>20</v>
      </c>
      <c r="BT139" s="1537" t="s">
        <v>604</v>
      </c>
      <c r="BU139" s="536">
        <v>0</v>
      </c>
      <c r="BV139" s="549" t="s">
        <v>1082</v>
      </c>
      <c r="BW139" s="536" t="s">
        <v>29</v>
      </c>
      <c r="BX139" s="549" t="s">
        <v>752</v>
      </c>
      <c r="BY139" s="536">
        <v>0</v>
      </c>
      <c r="BZ139" s="549" t="s">
        <v>723</v>
      </c>
      <c r="CA139" s="536" t="s">
        <v>20</v>
      </c>
      <c r="CB139" s="549" t="s">
        <v>864</v>
      </c>
      <c r="CC139" s="536" t="s">
        <v>20</v>
      </c>
      <c r="CD139" s="549" t="s">
        <v>1315</v>
      </c>
      <c r="CE139" s="536" t="s">
        <v>20</v>
      </c>
      <c r="CF139" s="549" t="s">
        <v>752</v>
      </c>
      <c r="CG139" s="536">
        <v>0</v>
      </c>
      <c r="CH139" s="549" t="s">
        <v>1136</v>
      </c>
      <c r="CI139" s="536" t="s">
        <v>29</v>
      </c>
      <c r="CJ139" s="549" t="s">
        <v>5</v>
      </c>
      <c r="CK139" s="536">
        <v>0</v>
      </c>
      <c r="CL139" s="549" t="s">
        <v>739</v>
      </c>
      <c r="CM139" s="536" t="s">
        <v>20</v>
      </c>
      <c r="CN139" s="549" t="s">
        <v>995</v>
      </c>
      <c r="CO139" s="536" t="s">
        <v>20</v>
      </c>
      <c r="CP139" s="549" t="s">
        <v>1252</v>
      </c>
      <c r="CQ139" s="536" t="s">
        <v>20</v>
      </c>
      <c r="CR139" s="549" t="s">
        <v>677</v>
      </c>
      <c r="CS139" s="536" t="s">
        <v>29</v>
      </c>
      <c r="CT139" s="549" t="s">
        <v>752</v>
      </c>
      <c r="CU139" s="536">
        <v>0</v>
      </c>
      <c r="CV139" s="549" t="s">
        <v>752</v>
      </c>
      <c r="CW139" s="536">
        <v>0</v>
      </c>
      <c r="CX139" s="549" t="s">
        <v>664</v>
      </c>
      <c r="CY139" s="536" t="s">
        <v>29</v>
      </c>
      <c r="CZ139" s="549" t="s">
        <v>1316</v>
      </c>
      <c r="DA139" s="536" t="s">
        <v>29</v>
      </c>
      <c r="DB139" s="549" t="s">
        <v>1271</v>
      </c>
      <c r="DC139" s="536" t="s">
        <v>29</v>
      </c>
      <c r="DD139" s="549" t="s">
        <v>726</v>
      </c>
      <c r="DE139" s="536" t="s">
        <v>20</v>
      </c>
      <c r="DF139" s="549" t="s">
        <v>1099</v>
      </c>
      <c r="DG139" s="536" t="s">
        <v>29</v>
      </c>
      <c r="DH139" s="549" t="s">
        <v>1069</v>
      </c>
      <c r="DI139" s="536" t="s">
        <v>20</v>
      </c>
      <c r="DJ139" s="549" t="s">
        <v>1212</v>
      </c>
      <c r="DK139" s="536" t="s">
        <v>29</v>
      </c>
      <c r="DL139" s="549" t="s">
        <v>808</v>
      </c>
      <c r="DM139" s="536" t="s">
        <v>29</v>
      </c>
      <c r="DN139" s="549" t="s">
        <v>892</v>
      </c>
      <c r="DO139" s="536" t="s">
        <v>20</v>
      </c>
      <c r="DP139" s="549" t="s">
        <v>1299</v>
      </c>
      <c r="DQ139" s="536" t="s">
        <v>29</v>
      </c>
      <c r="DR139" s="549"/>
      <c r="DS139" s="536"/>
      <c r="DT139" s="549" t="s">
        <v>1152</v>
      </c>
      <c r="DU139" s="536" t="s">
        <v>20</v>
      </c>
      <c r="DV139" s="549" t="s">
        <v>1114</v>
      </c>
      <c r="DW139" s="536" t="s">
        <v>29</v>
      </c>
      <c r="DX139" s="549" t="s">
        <v>1114</v>
      </c>
      <c r="DY139" s="536" t="s">
        <v>29</v>
      </c>
      <c r="DZ139" s="549" t="s">
        <v>1018</v>
      </c>
      <c r="EA139" s="536" t="s">
        <v>20</v>
      </c>
      <c r="EB139" s="549" t="s">
        <v>1323</v>
      </c>
      <c r="EC139" s="536" t="s">
        <v>29</v>
      </c>
      <c r="ED139" s="549" t="s">
        <v>1161</v>
      </c>
      <c r="EE139" s="536" t="s">
        <v>20</v>
      </c>
      <c r="EF139" s="549" t="s">
        <v>1327</v>
      </c>
      <c r="EG139" s="536" t="s">
        <v>20</v>
      </c>
      <c r="EH139" s="549" t="s">
        <v>686</v>
      </c>
      <c r="EI139" s="536" t="s">
        <v>20</v>
      </c>
      <c r="EJ139" s="549" t="s">
        <v>1188</v>
      </c>
      <c r="EK139" s="536" t="s">
        <v>29</v>
      </c>
      <c r="EL139" s="549" t="s">
        <v>1239</v>
      </c>
      <c r="EM139" s="536" t="s">
        <v>29</v>
      </c>
      <c r="EN139" s="549" t="s">
        <v>672</v>
      </c>
      <c r="EO139" s="536" t="s">
        <v>29</v>
      </c>
      <c r="EP139" s="549" t="s">
        <v>1328</v>
      </c>
      <c r="EQ139" s="536" t="s">
        <v>29</v>
      </c>
      <c r="ER139" s="549" t="s">
        <v>1172</v>
      </c>
      <c r="ES139" s="536" t="s">
        <v>20</v>
      </c>
      <c r="ET139" s="1537" t="s">
        <v>604</v>
      </c>
      <c r="EU139" s="536">
        <v>0</v>
      </c>
      <c r="EV139" s="549" t="s">
        <v>752</v>
      </c>
      <c r="EW139" s="536">
        <v>0</v>
      </c>
      <c r="EX139" s="549" t="s">
        <v>752</v>
      </c>
      <c r="EY139" s="536">
        <v>0</v>
      </c>
      <c r="EZ139" s="549" t="s">
        <v>5</v>
      </c>
      <c r="FA139" s="536">
        <v>0</v>
      </c>
      <c r="FB139" s="549" t="s">
        <v>1077</v>
      </c>
      <c r="FC139" s="536" t="s">
        <v>20</v>
      </c>
    </row>
    <row r="140" spans="1:159" x14ac:dyDescent="0.15">
      <c r="A140" s="1489"/>
      <c r="B140" s="539" t="s">
        <v>1286</v>
      </c>
      <c r="C140" s="538" t="s">
        <v>29</v>
      </c>
      <c r="D140" s="539" t="s">
        <v>999</v>
      </c>
      <c r="E140" s="538" t="s">
        <v>29</v>
      </c>
      <c r="F140" s="539">
        <v>0</v>
      </c>
      <c r="G140" s="538">
        <v>0</v>
      </c>
      <c r="H140" s="539" t="s">
        <v>1314</v>
      </c>
      <c r="I140" s="538" t="s">
        <v>20</v>
      </c>
      <c r="J140" s="539">
        <v>0</v>
      </c>
      <c r="K140" s="538">
        <v>0</v>
      </c>
      <c r="L140" s="539">
        <v>0</v>
      </c>
      <c r="M140" s="538">
        <v>0</v>
      </c>
      <c r="N140" s="539" t="s">
        <v>1312</v>
      </c>
      <c r="O140" s="538" t="s">
        <v>20</v>
      </c>
      <c r="P140" s="539" t="s">
        <v>686</v>
      </c>
      <c r="Q140" s="538" t="s">
        <v>20</v>
      </c>
      <c r="R140" s="539" t="s">
        <v>765</v>
      </c>
      <c r="S140" s="538" t="s">
        <v>20</v>
      </c>
      <c r="T140" s="539" t="s">
        <v>1105</v>
      </c>
      <c r="U140" s="538" t="s">
        <v>20</v>
      </c>
      <c r="V140" s="539" t="s">
        <v>904</v>
      </c>
      <c r="W140" s="538" t="s">
        <v>20</v>
      </c>
      <c r="X140" s="539" t="s">
        <v>855</v>
      </c>
      <c r="Y140" s="538" t="s">
        <v>29</v>
      </c>
      <c r="Z140" s="539" t="s">
        <v>1299</v>
      </c>
      <c r="AA140" s="538" t="s">
        <v>29</v>
      </c>
      <c r="AB140" s="539" t="s">
        <v>896</v>
      </c>
      <c r="AC140" s="538" t="s">
        <v>29</v>
      </c>
      <c r="AD140" s="539">
        <v>0</v>
      </c>
      <c r="AE140" s="538">
        <v>0</v>
      </c>
      <c r="AF140" s="539">
        <v>0</v>
      </c>
      <c r="AG140" s="538">
        <v>0</v>
      </c>
      <c r="AH140" s="539" t="s">
        <v>1292</v>
      </c>
      <c r="AI140" s="538" t="s">
        <v>29</v>
      </c>
      <c r="AJ140" s="539" t="s">
        <v>1235</v>
      </c>
      <c r="AK140" s="538" t="s">
        <v>20</v>
      </c>
      <c r="AL140" s="539" t="s">
        <v>1181</v>
      </c>
      <c r="AM140" s="538" t="s">
        <v>20</v>
      </c>
      <c r="AN140" s="539">
        <v>0</v>
      </c>
      <c r="AO140" s="538">
        <v>0</v>
      </c>
      <c r="AP140" s="539" t="s">
        <v>702</v>
      </c>
      <c r="AQ140" s="538" t="s">
        <v>29</v>
      </c>
      <c r="AR140" s="539" t="s">
        <v>856</v>
      </c>
      <c r="AS140" s="538" t="s">
        <v>20</v>
      </c>
      <c r="AT140" s="539" t="s">
        <v>864</v>
      </c>
      <c r="AU140" s="538" t="s">
        <v>29</v>
      </c>
      <c r="AV140" s="539" t="s">
        <v>1246</v>
      </c>
      <c r="AW140" s="538" t="s">
        <v>20</v>
      </c>
      <c r="AX140" s="539" t="s">
        <v>1274</v>
      </c>
      <c r="AY140" s="538" t="s">
        <v>707</v>
      </c>
      <c r="AZ140" s="539" t="s">
        <v>1315</v>
      </c>
      <c r="BA140" s="538" t="s">
        <v>20</v>
      </c>
      <c r="BB140" s="539" t="s">
        <v>1264</v>
      </c>
      <c r="BC140" s="538" t="s">
        <v>29</v>
      </c>
      <c r="BD140" s="539" t="s">
        <v>1261</v>
      </c>
      <c r="BE140" s="538" t="s">
        <v>20</v>
      </c>
      <c r="BF140" s="539">
        <v>0</v>
      </c>
      <c r="BG140" s="538">
        <v>0</v>
      </c>
      <c r="BH140" s="539" t="s">
        <v>1236</v>
      </c>
      <c r="BI140" s="538" t="s">
        <v>29</v>
      </c>
      <c r="BJ140" s="539" t="s">
        <v>1247</v>
      </c>
      <c r="BK140" s="538" t="s">
        <v>20</v>
      </c>
      <c r="BL140" s="539" t="s">
        <v>1185</v>
      </c>
      <c r="BM140" s="538" t="s">
        <v>20</v>
      </c>
      <c r="BN140" s="539">
        <v>0</v>
      </c>
      <c r="BO140" s="538">
        <v>0</v>
      </c>
      <c r="BP140" s="539" t="s">
        <v>1251</v>
      </c>
      <c r="BQ140" s="692" t="s">
        <v>878</v>
      </c>
      <c r="BR140" s="539" t="s">
        <v>1048</v>
      </c>
      <c r="BS140" s="692" t="s">
        <v>878</v>
      </c>
      <c r="BT140" s="539">
        <v>0</v>
      </c>
      <c r="BU140" s="538">
        <v>0</v>
      </c>
      <c r="BV140" s="539" t="s">
        <v>995</v>
      </c>
      <c r="BW140" s="538" t="s">
        <v>20</v>
      </c>
      <c r="BX140" s="539">
        <v>0</v>
      </c>
      <c r="BY140" s="538">
        <v>0</v>
      </c>
      <c r="BZ140" s="539" t="s">
        <v>1136</v>
      </c>
      <c r="CA140" s="538" t="s">
        <v>29</v>
      </c>
      <c r="CB140" s="539" t="s">
        <v>631</v>
      </c>
      <c r="CC140" s="538" t="s">
        <v>29</v>
      </c>
      <c r="CD140" s="539" t="s">
        <v>1270</v>
      </c>
      <c r="CE140" s="538" t="s">
        <v>29</v>
      </c>
      <c r="CF140" s="539">
        <v>0</v>
      </c>
      <c r="CG140" s="538">
        <v>0</v>
      </c>
      <c r="CH140" s="539" t="s">
        <v>664</v>
      </c>
      <c r="CI140" s="538" t="s">
        <v>29</v>
      </c>
      <c r="CJ140" s="539">
        <v>0</v>
      </c>
      <c r="CK140" s="538">
        <v>0</v>
      </c>
      <c r="CL140" s="539" t="s">
        <v>892</v>
      </c>
      <c r="CM140" s="538" t="s">
        <v>29</v>
      </c>
      <c r="CN140" s="539" t="s">
        <v>1001</v>
      </c>
      <c r="CO140" s="538" t="s">
        <v>20</v>
      </c>
      <c r="CP140" s="539" t="s">
        <v>1099</v>
      </c>
      <c r="CQ140" s="538" t="s">
        <v>29</v>
      </c>
      <c r="CR140" s="539" t="s">
        <v>1114</v>
      </c>
      <c r="CS140" s="538" t="s">
        <v>29</v>
      </c>
      <c r="CT140" s="539">
        <v>0</v>
      </c>
      <c r="CU140" s="538">
        <v>0</v>
      </c>
      <c r="CV140" s="539">
        <v>0</v>
      </c>
      <c r="CW140" s="538">
        <v>0</v>
      </c>
      <c r="CX140" s="539" t="s">
        <v>1240</v>
      </c>
      <c r="CY140" s="538" t="s">
        <v>29</v>
      </c>
      <c r="CZ140" s="539" t="s">
        <v>870</v>
      </c>
      <c r="DA140" s="538" t="s">
        <v>20</v>
      </c>
      <c r="DB140" s="539" t="s">
        <v>1070</v>
      </c>
      <c r="DC140" s="538" t="s">
        <v>20</v>
      </c>
      <c r="DD140" s="539" t="s">
        <v>1239</v>
      </c>
      <c r="DE140" s="538" t="s">
        <v>29</v>
      </c>
      <c r="DF140" s="539" t="s">
        <v>1275</v>
      </c>
      <c r="DG140" s="538" t="s">
        <v>20</v>
      </c>
      <c r="DH140" s="539" t="s">
        <v>1188</v>
      </c>
      <c r="DI140" s="538" t="s">
        <v>20</v>
      </c>
      <c r="DJ140" s="539" t="s">
        <v>1152</v>
      </c>
      <c r="DK140" s="538" t="s">
        <v>20</v>
      </c>
      <c r="DL140" s="539" t="s">
        <v>726</v>
      </c>
      <c r="DM140" s="538" t="s">
        <v>29</v>
      </c>
      <c r="DN140" s="539" t="s">
        <v>1052</v>
      </c>
      <c r="DO140" s="538" t="s">
        <v>29</v>
      </c>
      <c r="DP140" s="539" t="s">
        <v>1316</v>
      </c>
      <c r="DQ140" s="538" t="s">
        <v>29</v>
      </c>
      <c r="DR140" s="539"/>
      <c r="DS140" s="538"/>
      <c r="DT140" s="539" t="s">
        <v>1323</v>
      </c>
      <c r="DU140" s="538" t="s">
        <v>29</v>
      </c>
      <c r="DV140" s="539" t="s">
        <v>1328</v>
      </c>
      <c r="DW140" s="538" t="s">
        <v>20</v>
      </c>
      <c r="DX140" s="539" t="s">
        <v>1328</v>
      </c>
      <c r="DY140" s="538" t="s">
        <v>20</v>
      </c>
      <c r="DZ140" s="539" t="s">
        <v>723</v>
      </c>
      <c r="EA140" s="538" t="s">
        <v>20</v>
      </c>
      <c r="EB140" s="539" t="s">
        <v>1327</v>
      </c>
      <c r="EC140" s="538" t="s">
        <v>20</v>
      </c>
      <c r="ED140" s="539" t="s">
        <v>1252</v>
      </c>
      <c r="EE140" s="538" t="s">
        <v>20</v>
      </c>
      <c r="EF140" s="539" t="s">
        <v>1212</v>
      </c>
      <c r="EG140" s="538" t="s">
        <v>20</v>
      </c>
      <c r="EH140" s="539" t="s">
        <v>1069</v>
      </c>
      <c r="EI140" s="538" t="s">
        <v>29</v>
      </c>
      <c r="EJ140" s="539" t="s">
        <v>1112</v>
      </c>
      <c r="EK140" s="538" t="s">
        <v>29</v>
      </c>
      <c r="EL140" s="539" t="s">
        <v>1077</v>
      </c>
      <c r="EM140" s="538" t="s">
        <v>29</v>
      </c>
      <c r="EN140" s="539" t="s">
        <v>1271</v>
      </c>
      <c r="EO140" s="538" t="s">
        <v>20</v>
      </c>
      <c r="EP140" s="539" t="s">
        <v>672</v>
      </c>
      <c r="EQ140" s="538" t="s">
        <v>29</v>
      </c>
      <c r="ER140" s="539" t="s">
        <v>1018</v>
      </c>
      <c r="ES140" s="538" t="s">
        <v>29</v>
      </c>
      <c r="ET140" s="539">
        <v>0</v>
      </c>
      <c r="EU140" s="538">
        <v>0</v>
      </c>
      <c r="EV140" s="539">
        <v>0</v>
      </c>
      <c r="EW140" s="538">
        <v>0</v>
      </c>
      <c r="EX140" s="539">
        <v>0</v>
      </c>
      <c r="EY140" s="538">
        <v>0</v>
      </c>
      <c r="EZ140" s="539">
        <v>0</v>
      </c>
      <c r="FA140" s="538">
        <v>0</v>
      </c>
      <c r="FB140" s="539" t="s">
        <v>808</v>
      </c>
      <c r="FC140" s="538" t="s">
        <v>20</v>
      </c>
    </row>
    <row r="141" spans="1:159" x14ac:dyDescent="0.15">
      <c r="A141" s="1489"/>
      <c r="B141" s="539" t="s">
        <v>1316</v>
      </c>
      <c r="C141" s="538" t="s">
        <v>20</v>
      </c>
      <c r="D141" s="539" t="s">
        <v>672</v>
      </c>
      <c r="E141" s="538" t="s">
        <v>29</v>
      </c>
      <c r="F141" s="539" t="s">
        <v>1282</v>
      </c>
      <c r="G141" s="538" t="s">
        <v>29</v>
      </c>
      <c r="H141" s="539" t="s">
        <v>1317</v>
      </c>
      <c r="I141" s="538" t="s">
        <v>20</v>
      </c>
      <c r="J141" s="539" t="s">
        <v>1248</v>
      </c>
      <c r="K141" s="538" t="s">
        <v>20</v>
      </c>
      <c r="L141" s="539">
        <v>0</v>
      </c>
      <c r="M141" s="538">
        <v>0</v>
      </c>
      <c r="N141" s="539" t="s">
        <v>1247</v>
      </c>
      <c r="O141" s="538" t="s">
        <v>20</v>
      </c>
      <c r="P141" s="539" t="s">
        <v>1318</v>
      </c>
      <c r="Q141" s="538" t="s">
        <v>20</v>
      </c>
      <c r="R141" s="539" t="s">
        <v>631</v>
      </c>
      <c r="S141" s="538" t="s">
        <v>20</v>
      </c>
      <c r="T141" s="539" t="s">
        <v>1261</v>
      </c>
      <c r="U141" s="538" t="s">
        <v>20</v>
      </c>
      <c r="V141" s="539" t="s">
        <v>1181</v>
      </c>
      <c r="W141" s="538" t="s">
        <v>29</v>
      </c>
      <c r="X141" s="539" t="s">
        <v>1108</v>
      </c>
      <c r="Y141" s="538" t="s">
        <v>20</v>
      </c>
      <c r="Z141" s="539" t="s">
        <v>851</v>
      </c>
      <c r="AA141" s="538" t="s">
        <v>20</v>
      </c>
      <c r="AB141" s="539" t="s">
        <v>864</v>
      </c>
      <c r="AC141" s="538" t="s">
        <v>29</v>
      </c>
      <c r="AD141" s="539">
        <v>0</v>
      </c>
      <c r="AE141" s="538">
        <v>0</v>
      </c>
      <c r="AF141" s="539">
        <v>0</v>
      </c>
      <c r="AG141" s="538">
        <v>0</v>
      </c>
      <c r="AH141" s="539" t="s">
        <v>1319</v>
      </c>
      <c r="AI141" s="538" t="s">
        <v>29</v>
      </c>
      <c r="AJ141" s="539" t="s">
        <v>1136</v>
      </c>
      <c r="AK141" s="538" t="s">
        <v>29</v>
      </c>
      <c r="AL141" s="539" t="s">
        <v>896</v>
      </c>
      <c r="AM141" s="538" t="s">
        <v>20</v>
      </c>
      <c r="AN141" s="539">
        <v>0</v>
      </c>
      <c r="AO141" s="538">
        <v>0</v>
      </c>
      <c r="AP141" s="539" t="s">
        <v>677</v>
      </c>
      <c r="AQ141" s="538" t="s">
        <v>20</v>
      </c>
      <c r="AR141" s="539" t="s">
        <v>702</v>
      </c>
      <c r="AS141" s="538" t="s">
        <v>29</v>
      </c>
      <c r="AT141" s="539" t="s">
        <v>1185</v>
      </c>
      <c r="AU141" s="538" t="s">
        <v>29</v>
      </c>
      <c r="AV141" s="539" t="s">
        <v>855</v>
      </c>
      <c r="AW141" s="538" t="s">
        <v>29</v>
      </c>
      <c r="AX141" s="539" t="s">
        <v>1292</v>
      </c>
      <c r="AY141" s="538" t="s">
        <v>29</v>
      </c>
      <c r="AZ141" s="539" t="s">
        <v>1274</v>
      </c>
      <c r="BA141" s="538" t="s">
        <v>20</v>
      </c>
      <c r="BB141" s="539" t="s">
        <v>1282</v>
      </c>
      <c r="BC141" s="538" t="s">
        <v>29</v>
      </c>
      <c r="BD141" s="539" t="s">
        <v>1313</v>
      </c>
      <c r="BE141" s="538" t="s">
        <v>29</v>
      </c>
      <c r="BF141" s="539" t="s">
        <v>1304</v>
      </c>
      <c r="BG141" s="538" t="s">
        <v>20</v>
      </c>
      <c r="BH141" s="539" t="s">
        <v>999</v>
      </c>
      <c r="BI141" s="538" t="s">
        <v>29</v>
      </c>
      <c r="BJ141" s="539" t="s">
        <v>1110</v>
      </c>
      <c r="BK141" s="538" t="s">
        <v>29</v>
      </c>
      <c r="BL141" s="539" t="s">
        <v>1048</v>
      </c>
      <c r="BM141" s="538" t="s">
        <v>20</v>
      </c>
      <c r="BN141" s="539">
        <v>0</v>
      </c>
      <c r="BO141" s="538">
        <v>0</v>
      </c>
      <c r="BP141" s="539" t="s">
        <v>1215</v>
      </c>
      <c r="BQ141" s="538" t="s">
        <v>20</v>
      </c>
      <c r="BR141" s="539" t="s">
        <v>904</v>
      </c>
      <c r="BS141" s="538" t="s">
        <v>29</v>
      </c>
      <c r="BT141" s="539">
        <v>0</v>
      </c>
      <c r="BU141" s="538">
        <v>0</v>
      </c>
      <c r="BV141" s="539" t="s">
        <v>1001</v>
      </c>
      <c r="BW141" s="538" t="s">
        <v>29</v>
      </c>
      <c r="BX141" s="539">
        <v>0</v>
      </c>
      <c r="BY141" s="538">
        <v>0</v>
      </c>
      <c r="BZ141" s="539" t="s">
        <v>765</v>
      </c>
      <c r="CA141" s="538" t="s">
        <v>29</v>
      </c>
      <c r="CB141" s="539" t="s">
        <v>1152</v>
      </c>
      <c r="CC141" s="538" t="s">
        <v>20</v>
      </c>
      <c r="CD141" s="539" t="s">
        <v>711</v>
      </c>
      <c r="CE141" s="538" t="s">
        <v>20</v>
      </c>
      <c r="CF141" s="539">
        <v>0</v>
      </c>
      <c r="CG141" s="538">
        <v>0</v>
      </c>
      <c r="CH141" s="539" t="s">
        <v>1240</v>
      </c>
      <c r="CI141" s="538" t="s">
        <v>20</v>
      </c>
      <c r="CJ141" s="539">
        <v>0</v>
      </c>
      <c r="CK141" s="538">
        <v>0</v>
      </c>
      <c r="CL141" s="539" t="s">
        <v>635</v>
      </c>
      <c r="CM141" s="538" t="s">
        <v>29</v>
      </c>
      <c r="CN141" s="539" t="s">
        <v>892</v>
      </c>
      <c r="CO141" s="692" t="s">
        <v>879</v>
      </c>
      <c r="CP141" s="539" t="s">
        <v>1315</v>
      </c>
      <c r="CQ141" s="538" t="s">
        <v>29</v>
      </c>
      <c r="CR141" s="539" t="s">
        <v>1212</v>
      </c>
      <c r="CS141" s="538" t="s">
        <v>29</v>
      </c>
      <c r="CT141" s="539">
        <v>0</v>
      </c>
      <c r="CU141" s="538">
        <v>0</v>
      </c>
      <c r="CV141" s="539">
        <v>0</v>
      </c>
      <c r="CW141" s="538">
        <v>0</v>
      </c>
      <c r="CX141" s="539" t="s">
        <v>1323</v>
      </c>
      <c r="CY141" s="538" t="s">
        <v>20</v>
      </c>
      <c r="CZ141" s="539" t="s">
        <v>1251</v>
      </c>
      <c r="DA141" s="538" t="s">
        <v>29</v>
      </c>
      <c r="DB141" s="539" t="s">
        <v>1270</v>
      </c>
      <c r="DC141" s="538" t="s">
        <v>29</v>
      </c>
      <c r="DD141" s="539" t="s">
        <v>723</v>
      </c>
      <c r="DE141" s="538" t="s">
        <v>20</v>
      </c>
      <c r="DF141" s="539" t="s">
        <v>1088</v>
      </c>
      <c r="DG141" s="538" t="s">
        <v>29</v>
      </c>
      <c r="DH141" s="539" t="s">
        <v>1052</v>
      </c>
      <c r="DI141" s="538" t="s">
        <v>20</v>
      </c>
      <c r="DJ141" s="539" t="s">
        <v>1275</v>
      </c>
      <c r="DK141" s="538" t="s">
        <v>29</v>
      </c>
      <c r="DL141" s="539" t="s">
        <v>856</v>
      </c>
      <c r="DM141" s="538" t="s">
        <v>29</v>
      </c>
      <c r="DN141" s="539" t="s">
        <v>1213</v>
      </c>
      <c r="DO141" s="538" t="s">
        <v>20</v>
      </c>
      <c r="DP141" s="539" t="s">
        <v>1271</v>
      </c>
      <c r="DQ141" s="538" t="s">
        <v>29</v>
      </c>
      <c r="DR141" s="539"/>
      <c r="DS141" s="538"/>
      <c r="DT141" s="539" t="s">
        <v>1329</v>
      </c>
      <c r="DU141" s="538" t="s">
        <v>29</v>
      </c>
      <c r="DV141" s="539" t="s">
        <v>1077</v>
      </c>
      <c r="DW141" s="538" t="s">
        <v>20</v>
      </c>
      <c r="DX141" s="539" t="s">
        <v>1077</v>
      </c>
      <c r="DY141" s="538" t="s">
        <v>20</v>
      </c>
      <c r="DZ141" s="539" t="s">
        <v>686</v>
      </c>
      <c r="EA141" s="538" t="s">
        <v>29</v>
      </c>
      <c r="EB141" s="539" t="s">
        <v>1018</v>
      </c>
      <c r="EC141" s="538" t="s">
        <v>29</v>
      </c>
      <c r="ED141" s="539" t="s">
        <v>1330</v>
      </c>
      <c r="EE141" s="538" t="s">
        <v>29</v>
      </c>
      <c r="EF141" s="539" t="s">
        <v>1112</v>
      </c>
      <c r="EG141" s="538" t="s">
        <v>20</v>
      </c>
      <c r="EH141" s="539" t="s">
        <v>726</v>
      </c>
      <c r="EI141" s="538" t="s">
        <v>20</v>
      </c>
      <c r="EJ141" s="539" t="s">
        <v>1327</v>
      </c>
      <c r="EK141" s="538" t="s">
        <v>20</v>
      </c>
      <c r="EL141" s="539" t="s">
        <v>1252</v>
      </c>
      <c r="EM141" s="538" t="s">
        <v>29</v>
      </c>
      <c r="EN141" s="539" t="s">
        <v>1099</v>
      </c>
      <c r="EO141" s="538" t="s">
        <v>29</v>
      </c>
      <c r="EP141" s="539" t="s">
        <v>1069</v>
      </c>
      <c r="EQ141" s="538" t="s">
        <v>20</v>
      </c>
      <c r="ER141" s="539" t="s">
        <v>995</v>
      </c>
      <c r="ES141" s="538" t="s">
        <v>29</v>
      </c>
      <c r="ET141" s="539">
        <v>0</v>
      </c>
      <c r="EU141" s="538">
        <v>0</v>
      </c>
      <c r="EV141" s="539">
        <v>0</v>
      </c>
      <c r="EW141" s="538">
        <v>0</v>
      </c>
      <c r="EX141" s="539">
        <v>0</v>
      </c>
      <c r="EY141" s="538">
        <v>0</v>
      </c>
      <c r="EZ141" s="539">
        <v>0</v>
      </c>
      <c r="FA141" s="538">
        <v>0</v>
      </c>
      <c r="FB141" s="539" t="s">
        <v>870</v>
      </c>
      <c r="FC141" s="538" t="s">
        <v>29</v>
      </c>
    </row>
    <row r="142" spans="1:159" x14ac:dyDescent="0.15">
      <c r="A142" s="1489"/>
      <c r="B142" s="539" t="s">
        <v>999</v>
      </c>
      <c r="C142" s="538" t="s">
        <v>29</v>
      </c>
      <c r="D142" s="539" t="s">
        <v>1185</v>
      </c>
      <c r="E142" s="538" t="s">
        <v>20</v>
      </c>
      <c r="F142" s="539" t="s">
        <v>1320</v>
      </c>
      <c r="G142" s="538" t="s">
        <v>20</v>
      </c>
      <c r="H142" s="539" t="s">
        <v>1321</v>
      </c>
      <c r="I142" s="538" t="s">
        <v>29</v>
      </c>
      <c r="J142" s="539" t="s">
        <v>1108</v>
      </c>
      <c r="K142" s="538" t="s">
        <v>20</v>
      </c>
      <c r="L142" s="539">
        <v>0</v>
      </c>
      <c r="M142" s="538">
        <v>0</v>
      </c>
      <c r="N142" s="539" t="s">
        <v>1181</v>
      </c>
      <c r="O142" s="538" t="s">
        <v>20</v>
      </c>
      <c r="P142" s="539" t="s">
        <v>1235</v>
      </c>
      <c r="Q142" s="538" t="s">
        <v>20</v>
      </c>
      <c r="R142" s="539" t="s">
        <v>711</v>
      </c>
      <c r="S142" s="538" t="s">
        <v>20</v>
      </c>
      <c r="T142" s="539" t="s">
        <v>1314</v>
      </c>
      <c r="U142" s="538" t="s">
        <v>20</v>
      </c>
      <c r="V142" s="539" t="s">
        <v>1282</v>
      </c>
      <c r="W142" s="538" t="s">
        <v>29</v>
      </c>
      <c r="X142" s="539" t="s">
        <v>1292</v>
      </c>
      <c r="Y142" s="538" t="s">
        <v>29</v>
      </c>
      <c r="Z142" s="539" t="s">
        <v>1105</v>
      </c>
      <c r="AA142" s="538" t="s">
        <v>29</v>
      </c>
      <c r="AB142" s="539" t="s">
        <v>1247</v>
      </c>
      <c r="AC142" s="538" t="s">
        <v>29</v>
      </c>
      <c r="AD142" s="539">
        <v>0</v>
      </c>
      <c r="AE142" s="538">
        <v>0</v>
      </c>
      <c r="AF142" s="539">
        <v>0</v>
      </c>
      <c r="AG142" s="538">
        <v>0</v>
      </c>
      <c r="AH142" s="539" t="s">
        <v>1264</v>
      </c>
      <c r="AI142" s="538" t="s">
        <v>20</v>
      </c>
      <c r="AJ142" s="539" t="s">
        <v>1312</v>
      </c>
      <c r="AK142" s="538" t="s">
        <v>29</v>
      </c>
      <c r="AL142" s="539" t="s">
        <v>851</v>
      </c>
      <c r="AM142" s="538" t="s">
        <v>29</v>
      </c>
      <c r="AN142" s="539">
        <v>0</v>
      </c>
      <c r="AO142" s="538">
        <v>0</v>
      </c>
      <c r="AP142" s="539" t="s">
        <v>896</v>
      </c>
      <c r="AQ142" s="538" t="s">
        <v>608</v>
      </c>
      <c r="AR142" s="539" t="s">
        <v>995</v>
      </c>
      <c r="AS142" s="538" t="s">
        <v>20</v>
      </c>
      <c r="AT142" s="539" t="s">
        <v>855</v>
      </c>
      <c r="AU142" s="538" t="s">
        <v>20</v>
      </c>
      <c r="AV142" s="539" t="s">
        <v>765</v>
      </c>
      <c r="AW142" s="538" t="s">
        <v>29</v>
      </c>
      <c r="AX142" s="539" t="s">
        <v>1246</v>
      </c>
      <c r="AY142" s="538" t="s">
        <v>20</v>
      </c>
      <c r="AZ142" s="539" t="s">
        <v>864</v>
      </c>
      <c r="BA142" s="538" t="s">
        <v>20</v>
      </c>
      <c r="BB142" s="539" t="s">
        <v>1313</v>
      </c>
      <c r="BC142" s="538" t="s">
        <v>29</v>
      </c>
      <c r="BD142" s="539" t="s">
        <v>1299</v>
      </c>
      <c r="BE142" s="538" t="s">
        <v>29</v>
      </c>
      <c r="BF142" s="539" t="s">
        <v>1251</v>
      </c>
      <c r="BG142" s="538" t="s">
        <v>20</v>
      </c>
      <c r="BH142" s="539" t="s">
        <v>1136</v>
      </c>
      <c r="BI142" s="538" t="s">
        <v>29</v>
      </c>
      <c r="BJ142" s="539" t="s">
        <v>1270</v>
      </c>
      <c r="BK142" s="538" t="s">
        <v>20</v>
      </c>
      <c r="BL142" s="539" t="s">
        <v>1318</v>
      </c>
      <c r="BM142" s="538" t="s">
        <v>20</v>
      </c>
      <c r="BN142" s="539">
        <v>0</v>
      </c>
      <c r="BO142" s="538">
        <v>0</v>
      </c>
      <c r="BP142" s="539" t="s">
        <v>1070</v>
      </c>
      <c r="BQ142" s="538" t="s">
        <v>20</v>
      </c>
      <c r="BR142" s="539" t="s">
        <v>1315</v>
      </c>
      <c r="BS142" s="538" t="s">
        <v>29</v>
      </c>
      <c r="BT142" s="539">
        <v>0</v>
      </c>
      <c r="BU142" s="538">
        <v>0</v>
      </c>
      <c r="BV142" s="539" t="s">
        <v>702</v>
      </c>
      <c r="BW142" s="538" t="s">
        <v>29</v>
      </c>
      <c r="BX142" s="539">
        <v>0</v>
      </c>
      <c r="BY142" s="538">
        <v>0</v>
      </c>
      <c r="BZ142" s="539" t="s">
        <v>1212</v>
      </c>
      <c r="CA142" s="538" t="s">
        <v>29</v>
      </c>
      <c r="CB142" s="539" t="s">
        <v>1188</v>
      </c>
      <c r="CC142" s="538" t="s">
        <v>20</v>
      </c>
      <c r="CD142" s="539" t="s">
        <v>1099</v>
      </c>
      <c r="CE142" s="538" t="s">
        <v>20</v>
      </c>
      <c r="CF142" s="539">
        <v>0</v>
      </c>
      <c r="CG142" s="538">
        <v>0</v>
      </c>
      <c r="CH142" s="539" t="s">
        <v>635</v>
      </c>
      <c r="CI142" s="538" t="s">
        <v>29</v>
      </c>
      <c r="CJ142" s="539">
        <v>0</v>
      </c>
      <c r="CK142" s="538">
        <v>0</v>
      </c>
      <c r="CL142" s="539" t="s">
        <v>1325</v>
      </c>
      <c r="CM142" s="538" t="s">
        <v>29</v>
      </c>
      <c r="CN142" s="539" t="s">
        <v>1274</v>
      </c>
      <c r="CO142" s="538" t="s">
        <v>29</v>
      </c>
      <c r="CP142" s="539" t="s">
        <v>856</v>
      </c>
      <c r="CQ142" s="692" t="s">
        <v>1324</v>
      </c>
      <c r="CR142" s="539" t="s">
        <v>1240</v>
      </c>
      <c r="CS142" s="538" t="s">
        <v>29</v>
      </c>
      <c r="CT142" s="539">
        <v>0</v>
      </c>
      <c r="CU142" s="538">
        <v>0</v>
      </c>
      <c r="CV142" s="539">
        <v>0</v>
      </c>
      <c r="CW142" s="538">
        <v>0</v>
      </c>
      <c r="CX142" s="539" t="s">
        <v>1077</v>
      </c>
      <c r="CY142" s="538" t="s">
        <v>20</v>
      </c>
      <c r="CZ142" s="539" t="s">
        <v>723</v>
      </c>
      <c r="DA142" s="538" t="s">
        <v>20</v>
      </c>
      <c r="DB142" s="539" t="s">
        <v>1069</v>
      </c>
      <c r="DC142" s="538" t="s">
        <v>29</v>
      </c>
      <c r="DD142" s="539" t="s">
        <v>677</v>
      </c>
      <c r="DE142" s="538" t="s">
        <v>20</v>
      </c>
      <c r="DF142" s="539" t="s">
        <v>892</v>
      </c>
      <c r="DG142" s="538" t="s">
        <v>20</v>
      </c>
      <c r="DH142" s="539" t="s">
        <v>1001</v>
      </c>
      <c r="DI142" s="538" t="s">
        <v>29</v>
      </c>
      <c r="DJ142" s="539" t="s">
        <v>1323</v>
      </c>
      <c r="DK142" s="538" t="s">
        <v>29</v>
      </c>
      <c r="DL142" s="539" t="s">
        <v>904</v>
      </c>
      <c r="DM142" s="538" t="s">
        <v>20</v>
      </c>
      <c r="DN142" s="539" t="s">
        <v>686</v>
      </c>
      <c r="DO142" s="538" t="s">
        <v>20</v>
      </c>
      <c r="DP142" s="539" t="s">
        <v>1018</v>
      </c>
      <c r="DQ142" s="538" t="s">
        <v>20</v>
      </c>
      <c r="DR142" s="539"/>
      <c r="DS142" s="538"/>
      <c r="DT142" s="539" t="s">
        <v>1275</v>
      </c>
      <c r="DU142" s="538" t="s">
        <v>29</v>
      </c>
      <c r="DV142" s="539" t="s">
        <v>1213</v>
      </c>
      <c r="DW142" s="538" t="s">
        <v>29</v>
      </c>
      <c r="DX142" s="539" t="s">
        <v>1213</v>
      </c>
      <c r="DY142" s="538" t="s">
        <v>29</v>
      </c>
      <c r="DZ142" s="539" t="s">
        <v>1052</v>
      </c>
      <c r="EA142" s="538" t="s">
        <v>20</v>
      </c>
      <c r="EB142" s="539" t="s">
        <v>870</v>
      </c>
      <c r="EC142" s="538" t="s">
        <v>29</v>
      </c>
      <c r="ED142" s="539" t="s">
        <v>1328</v>
      </c>
      <c r="EE142" s="538" t="s">
        <v>20</v>
      </c>
      <c r="EF142" s="539" t="s">
        <v>1329</v>
      </c>
      <c r="EG142" s="538" t="s">
        <v>29</v>
      </c>
      <c r="EH142" s="539" t="s">
        <v>808</v>
      </c>
      <c r="EI142" s="538" t="s">
        <v>20</v>
      </c>
      <c r="EJ142" s="539" t="s">
        <v>1316</v>
      </c>
      <c r="EK142" s="538" t="s">
        <v>20</v>
      </c>
      <c r="EL142" s="539" t="s">
        <v>1172</v>
      </c>
      <c r="EM142" s="538" t="s">
        <v>20</v>
      </c>
      <c r="EN142" s="539" t="s">
        <v>1114</v>
      </c>
      <c r="EO142" s="538" t="s">
        <v>29</v>
      </c>
      <c r="EP142" s="539" t="s">
        <v>1327</v>
      </c>
      <c r="EQ142" s="538" t="s">
        <v>29</v>
      </c>
      <c r="ER142" s="539" t="s">
        <v>1112</v>
      </c>
      <c r="ES142" s="538" t="s">
        <v>29</v>
      </c>
      <c r="ET142" s="539">
        <v>0</v>
      </c>
      <c r="EU142" s="538">
        <v>0</v>
      </c>
      <c r="EV142" s="539">
        <v>0</v>
      </c>
      <c r="EW142" s="538">
        <v>0</v>
      </c>
      <c r="EX142" s="539">
        <v>0</v>
      </c>
      <c r="EY142" s="538">
        <v>0</v>
      </c>
      <c r="EZ142" s="539">
        <v>0</v>
      </c>
      <c r="FA142" s="538">
        <v>0</v>
      </c>
      <c r="FB142" s="539" t="s">
        <v>726</v>
      </c>
      <c r="FC142" s="538" t="s">
        <v>20</v>
      </c>
    </row>
    <row r="143" spans="1:159" x14ac:dyDescent="0.15">
      <c r="A143" s="1490"/>
      <c r="B143" s="534">
        <v>0</v>
      </c>
      <c r="C143" s="535">
        <v>0</v>
      </c>
      <c r="D143" s="534">
        <v>0</v>
      </c>
      <c r="E143" s="535">
        <v>0</v>
      </c>
      <c r="F143" s="534">
        <v>0</v>
      </c>
      <c r="G143" s="535">
        <v>0</v>
      </c>
      <c r="H143" s="534">
        <v>0</v>
      </c>
      <c r="I143" s="535">
        <v>0</v>
      </c>
      <c r="J143" s="534">
        <v>0</v>
      </c>
      <c r="K143" s="535">
        <v>0</v>
      </c>
      <c r="L143" s="534">
        <v>0</v>
      </c>
      <c r="M143" s="535">
        <v>0</v>
      </c>
      <c r="N143" s="534">
        <v>0</v>
      </c>
      <c r="O143" s="535">
        <v>0</v>
      </c>
      <c r="P143" s="534">
        <v>0</v>
      </c>
      <c r="Q143" s="535">
        <v>0</v>
      </c>
      <c r="R143" s="534">
        <v>0</v>
      </c>
      <c r="S143" s="535">
        <v>0</v>
      </c>
      <c r="T143" s="534">
        <v>0</v>
      </c>
      <c r="U143" s="535">
        <v>0</v>
      </c>
      <c r="V143" s="534">
        <v>0</v>
      </c>
      <c r="W143" s="535">
        <v>0</v>
      </c>
      <c r="X143" s="534">
        <v>0</v>
      </c>
      <c r="Y143" s="535">
        <v>0</v>
      </c>
      <c r="Z143" s="534">
        <v>0</v>
      </c>
      <c r="AA143" s="535">
        <v>0</v>
      </c>
      <c r="AB143" s="534">
        <v>0</v>
      </c>
      <c r="AC143" s="535">
        <v>0</v>
      </c>
      <c r="AD143" s="534">
        <v>0</v>
      </c>
      <c r="AE143" s="535">
        <v>0</v>
      </c>
      <c r="AF143" s="534">
        <v>0</v>
      </c>
      <c r="AG143" s="535">
        <v>0</v>
      </c>
      <c r="AH143" s="534">
        <v>0</v>
      </c>
      <c r="AI143" s="535">
        <v>0</v>
      </c>
      <c r="AJ143" s="534" t="s">
        <v>1320</v>
      </c>
      <c r="AK143" s="535" t="s">
        <v>20</v>
      </c>
      <c r="AL143" s="534">
        <v>0</v>
      </c>
      <c r="AM143" s="535">
        <v>0</v>
      </c>
      <c r="AN143" s="534">
        <v>0</v>
      </c>
      <c r="AO143" s="535">
        <v>0</v>
      </c>
      <c r="AP143" s="534">
        <v>0</v>
      </c>
      <c r="AQ143" s="535">
        <v>0</v>
      </c>
      <c r="AR143" s="534">
        <v>0</v>
      </c>
      <c r="AS143" s="535">
        <v>0</v>
      </c>
      <c r="AT143" s="534">
        <v>0</v>
      </c>
      <c r="AU143" s="535">
        <v>0</v>
      </c>
      <c r="AV143" s="534">
        <v>0</v>
      </c>
      <c r="AW143" s="535">
        <v>0</v>
      </c>
      <c r="AX143" s="534">
        <v>0</v>
      </c>
      <c r="AY143" s="535">
        <v>0</v>
      </c>
      <c r="AZ143" s="534">
        <v>0</v>
      </c>
      <c r="BA143" s="535">
        <v>0</v>
      </c>
      <c r="BB143" s="534">
        <v>0</v>
      </c>
      <c r="BC143" s="535">
        <v>0</v>
      </c>
      <c r="BD143" s="534">
        <v>0</v>
      </c>
      <c r="BE143" s="535">
        <v>0</v>
      </c>
      <c r="BF143" s="534">
        <v>0</v>
      </c>
      <c r="BG143" s="535">
        <v>0</v>
      </c>
      <c r="BH143" s="534">
        <v>0</v>
      </c>
      <c r="BI143" s="535">
        <v>0</v>
      </c>
      <c r="BJ143" s="534">
        <v>0</v>
      </c>
      <c r="BK143" s="535">
        <v>0</v>
      </c>
      <c r="BL143" s="534">
        <v>0</v>
      </c>
      <c r="BM143" s="535">
        <v>0</v>
      </c>
      <c r="BN143" s="534">
        <v>0</v>
      </c>
      <c r="BO143" s="535">
        <v>0</v>
      </c>
      <c r="BP143" s="534">
        <v>0</v>
      </c>
      <c r="BQ143" s="535">
        <v>0</v>
      </c>
      <c r="BR143" s="534">
        <v>0</v>
      </c>
      <c r="BS143" s="535">
        <v>0</v>
      </c>
      <c r="BT143" s="534">
        <v>0</v>
      </c>
      <c r="BU143" s="535">
        <v>0</v>
      </c>
      <c r="BV143" s="534">
        <v>0</v>
      </c>
      <c r="BW143" s="535">
        <v>0</v>
      </c>
      <c r="BX143" s="534">
        <v>0</v>
      </c>
      <c r="BY143" s="535">
        <v>0</v>
      </c>
      <c r="BZ143" s="534">
        <v>0</v>
      </c>
      <c r="CA143" s="535">
        <v>0</v>
      </c>
      <c r="CB143" s="534">
        <v>0</v>
      </c>
      <c r="CC143" s="535">
        <v>0</v>
      </c>
      <c r="CD143" s="534">
        <v>0</v>
      </c>
      <c r="CE143" s="535">
        <v>0</v>
      </c>
      <c r="CF143" s="534">
        <v>0</v>
      </c>
      <c r="CG143" s="535">
        <v>0</v>
      </c>
      <c r="CH143" s="534">
        <v>0</v>
      </c>
      <c r="CI143" s="535">
        <v>0</v>
      </c>
      <c r="CJ143" s="534">
        <v>0</v>
      </c>
      <c r="CK143" s="535">
        <v>0</v>
      </c>
      <c r="CL143" s="534">
        <v>0</v>
      </c>
      <c r="CM143" s="535">
        <v>0</v>
      </c>
      <c r="CN143" s="534">
        <v>0</v>
      </c>
      <c r="CO143" s="535">
        <v>0</v>
      </c>
      <c r="CP143" s="534">
        <v>0</v>
      </c>
      <c r="CQ143" s="535">
        <v>0</v>
      </c>
      <c r="CR143" s="534">
        <v>0</v>
      </c>
      <c r="CS143" s="535">
        <v>0</v>
      </c>
      <c r="CT143" s="534">
        <v>0</v>
      </c>
      <c r="CU143" s="535">
        <v>0</v>
      </c>
      <c r="CV143" s="534">
        <v>0</v>
      </c>
      <c r="CW143" s="535">
        <v>0</v>
      </c>
      <c r="CX143" s="534">
        <v>0</v>
      </c>
      <c r="CY143" s="535">
        <v>0</v>
      </c>
      <c r="CZ143" s="534">
        <v>0</v>
      </c>
      <c r="DA143" s="535">
        <v>0</v>
      </c>
      <c r="DB143" s="534">
        <v>0</v>
      </c>
      <c r="DC143" s="535">
        <v>0</v>
      </c>
      <c r="DD143" s="534">
        <v>0</v>
      </c>
      <c r="DE143" s="535">
        <v>0</v>
      </c>
      <c r="DF143" s="534">
        <v>0</v>
      </c>
      <c r="DG143" s="535">
        <v>0</v>
      </c>
      <c r="DH143" s="534">
        <v>0</v>
      </c>
      <c r="DI143" s="535">
        <v>0</v>
      </c>
      <c r="DJ143" s="534">
        <v>0</v>
      </c>
      <c r="DK143" s="535">
        <v>0</v>
      </c>
      <c r="DL143" s="534" t="s">
        <v>1114</v>
      </c>
      <c r="DM143" s="535" t="s">
        <v>20</v>
      </c>
      <c r="DN143" s="534">
        <v>0</v>
      </c>
      <c r="DO143" s="535">
        <v>0</v>
      </c>
      <c r="DP143" s="534">
        <v>0</v>
      </c>
      <c r="DQ143" s="535">
        <v>0</v>
      </c>
      <c r="DR143" s="534"/>
      <c r="DS143" s="535"/>
      <c r="DT143" s="534">
        <v>0</v>
      </c>
      <c r="DU143" s="535">
        <v>0</v>
      </c>
      <c r="DV143" s="534">
        <v>0</v>
      </c>
      <c r="DW143" s="535">
        <v>0</v>
      </c>
      <c r="DX143" s="534">
        <v>0</v>
      </c>
      <c r="DY143" s="535">
        <v>0</v>
      </c>
      <c r="DZ143" s="534" t="s">
        <v>1152</v>
      </c>
      <c r="EA143" s="535" t="s">
        <v>29</v>
      </c>
      <c r="EB143" s="534">
        <v>0</v>
      </c>
      <c r="EC143" s="535">
        <v>0</v>
      </c>
      <c r="ED143" s="534">
        <v>0</v>
      </c>
      <c r="EE143" s="535">
        <v>0</v>
      </c>
      <c r="EF143" s="534">
        <v>0</v>
      </c>
      <c r="EG143" s="535">
        <v>0</v>
      </c>
      <c r="EH143" s="534">
        <v>0</v>
      </c>
      <c r="EI143" s="535">
        <v>0</v>
      </c>
      <c r="EJ143" s="534">
        <v>0</v>
      </c>
      <c r="EK143" s="535">
        <v>0</v>
      </c>
      <c r="EL143" s="534">
        <v>0</v>
      </c>
      <c r="EM143" s="535">
        <v>0</v>
      </c>
      <c r="EN143" s="534">
        <v>0</v>
      </c>
      <c r="EO143" s="535">
        <v>0</v>
      </c>
      <c r="EP143" s="534">
        <v>0</v>
      </c>
      <c r="EQ143" s="535">
        <v>0</v>
      </c>
      <c r="ER143" s="534">
        <v>0</v>
      </c>
      <c r="ES143" s="535">
        <v>0</v>
      </c>
      <c r="ET143" s="534">
        <v>0</v>
      </c>
      <c r="EU143" s="535">
        <v>0</v>
      </c>
      <c r="EV143" s="534">
        <v>0</v>
      </c>
      <c r="EW143" s="535">
        <v>0</v>
      </c>
      <c r="EX143" s="534">
        <v>0</v>
      </c>
      <c r="EY143" s="535">
        <v>0</v>
      </c>
      <c r="EZ143" s="534">
        <v>0</v>
      </c>
      <c r="FA143" s="535">
        <v>0</v>
      </c>
      <c r="FB143" s="534">
        <v>0</v>
      </c>
      <c r="FC143" s="535">
        <v>0</v>
      </c>
    </row>
    <row r="144" spans="1:159" x14ac:dyDescent="0.15">
      <c r="A144" s="1004"/>
      <c r="B144" s="1486" t="s">
        <v>1306</v>
      </c>
      <c r="C144" s="1487"/>
      <c r="D144" s="1484" t="s">
        <v>111</v>
      </c>
      <c r="E144" s="1485"/>
      <c r="F144" s="1484" t="s">
        <v>111</v>
      </c>
      <c r="G144" s="1485"/>
      <c r="H144" s="1484" t="s">
        <v>111</v>
      </c>
      <c r="I144" s="1485"/>
      <c r="J144" s="1484" t="s">
        <v>111</v>
      </c>
      <c r="K144" s="1485"/>
      <c r="L144" s="1484" t="s">
        <v>111</v>
      </c>
      <c r="M144" s="1485"/>
      <c r="N144" s="1484" t="s">
        <v>111</v>
      </c>
      <c r="O144" s="1485"/>
      <c r="P144" s="1484" t="s">
        <v>111</v>
      </c>
      <c r="Q144" s="1485"/>
      <c r="R144" s="1486" t="s">
        <v>112</v>
      </c>
      <c r="S144" s="1487"/>
      <c r="T144" s="1486" t="s">
        <v>112</v>
      </c>
      <c r="U144" s="1487"/>
      <c r="V144" s="1486" t="s">
        <v>112</v>
      </c>
      <c r="W144" s="1487"/>
      <c r="X144" s="1486" t="s">
        <v>112</v>
      </c>
      <c r="Y144" s="1487"/>
      <c r="Z144" s="1486" t="s">
        <v>112</v>
      </c>
      <c r="AA144" s="1487"/>
      <c r="AB144" s="1486" t="s">
        <v>112</v>
      </c>
      <c r="AC144" s="1487"/>
      <c r="AD144" s="1486" t="s">
        <v>112</v>
      </c>
      <c r="AE144" s="1487"/>
      <c r="AF144" s="1486" t="s">
        <v>112</v>
      </c>
      <c r="AG144" s="1487"/>
      <c r="AH144" s="1486" t="s">
        <v>112</v>
      </c>
      <c r="AI144" s="1487"/>
      <c r="AJ144" s="1486" t="s">
        <v>112</v>
      </c>
      <c r="AK144" s="1487"/>
      <c r="AL144" s="1484" t="s">
        <v>85</v>
      </c>
      <c r="AM144" s="1485"/>
      <c r="AN144" s="1484" t="s">
        <v>85</v>
      </c>
      <c r="AO144" s="1485"/>
      <c r="AP144" s="1484" t="s">
        <v>85</v>
      </c>
      <c r="AQ144" s="1485"/>
      <c r="AR144" s="1484" t="s">
        <v>85</v>
      </c>
      <c r="AS144" s="1485"/>
      <c r="AT144" s="1484" t="s">
        <v>85</v>
      </c>
      <c r="AU144" s="1485"/>
      <c r="AV144" s="1484" t="s">
        <v>85</v>
      </c>
      <c r="AW144" s="1485"/>
      <c r="AX144" s="1484" t="s">
        <v>85</v>
      </c>
      <c r="AY144" s="1485"/>
      <c r="AZ144" s="1484" t="s">
        <v>85</v>
      </c>
      <c r="BA144" s="1485"/>
      <c r="BB144" s="1484" t="s">
        <v>85</v>
      </c>
      <c r="BC144" s="1485"/>
      <c r="BD144" s="1484" t="s">
        <v>85</v>
      </c>
      <c r="BE144" s="1485"/>
      <c r="BF144" s="1484" t="s">
        <v>85</v>
      </c>
      <c r="BG144" s="1485"/>
      <c r="BH144" s="1484" t="s">
        <v>85</v>
      </c>
      <c r="BI144" s="1485"/>
      <c r="BJ144" s="1484" t="s">
        <v>85</v>
      </c>
      <c r="BK144" s="1485"/>
      <c r="BL144" s="1484" t="s">
        <v>85</v>
      </c>
      <c r="BM144" s="1485"/>
      <c r="BN144" s="1484" t="s">
        <v>85</v>
      </c>
      <c r="BO144" s="1485"/>
      <c r="BP144" s="1484" t="s">
        <v>85</v>
      </c>
      <c r="BQ144" s="1485"/>
      <c r="BR144" s="1484" t="s">
        <v>85</v>
      </c>
      <c r="BS144" s="1485"/>
      <c r="BT144" s="1486" t="s">
        <v>239</v>
      </c>
      <c r="BU144" s="1500"/>
      <c r="BV144" s="1486" t="s">
        <v>239</v>
      </c>
      <c r="BW144" s="1487"/>
      <c r="BX144" s="1486" t="s">
        <v>239</v>
      </c>
      <c r="BY144" s="1487"/>
      <c r="BZ144" s="1486" t="s">
        <v>239</v>
      </c>
      <c r="CA144" s="1487"/>
      <c r="CB144" s="1486" t="s">
        <v>239</v>
      </c>
      <c r="CC144" s="1500"/>
      <c r="CD144" s="1486" t="s">
        <v>239</v>
      </c>
      <c r="CE144" s="1487"/>
      <c r="CF144" s="1486" t="s">
        <v>239</v>
      </c>
      <c r="CG144" s="1487"/>
      <c r="CH144" s="1486" t="s">
        <v>239</v>
      </c>
      <c r="CI144" s="1487"/>
      <c r="CJ144" s="1486" t="s">
        <v>239</v>
      </c>
      <c r="CK144" s="1487"/>
      <c r="CL144" s="1486" t="s">
        <v>239</v>
      </c>
      <c r="CM144" s="1487"/>
      <c r="CN144" s="1486" t="s">
        <v>239</v>
      </c>
      <c r="CO144" s="1487"/>
      <c r="CP144" s="1484" t="s">
        <v>116</v>
      </c>
      <c r="CQ144" s="1485"/>
      <c r="CR144" s="1484" t="s">
        <v>116</v>
      </c>
      <c r="CS144" s="1485"/>
      <c r="CT144" s="1484" t="s">
        <v>116</v>
      </c>
      <c r="CU144" s="1485"/>
      <c r="CV144" s="1484" t="s">
        <v>116</v>
      </c>
      <c r="CW144" s="1485"/>
      <c r="CX144" s="1484" t="s">
        <v>116</v>
      </c>
      <c r="CY144" s="1485"/>
      <c r="CZ144" s="1484" t="s">
        <v>116</v>
      </c>
      <c r="DA144" s="1485"/>
      <c r="DB144" s="1484" t="s">
        <v>116</v>
      </c>
      <c r="DC144" s="1485"/>
      <c r="DD144" s="1484" t="s">
        <v>116</v>
      </c>
      <c r="DE144" s="1485"/>
      <c r="DF144" s="1484" t="s">
        <v>116</v>
      </c>
      <c r="DG144" s="1485"/>
      <c r="DH144" s="1484" t="s">
        <v>116</v>
      </c>
      <c r="DI144" s="1485"/>
      <c r="DJ144" s="1484" t="s">
        <v>116</v>
      </c>
      <c r="DK144" s="1485"/>
      <c r="DL144" s="1484" t="s">
        <v>116</v>
      </c>
      <c r="DM144" s="1485"/>
      <c r="DN144" s="1484" t="s">
        <v>116</v>
      </c>
      <c r="DO144" s="1485"/>
      <c r="DP144" s="1484" t="s">
        <v>116</v>
      </c>
      <c r="DQ144" s="1485"/>
      <c r="DR144" s="1486" t="s">
        <v>79</v>
      </c>
      <c r="DS144" s="1487" t="s">
        <v>79</v>
      </c>
      <c r="DT144" s="1486" t="s">
        <v>79</v>
      </c>
      <c r="DU144" s="1487" t="s">
        <v>79</v>
      </c>
      <c r="DV144" s="1501" t="s">
        <v>79</v>
      </c>
      <c r="DW144" s="1501" t="s">
        <v>79</v>
      </c>
      <c r="DX144" s="1501" t="s">
        <v>79</v>
      </c>
      <c r="DY144" s="1501" t="s">
        <v>79</v>
      </c>
      <c r="DZ144" s="1501" t="s">
        <v>79</v>
      </c>
      <c r="EA144" s="1501" t="s">
        <v>79</v>
      </c>
      <c r="EB144" s="1501" t="s">
        <v>79</v>
      </c>
      <c r="EC144" s="1501" t="s">
        <v>79</v>
      </c>
      <c r="ED144" s="1486" t="s">
        <v>1094</v>
      </c>
      <c r="EE144" s="1487"/>
      <c r="EF144" s="1486" t="s">
        <v>1094</v>
      </c>
      <c r="EG144" s="1487"/>
      <c r="EH144" s="1486" t="s">
        <v>1094</v>
      </c>
      <c r="EI144" s="1487"/>
      <c r="EJ144" s="1486" t="s">
        <v>1094</v>
      </c>
      <c r="EK144" s="1487"/>
      <c r="EL144" s="1486" t="s">
        <v>79</v>
      </c>
      <c r="EM144" s="1487"/>
      <c r="EN144" s="1484" t="s">
        <v>800</v>
      </c>
      <c r="EO144" s="1485" t="s">
        <v>79</v>
      </c>
      <c r="EP144" s="1484" t="s">
        <v>800</v>
      </c>
      <c r="EQ144" s="1485" t="s">
        <v>79</v>
      </c>
      <c r="ER144" s="1484" t="s">
        <v>800</v>
      </c>
      <c r="ES144" s="1485" t="s">
        <v>79</v>
      </c>
      <c r="ET144" s="1487" t="s">
        <v>446</v>
      </c>
      <c r="EU144" s="1486"/>
      <c r="EV144" s="1501" t="s">
        <v>446</v>
      </c>
      <c r="EW144" s="1501"/>
      <c r="EX144" s="1499" t="s">
        <v>361</v>
      </c>
      <c r="EY144" s="1499"/>
      <c r="EZ144" s="1485" t="s">
        <v>361</v>
      </c>
      <c r="FA144" s="1499"/>
      <c r="FB144" s="1485"/>
      <c r="FC144" s="1499"/>
    </row>
    <row r="145" spans="1:159" s="682" customFormat="1" x14ac:dyDescent="0.15">
      <c r="A145" s="1046"/>
      <c r="B145" s="1493" t="s">
        <v>243</v>
      </c>
      <c r="C145" s="1494"/>
      <c r="D145" s="1493" t="s">
        <v>128</v>
      </c>
      <c r="E145" s="1494"/>
      <c r="F145" s="1496" t="s">
        <v>586</v>
      </c>
      <c r="G145" s="1497"/>
      <c r="H145" s="1493" t="s">
        <v>512</v>
      </c>
      <c r="I145" s="1494"/>
      <c r="J145" s="1493" t="s">
        <v>126</v>
      </c>
      <c r="K145" s="1494"/>
      <c r="L145" s="1493" t="s">
        <v>92</v>
      </c>
      <c r="M145" s="1494"/>
      <c r="N145" s="1493" t="s">
        <v>97</v>
      </c>
      <c r="O145" s="1494"/>
      <c r="P145" s="1493" t="s">
        <v>347</v>
      </c>
      <c r="Q145" s="1494"/>
      <c r="R145" s="1493" t="s">
        <v>369</v>
      </c>
      <c r="S145" s="1494"/>
      <c r="T145" s="1493" t="s">
        <v>513</v>
      </c>
      <c r="U145" s="1494"/>
      <c r="V145" s="1491" t="s">
        <v>929</v>
      </c>
      <c r="W145" s="1492"/>
      <c r="X145" s="1493" t="s">
        <v>305</v>
      </c>
      <c r="Y145" s="1494"/>
      <c r="Z145" s="1503" t="s">
        <v>438</v>
      </c>
      <c r="AA145" s="1502"/>
      <c r="AB145" s="1491" t="s">
        <v>927</v>
      </c>
      <c r="AC145" s="1492"/>
      <c r="AD145" s="1493" t="s">
        <v>118</v>
      </c>
      <c r="AE145" s="1494"/>
      <c r="AF145" s="1482" t="s">
        <v>1241</v>
      </c>
      <c r="AG145" s="1483"/>
      <c r="AH145" s="1493" t="s">
        <v>437</v>
      </c>
      <c r="AI145" s="1494"/>
      <c r="AJ145" s="1495" t="s">
        <v>526</v>
      </c>
      <c r="AK145" s="1495"/>
      <c r="AL145" s="1493" t="s">
        <v>400</v>
      </c>
      <c r="AM145" s="1494"/>
      <c r="AN145" s="1493" t="s">
        <v>405</v>
      </c>
      <c r="AO145" s="1494"/>
      <c r="AP145" s="1493" t="s">
        <v>386</v>
      </c>
      <c r="AQ145" s="1494"/>
      <c r="AR145" s="1493" t="s">
        <v>113</v>
      </c>
      <c r="AS145" s="1494"/>
      <c r="AT145" s="1493" t="s">
        <v>427</v>
      </c>
      <c r="AU145" s="1494"/>
      <c r="AV145" s="1493" t="s">
        <v>246</v>
      </c>
      <c r="AW145" s="1494"/>
      <c r="AX145" s="1482" t="s">
        <v>591</v>
      </c>
      <c r="AY145" s="1483"/>
      <c r="AZ145" s="1495" t="s">
        <v>449</v>
      </c>
      <c r="BA145" s="1495"/>
      <c r="BB145" s="1495" t="s">
        <v>440</v>
      </c>
      <c r="BC145" s="1495"/>
      <c r="BD145" s="1495" t="s">
        <v>393</v>
      </c>
      <c r="BE145" s="1483"/>
      <c r="BF145" s="1482" t="s">
        <v>525</v>
      </c>
      <c r="BG145" s="1483"/>
      <c r="BH145" s="1482" t="s">
        <v>775</v>
      </c>
      <c r="BI145" s="1483"/>
      <c r="BJ145" s="1495" t="s">
        <v>584</v>
      </c>
      <c r="BK145" s="1495"/>
      <c r="BL145" s="1495" t="s">
        <v>875</v>
      </c>
      <c r="BM145" s="1495"/>
      <c r="BN145" s="1482" t="s">
        <v>774</v>
      </c>
      <c r="BO145" s="1483"/>
      <c r="BP145" s="1493" t="s">
        <v>247</v>
      </c>
      <c r="BQ145" s="1494"/>
      <c r="BR145" s="1482" t="s">
        <v>585</v>
      </c>
      <c r="BS145" s="1483"/>
      <c r="BT145" s="1493" t="s">
        <v>402</v>
      </c>
      <c r="BU145" s="1502"/>
      <c r="BV145" s="1493" t="s">
        <v>40</v>
      </c>
      <c r="BW145" s="1494"/>
      <c r="BX145" s="1493" t="s">
        <v>127</v>
      </c>
      <c r="BY145" s="1494"/>
      <c r="BZ145" s="1495" t="s">
        <v>715</v>
      </c>
      <c r="CA145" s="1495"/>
      <c r="CB145" s="1482" t="s">
        <v>121</v>
      </c>
      <c r="CC145" s="1483"/>
      <c r="CD145" s="1495" t="s">
        <v>776</v>
      </c>
      <c r="CE145" s="1495"/>
      <c r="CF145" s="1482" t="s">
        <v>395</v>
      </c>
      <c r="CG145" s="1483"/>
      <c r="CH145" s="1495" t="s">
        <v>1015</v>
      </c>
      <c r="CI145" s="1495"/>
      <c r="CJ145" s="1504" t="s">
        <v>588</v>
      </c>
      <c r="CK145" s="1504"/>
      <c r="CL145" s="1482" t="s">
        <v>976</v>
      </c>
      <c r="CM145" s="1483"/>
      <c r="CN145" s="1482" t="s">
        <v>1218</v>
      </c>
      <c r="CO145" s="1483"/>
      <c r="CP145" s="1495" t="s">
        <v>589</v>
      </c>
      <c r="CQ145" s="1495"/>
      <c r="CR145" s="1495" t="s">
        <v>520</v>
      </c>
      <c r="CS145" s="1495"/>
      <c r="CT145" s="1482" t="s">
        <v>716</v>
      </c>
      <c r="CU145" s="1483"/>
      <c r="CV145" s="1495" t="s">
        <v>398</v>
      </c>
      <c r="CW145" s="1495"/>
      <c r="CX145" s="1482" t="s">
        <v>592</v>
      </c>
      <c r="CY145" s="1483"/>
      <c r="CZ145" s="1495" t="s">
        <v>773</v>
      </c>
      <c r="DA145" s="1495"/>
      <c r="DB145" s="1482" t="s">
        <v>536</v>
      </c>
      <c r="DC145" s="1483"/>
      <c r="DD145" s="1495" t="s">
        <v>413</v>
      </c>
      <c r="DE145" s="1495"/>
      <c r="DF145" s="1482" t="s">
        <v>1016</v>
      </c>
      <c r="DG145" s="1483"/>
      <c r="DH145" s="1495" t="s">
        <v>1017</v>
      </c>
      <c r="DI145" s="1495"/>
      <c r="DJ145" s="1482" t="s">
        <v>96</v>
      </c>
      <c r="DK145" s="1483"/>
      <c r="DL145" s="1504" t="s">
        <v>1102</v>
      </c>
      <c r="DM145" s="1504"/>
      <c r="DN145" s="1495" t="s">
        <v>587</v>
      </c>
      <c r="DO145" s="1495"/>
      <c r="DP145" s="1482" t="s">
        <v>1170</v>
      </c>
      <c r="DQ145" s="1483"/>
      <c r="DR145" s="1482" t="s">
        <v>524</v>
      </c>
      <c r="DS145" s="1483"/>
      <c r="DT145" s="1495" t="s">
        <v>535</v>
      </c>
      <c r="DU145" s="1495"/>
      <c r="DV145" s="1482" t="s">
        <v>928</v>
      </c>
      <c r="DW145" s="1483"/>
      <c r="DX145" s="1495" t="s">
        <v>928</v>
      </c>
      <c r="DY145" s="1495"/>
      <c r="DZ145" s="1482" t="s">
        <v>989</v>
      </c>
      <c r="EA145" s="1483"/>
      <c r="EB145" s="1482" t="s">
        <v>1014</v>
      </c>
      <c r="EC145" s="1483"/>
      <c r="ED145" s="1482" t="s">
        <v>1084</v>
      </c>
      <c r="EE145" s="1483"/>
      <c r="EF145" s="1482" t="s">
        <v>1217</v>
      </c>
      <c r="EG145" s="1483"/>
      <c r="EH145" s="1482" t="s">
        <v>1233</v>
      </c>
      <c r="EI145" s="1483"/>
      <c r="EJ145" s="1482" t="s">
        <v>1171</v>
      </c>
      <c r="EK145" s="1483"/>
      <c r="EL145" s="1482" t="s">
        <v>1279</v>
      </c>
      <c r="EM145" s="1483"/>
      <c r="EN145" s="1495" t="s">
        <v>988</v>
      </c>
      <c r="EO145" s="1495"/>
      <c r="EP145" s="1482" t="s">
        <v>527</v>
      </c>
      <c r="EQ145" s="1483"/>
      <c r="ER145" s="1482" t="s">
        <v>1278</v>
      </c>
      <c r="ES145" s="1483"/>
      <c r="ET145" s="1482" t="s">
        <v>392</v>
      </c>
      <c r="EU145" s="1483"/>
      <c r="EV145" s="1482" t="s">
        <v>102</v>
      </c>
      <c r="EW145" s="1483"/>
      <c r="EX145" s="1495" t="s">
        <v>439</v>
      </c>
      <c r="EY145" s="1495"/>
      <c r="EZ145" s="1482" t="s">
        <v>1053</v>
      </c>
      <c r="FA145" s="1483"/>
      <c r="FB145" s="1482" t="s">
        <v>1326</v>
      </c>
      <c r="FC145" s="1483"/>
    </row>
  </sheetData>
  <autoFilter ref="A8:FC145" xr:uid="{0F40B3C6-6AE9-406F-8165-F7B28322FD02}"/>
  <mergeCells count="343">
    <mergeCell ref="A139:A143"/>
    <mergeCell ref="FB7:FC7"/>
    <mergeCell ref="FB1:FC1"/>
    <mergeCell ref="FB145:FC145"/>
    <mergeCell ref="FB144:FC144"/>
    <mergeCell ref="ER144:ES144"/>
    <mergeCell ref="EL144:EM144"/>
    <mergeCell ref="CL144:CM144"/>
    <mergeCell ref="CH144:CI144"/>
    <mergeCell ref="AP145:AQ145"/>
    <mergeCell ref="AR145:AS145"/>
    <mergeCell ref="EH7:EI7"/>
    <mergeCell ref="BF145:BG145"/>
    <mergeCell ref="BP145:BQ145"/>
    <mergeCell ref="BH145:BI145"/>
    <mergeCell ref="BD145:BE145"/>
    <mergeCell ref="BV145:BW145"/>
    <mergeCell ref="BX145:BY145"/>
    <mergeCell ref="BJ145:BK145"/>
    <mergeCell ref="BZ145:CA145"/>
    <mergeCell ref="CB145:CC145"/>
    <mergeCell ref="CL145:CM145"/>
    <mergeCell ref="EP145:EQ145"/>
    <mergeCell ref="BN144:BO144"/>
    <mergeCell ref="CD144:CE144"/>
    <mergeCell ref="BZ144:CA144"/>
    <mergeCell ref="CB144:CC144"/>
    <mergeCell ref="EZ145:FA145"/>
    <mergeCell ref="DF145:DG145"/>
    <mergeCell ref="DH145:DI145"/>
    <mergeCell ref="DJ145:DK145"/>
    <mergeCell ref="EJ145:EK145"/>
    <mergeCell ref="EH1:EI1"/>
    <mergeCell ref="EF145:EG145"/>
    <mergeCell ref="CN145:CO145"/>
    <mergeCell ref="EH145:EI145"/>
    <mergeCell ref="EF144:EG144"/>
    <mergeCell ref="DL145:DM145"/>
    <mergeCell ref="DL144:DM144"/>
    <mergeCell ref="DN145:DO145"/>
    <mergeCell ref="EB145:EC145"/>
    <mergeCell ref="ED145:EE145"/>
    <mergeCell ref="DR145:DS145"/>
    <mergeCell ref="DT145:DU145"/>
    <mergeCell ref="DV145:DW145"/>
    <mergeCell ref="DX145:DY145"/>
    <mergeCell ref="DZ145:EA145"/>
    <mergeCell ref="DP145:DQ145"/>
    <mergeCell ref="DL7:DM7"/>
    <mergeCell ref="DN7:DO7"/>
    <mergeCell ref="DP144:DQ144"/>
    <mergeCell ref="V145:W145"/>
    <mergeCell ref="F145:G145"/>
    <mergeCell ref="CV144:CW144"/>
    <mergeCell ref="CF144:CG144"/>
    <mergeCell ref="CP144:CQ144"/>
    <mergeCell ref="CX144:CY144"/>
    <mergeCell ref="CZ144:DA144"/>
    <mergeCell ref="DB144:DC144"/>
    <mergeCell ref="DD144:DE144"/>
    <mergeCell ref="AJ145:AK145"/>
    <mergeCell ref="AJ144:AK144"/>
    <mergeCell ref="AF145:AG145"/>
    <mergeCell ref="DD145:DE145"/>
    <mergeCell ref="CH145:CI145"/>
    <mergeCell ref="BN145:BO145"/>
    <mergeCell ref="CD145:CE145"/>
    <mergeCell ref="BR145:BS145"/>
    <mergeCell ref="BL145:BM145"/>
    <mergeCell ref="CR145:CS145"/>
    <mergeCell ref="CJ145:CK145"/>
    <mergeCell ref="AN144:AO144"/>
    <mergeCell ref="AP144:AQ144"/>
    <mergeCell ref="AR144:AS144"/>
    <mergeCell ref="AT144:AU144"/>
    <mergeCell ref="ET145:EU145"/>
    <mergeCell ref="EX145:EY145"/>
    <mergeCell ref="EV145:EW145"/>
    <mergeCell ref="AT145:AU145"/>
    <mergeCell ref="AV145:AW145"/>
    <mergeCell ref="AX145:AY145"/>
    <mergeCell ref="AZ145:BA145"/>
    <mergeCell ref="Z145:AA145"/>
    <mergeCell ref="AB145:AC145"/>
    <mergeCell ref="BT145:BU145"/>
    <mergeCell ref="ER145:ES145"/>
    <mergeCell ref="EL145:EM145"/>
    <mergeCell ref="ET144:EU144"/>
    <mergeCell ref="CJ144:CK144"/>
    <mergeCell ref="DV144:DW144"/>
    <mergeCell ref="DX144:DY144"/>
    <mergeCell ref="DZ144:EA144"/>
    <mergeCell ref="DN144:DO144"/>
    <mergeCell ref="DT144:DU144"/>
    <mergeCell ref="BB145:BC145"/>
    <mergeCell ref="EN145:EO145"/>
    <mergeCell ref="CV145:CW145"/>
    <mergeCell ref="CF145:CG145"/>
    <mergeCell ref="CP145:CQ145"/>
    <mergeCell ref="CX145:CY145"/>
    <mergeCell ref="CZ145:DA145"/>
    <mergeCell ref="DB145:DC145"/>
    <mergeCell ref="CT145:CU145"/>
    <mergeCell ref="CN144:CO144"/>
    <mergeCell ref="EH144:EI144"/>
    <mergeCell ref="DJ144:DK144"/>
    <mergeCell ref="CR144:CS144"/>
    <mergeCell ref="BR144:BS144"/>
    <mergeCell ref="BL144:BM144"/>
    <mergeCell ref="BB144:BC144"/>
    <mergeCell ref="CT144:CU144"/>
    <mergeCell ref="EX144:EY144"/>
    <mergeCell ref="EV144:EW144"/>
    <mergeCell ref="EZ144:FA144"/>
    <mergeCell ref="ED144:EE144"/>
    <mergeCell ref="D145:E145"/>
    <mergeCell ref="L145:M145"/>
    <mergeCell ref="B145:C145"/>
    <mergeCell ref="J145:K145"/>
    <mergeCell ref="R145:S145"/>
    <mergeCell ref="N145:O145"/>
    <mergeCell ref="H145:I145"/>
    <mergeCell ref="AL145:AM145"/>
    <mergeCell ref="T145:U145"/>
    <mergeCell ref="P145:Q145"/>
    <mergeCell ref="AD145:AE145"/>
    <mergeCell ref="X145:Y145"/>
    <mergeCell ref="AH145:AI145"/>
    <mergeCell ref="AN145:AO145"/>
    <mergeCell ref="DF144:DG144"/>
    <mergeCell ref="DH144:DI144"/>
    <mergeCell ref="DR144:DS144"/>
    <mergeCell ref="EB144:EC144"/>
    <mergeCell ref="EN144:EO144"/>
    <mergeCell ref="EP144:EQ144"/>
    <mergeCell ref="AB144:AC144"/>
    <mergeCell ref="AF144:AG144"/>
    <mergeCell ref="AV144:AW144"/>
    <mergeCell ref="BX144:BY144"/>
    <mergeCell ref="BJ144:BK144"/>
    <mergeCell ref="BF144:BG144"/>
    <mergeCell ref="BD144:BE144"/>
    <mergeCell ref="BT144:BU144"/>
    <mergeCell ref="BP144:BQ144"/>
    <mergeCell ref="AX144:AY144"/>
    <mergeCell ref="AZ144:BA144"/>
    <mergeCell ref="BH144:BI144"/>
    <mergeCell ref="BV144:BW144"/>
    <mergeCell ref="B1:C1"/>
    <mergeCell ref="A79:A83"/>
    <mergeCell ref="A84:A88"/>
    <mergeCell ref="A69:A73"/>
    <mergeCell ref="A74:A78"/>
    <mergeCell ref="A59:A63"/>
    <mergeCell ref="A49:A53"/>
    <mergeCell ref="A39:A43"/>
    <mergeCell ref="A19:A23"/>
    <mergeCell ref="A24:A28"/>
    <mergeCell ref="A29:A33"/>
    <mergeCell ref="A9:A13"/>
    <mergeCell ref="A64:A68"/>
    <mergeCell ref="AL144:AM144"/>
    <mergeCell ref="Z7:AA7"/>
    <mergeCell ref="AD7:AE7"/>
    <mergeCell ref="A54:A58"/>
    <mergeCell ref="A44:A48"/>
    <mergeCell ref="J7:K7"/>
    <mergeCell ref="A34:A38"/>
    <mergeCell ref="A14:A18"/>
    <mergeCell ref="L7:M7"/>
    <mergeCell ref="A114:A118"/>
    <mergeCell ref="H144:I144"/>
    <mergeCell ref="A94:A98"/>
    <mergeCell ref="A104:A108"/>
    <mergeCell ref="A99:A103"/>
    <mergeCell ref="A129:A133"/>
    <mergeCell ref="A119:A123"/>
    <mergeCell ref="A89:A93"/>
    <mergeCell ref="A124:A128"/>
    <mergeCell ref="A134:A138"/>
    <mergeCell ref="T144:U144"/>
    <mergeCell ref="P144:Q144"/>
    <mergeCell ref="AD144:AE144"/>
    <mergeCell ref="X144:Y144"/>
    <mergeCell ref="AH144:AI144"/>
    <mergeCell ref="R7:S7"/>
    <mergeCell ref="D144:E144"/>
    <mergeCell ref="L144:M144"/>
    <mergeCell ref="B144:C144"/>
    <mergeCell ref="J144:K144"/>
    <mergeCell ref="R144:S144"/>
    <mergeCell ref="N144:O144"/>
    <mergeCell ref="D7:E7"/>
    <mergeCell ref="Z144:AA144"/>
    <mergeCell ref="V144:W144"/>
    <mergeCell ref="F144:G144"/>
    <mergeCell ref="Z1:AA1"/>
    <mergeCell ref="P7:Q7"/>
    <mergeCell ref="P1:Q1"/>
    <mergeCell ref="AV7:AW7"/>
    <mergeCell ref="AV1:AW1"/>
    <mergeCell ref="X7:Y7"/>
    <mergeCell ref="B7:C7"/>
    <mergeCell ref="AF1:AG1"/>
    <mergeCell ref="AF7:AG7"/>
    <mergeCell ref="AJ7:AK7"/>
    <mergeCell ref="H1:I1"/>
    <mergeCell ref="AP1:AQ1"/>
    <mergeCell ref="AD1:AE1"/>
    <mergeCell ref="X1:Y1"/>
    <mergeCell ref="D1:E1"/>
    <mergeCell ref="T7:U7"/>
    <mergeCell ref="T1:U1"/>
    <mergeCell ref="L1:M1"/>
    <mergeCell ref="H7:I7"/>
    <mergeCell ref="AH7:AI7"/>
    <mergeCell ref="AN7:AO7"/>
    <mergeCell ref="J1:K1"/>
    <mergeCell ref="R1:S1"/>
    <mergeCell ref="N7:O7"/>
    <mergeCell ref="ET7:EU7"/>
    <mergeCell ref="EX7:EY7"/>
    <mergeCell ref="DP1:DQ1"/>
    <mergeCell ref="EJ1:EK1"/>
    <mergeCell ref="ED7:EE7"/>
    <mergeCell ref="CH1:CI1"/>
    <mergeCell ref="CV1:CW1"/>
    <mergeCell ref="CF1:CG1"/>
    <mergeCell ref="DH1:DI1"/>
    <mergeCell ref="EP1:EQ1"/>
    <mergeCell ref="DN1:DO1"/>
    <mergeCell ref="DL1:DM1"/>
    <mergeCell ref="DT7:DU7"/>
    <mergeCell ref="ED1:EE1"/>
    <mergeCell ref="DX1:DY1"/>
    <mergeCell ref="EN1:EO1"/>
    <mergeCell ref="CX1:CY1"/>
    <mergeCell ref="CZ1:DA1"/>
    <mergeCell ref="DR1:DS1"/>
    <mergeCell ref="DJ7:DK7"/>
    <mergeCell ref="CX7:CY7"/>
    <mergeCell ref="N1:O1"/>
    <mergeCell ref="AH1:AI1"/>
    <mergeCell ref="AN1:AO1"/>
    <mergeCell ref="CT7:CU7"/>
    <mergeCell ref="CV7:CW7"/>
    <mergeCell ref="BP7:BQ7"/>
    <mergeCell ref="BB7:BC7"/>
    <mergeCell ref="AX7:AY7"/>
    <mergeCell ref="BV7:BW7"/>
    <mergeCell ref="BX7:BY7"/>
    <mergeCell ref="BJ7:BK7"/>
    <mergeCell ref="BF7:BG7"/>
    <mergeCell ref="BD7:BE7"/>
    <mergeCell ref="BT7:BU7"/>
    <mergeCell ref="AT7:AU7"/>
    <mergeCell ref="BZ7:CA7"/>
    <mergeCell ref="BJ1:BK1"/>
    <mergeCell ref="BF1:BG1"/>
    <mergeCell ref="CB7:CC7"/>
    <mergeCell ref="BR1:BS1"/>
    <mergeCell ref="CP1:CQ1"/>
    <mergeCell ref="CJ1:CK1"/>
    <mergeCell ref="CJ7:CK7"/>
    <mergeCell ref="BX1:BY1"/>
    <mergeCell ref="AJ1:AK1"/>
    <mergeCell ref="BD1:BE1"/>
    <mergeCell ref="CL1:CM1"/>
    <mergeCell ref="BB1:BC1"/>
    <mergeCell ref="CF7:CG7"/>
    <mergeCell ref="BT1:BU1"/>
    <mergeCell ref="BP1:BQ1"/>
    <mergeCell ref="BV1:BW1"/>
    <mergeCell ref="BN1:BO1"/>
    <mergeCell ref="AT1:AU1"/>
    <mergeCell ref="AZ7:BA7"/>
    <mergeCell ref="AR1:AS1"/>
    <mergeCell ref="AL1:AM1"/>
    <mergeCell ref="AL7:AM7"/>
    <mergeCell ref="BR7:BS7"/>
    <mergeCell ref="AR7:AS7"/>
    <mergeCell ref="CZ7:DA7"/>
    <mergeCell ref="BH7:BI7"/>
    <mergeCell ref="CD7:CE7"/>
    <mergeCell ref="DB7:DC7"/>
    <mergeCell ref="BH1:BI1"/>
    <mergeCell ref="CD1:CE1"/>
    <mergeCell ref="DB1:DC1"/>
    <mergeCell ref="DD7:DE7"/>
    <mergeCell ref="CR1:CS1"/>
    <mergeCell ref="CT1:CU1"/>
    <mergeCell ref="BZ1:CA1"/>
    <mergeCell ref="CB1:CC1"/>
    <mergeCell ref="CP7:CQ7"/>
    <mergeCell ref="CH7:CI7"/>
    <mergeCell ref="EJ144:EK144"/>
    <mergeCell ref="EZ7:FA7"/>
    <mergeCell ref="EZ1:FA1"/>
    <mergeCell ref="DZ1:EA1"/>
    <mergeCell ref="DX7:DY7"/>
    <mergeCell ref="CL7:CM7"/>
    <mergeCell ref="EN7:EO7"/>
    <mergeCell ref="DZ7:EA7"/>
    <mergeCell ref="DV7:DW7"/>
    <mergeCell ref="DV1:DW1"/>
    <mergeCell ref="DR7:DS7"/>
    <mergeCell ref="EV7:EW7"/>
    <mergeCell ref="EF7:EG7"/>
    <mergeCell ref="DJ1:DK1"/>
    <mergeCell ref="DT1:DU1"/>
    <mergeCell ref="ET1:EU1"/>
    <mergeCell ref="EX1:EY1"/>
    <mergeCell ref="EV1:EW1"/>
    <mergeCell ref="EB7:EC7"/>
    <mergeCell ref="DF7:DG7"/>
    <mergeCell ref="DH7:DI7"/>
    <mergeCell ref="EB1:EC1"/>
    <mergeCell ref="DF1:DG1"/>
    <mergeCell ref="EP7:EQ7"/>
    <mergeCell ref="ER7:ES7"/>
    <mergeCell ref="EL7:EM7"/>
    <mergeCell ref="ER1:ES1"/>
    <mergeCell ref="EL1:EM1"/>
    <mergeCell ref="CN7:CO7"/>
    <mergeCell ref="EF1:EG1"/>
    <mergeCell ref="CN1:CO1"/>
    <mergeCell ref="A109:A113"/>
    <mergeCell ref="DP7:DQ7"/>
    <mergeCell ref="EJ7:EK7"/>
    <mergeCell ref="AB7:AC7"/>
    <mergeCell ref="V7:W7"/>
    <mergeCell ref="AB1:AC1"/>
    <mergeCell ref="V1:W1"/>
    <mergeCell ref="BL1:BM1"/>
    <mergeCell ref="AP7:AQ7"/>
    <mergeCell ref="BN7:BO7"/>
    <mergeCell ref="BL7:BM7"/>
    <mergeCell ref="CR7:CS7"/>
    <mergeCell ref="F7:G7"/>
    <mergeCell ref="AZ1:BA1"/>
    <mergeCell ref="AX1:AY1"/>
    <mergeCell ref="F1:G1"/>
    <mergeCell ref="DD1:DE1"/>
  </mergeCells>
  <phoneticPr fontId="1"/>
  <conditionalFormatting sqref="B6:FC6">
    <cfRule type="cellIs" dxfId="43" priority="85" operator="lessThan">
      <formula>0.4</formula>
    </cfRule>
    <cfRule type="expression" dxfId="42" priority="86">
      <formula>"&gt;40%"</formula>
    </cfRule>
    <cfRule type="expression" dxfId="41" priority="88">
      <formula>"&lt;40%"</formula>
    </cfRule>
    <cfRule type="cellIs" dxfId="40" priority="89" operator="greaterThan">
      <formula>0.6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A3EDE-B55A-4BD2-B262-E03E87762441}">
  <sheetPr>
    <tabColor rgb="FFFF0000"/>
  </sheetPr>
  <dimension ref="A1:J71"/>
  <sheetViews>
    <sheetView topLeftCell="A25" zoomScale="85" zoomScaleNormal="85" workbookViewId="0">
      <selection activeCell="G27" sqref="G27"/>
    </sheetView>
  </sheetViews>
  <sheetFormatPr defaultRowHeight="13.5" x14ac:dyDescent="0.15"/>
  <cols>
    <col min="2" max="2" width="12.875" customWidth="1"/>
  </cols>
  <sheetData>
    <row r="1" spans="1:10" ht="17.25" x14ac:dyDescent="0.2">
      <c r="A1" s="1361"/>
      <c r="B1" s="1361" t="s">
        <v>129</v>
      </c>
      <c r="C1" s="1373"/>
      <c r="D1" s="1373"/>
      <c r="E1" s="1373"/>
      <c r="F1" s="1373"/>
      <c r="G1" s="1373"/>
      <c r="H1" s="1373"/>
      <c r="I1" s="1373"/>
      <c r="J1" s="1373"/>
    </row>
    <row r="2" spans="1:10" ht="18" thickBot="1" x14ac:dyDescent="0.25">
      <c r="A2" s="1361"/>
      <c r="B2" s="1361"/>
      <c r="C2" s="1373"/>
      <c r="D2" s="1373"/>
      <c r="E2" s="1373"/>
      <c r="F2" s="1373"/>
      <c r="G2" s="1373"/>
      <c r="H2" s="1373"/>
      <c r="I2" s="1373"/>
      <c r="J2" s="1373"/>
    </row>
    <row r="3" spans="1:10" ht="17.25" x14ac:dyDescent="0.2">
      <c r="A3" s="1505" t="s">
        <v>87</v>
      </c>
      <c r="B3" s="1509" t="s">
        <v>132</v>
      </c>
      <c r="C3" s="1262"/>
      <c r="D3" s="1262"/>
      <c r="E3" s="1262" t="s">
        <v>133</v>
      </c>
      <c r="F3" s="1262"/>
      <c r="G3" s="1262"/>
      <c r="H3" s="1328"/>
      <c r="I3" s="1505" t="s">
        <v>87</v>
      </c>
      <c r="J3" s="1507" t="s">
        <v>132</v>
      </c>
    </row>
    <row r="4" spans="1:10" ht="17.25" x14ac:dyDescent="0.2">
      <c r="A4" s="1506"/>
      <c r="B4" s="1510"/>
      <c r="C4" s="505"/>
      <c r="D4" s="505">
        <v>4</v>
      </c>
      <c r="E4" s="505" t="s">
        <v>134</v>
      </c>
      <c r="F4" s="505">
        <v>3</v>
      </c>
      <c r="G4" s="505"/>
      <c r="H4" s="1063"/>
      <c r="I4" s="1506"/>
      <c r="J4" s="1508"/>
    </row>
    <row r="5" spans="1:10" ht="17.25" x14ac:dyDescent="0.2">
      <c r="A5" s="1274" t="s">
        <v>3</v>
      </c>
      <c r="B5" s="1275" t="s">
        <v>6</v>
      </c>
      <c r="C5" s="508" t="s">
        <v>174</v>
      </c>
      <c r="D5" s="508" t="s">
        <v>222</v>
      </c>
      <c r="E5" s="508"/>
      <c r="F5" s="508"/>
      <c r="G5" s="508"/>
      <c r="H5" s="1064"/>
      <c r="I5" s="687" t="s">
        <v>3</v>
      </c>
      <c r="J5" s="1063" t="s">
        <v>6</v>
      </c>
    </row>
    <row r="6" spans="1:10" ht="17.25" x14ac:dyDescent="0.2">
      <c r="A6" s="687"/>
      <c r="B6" s="1276" t="s">
        <v>13</v>
      </c>
      <c r="C6" s="1263" t="s">
        <v>484</v>
      </c>
      <c r="D6" s="505" t="s">
        <v>1023</v>
      </c>
      <c r="E6" s="505" t="s">
        <v>931</v>
      </c>
      <c r="F6" s="505"/>
      <c r="G6" s="505"/>
      <c r="H6" s="1063"/>
      <c r="I6" s="687"/>
      <c r="J6" s="1363" t="s">
        <v>13</v>
      </c>
    </row>
    <row r="7" spans="1:10" ht="17.25" x14ac:dyDescent="0.2">
      <c r="A7" s="687"/>
      <c r="B7" s="1276" t="s">
        <v>31</v>
      </c>
      <c r="C7" s="1263" t="s">
        <v>257</v>
      </c>
      <c r="D7" s="505" t="s">
        <v>225</v>
      </c>
      <c r="E7" s="505"/>
      <c r="F7" s="505"/>
      <c r="G7" s="505"/>
      <c r="H7" s="1063"/>
      <c r="I7" s="687"/>
      <c r="J7" s="1363" t="s">
        <v>31</v>
      </c>
    </row>
    <row r="8" spans="1:10" ht="17.25" x14ac:dyDescent="0.2">
      <c r="A8" s="687"/>
      <c r="B8" s="1276" t="s">
        <v>25</v>
      </c>
      <c r="C8" s="1263" t="s">
        <v>222</v>
      </c>
      <c r="D8" s="505" t="s">
        <v>206</v>
      </c>
      <c r="E8" s="505"/>
      <c r="F8" s="505"/>
      <c r="G8" s="505"/>
      <c r="H8" s="1063"/>
      <c r="I8" s="687"/>
      <c r="J8" s="1363" t="s">
        <v>25</v>
      </c>
    </row>
    <row r="9" spans="1:10" ht="17.25" x14ac:dyDescent="0.2">
      <c r="A9" s="687"/>
      <c r="B9" s="1276" t="s">
        <v>88</v>
      </c>
      <c r="C9" s="1263" t="s">
        <v>557</v>
      </c>
      <c r="D9" s="505" t="s">
        <v>175</v>
      </c>
      <c r="E9" s="505"/>
      <c r="F9" s="505"/>
      <c r="G9" s="505"/>
      <c r="H9" s="1063"/>
      <c r="I9" s="687"/>
      <c r="J9" s="1363" t="s">
        <v>88</v>
      </c>
    </row>
    <row r="10" spans="1:10" ht="17.25" x14ac:dyDescent="0.2">
      <c r="A10" s="688"/>
      <c r="B10" s="1048" t="s">
        <v>51</v>
      </c>
      <c r="C10" s="506" t="s">
        <v>169</v>
      </c>
      <c r="D10" s="506" t="s">
        <v>147</v>
      </c>
      <c r="E10" s="506"/>
      <c r="F10" s="506"/>
      <c r="G10" s="506"/>
      <c r="H10" s="1329"/>
      <c r="I10" s="1048"/>
      <c r="J10" s="1329" t="s">
        <v>51</v>
      </c>
    </row>
    <row r="11" spans="1:10" ht="17.25" x14ac:dyDescent="0.2">
      <c r="A11" s="687" t="s">
        <v>11</v>
      </c>
      <c r="B11" s="1276" t="s">
        <v>76</v>
      </c>
      <c r="C11" s="505" t="s">
        <v>148</v>
      </c>
      <c r="D11" s="505" t="s">
        <v>493</v>
      </c>
      <c r="E11" s="505"/>
      <c r="F11" s="505"/>
      <c r="G11" s="505"/>
      <c r="H11" s="1063"/>
      <c r="I11" s="1276" t="s">
        <v>11</v>
      </c>
      <c r="J11" s="1363" t="s">
        <v>76</v>
      </c>
    </row>
    <row r="12" spans="1:10" ht="17.25" x14ac:dyDescent="0.2">
      <c r="A12" s="687"/>
      <c r="B12" s="1276" t="s">
        <v>90</v>
      </c>
      <c r="C12" s="1263" t="s">
        <v>180</v>
      </c>
      <c r="D12" s="505" t="s">
        <v>172</v>
      </c>
      <c r="E12" s="505"/>
      <c r="F12" s="505"/>
      <c r="G12" s="505"/>
      <c r="H12" s="1063"/>
      <c r="I12" s="687"/>
      <c r="J12" s="1363" t="s">
        <v>90</v>
      </c>
    </row>
    <row r="13" spans="1:10" ht="17.25" x14ac:dyDescent="0.2">
      <c r="A13" s="687"/>
      <c r="B13" s="1276" t="s">
        <v>311</v>
      </c>
      <c r="C13" s="1263" t="s">
        <v>142</v>
      </c>
      <c r="D13" s="505" t="s">
        <v>174</v>
      </c>
      <c r="E13" s="505"/>
      <c r="F13" s="505"/>
      <c r="G13" s="505"/>
      <c r="H13" s="1063"/>
      <c r="I13" s="687"/>
      <c r="J13" s="1363" t="s">
        <v>311</v>
      </c>
    </row>
    <row r="14" spans="1:10" ht="17.25" x14ac:dyDescent="0.2">
      <c r="A14" s="687"/>
      <c r="B14" s="1276" t="s">
        <v>122</v>
      </c>
      <c r="C14" s="1263" t="s">
        <v>476</v>
      </c>
      <c r="D14" s="505" t="s">
        <v>148</v>
      </c>
      <c r="E14" s="505"/>
      <c r="F14" s="505"/>
      <c r="G14" s="505"/>
      <c r="H14" s="1330"/>
      <c r="I14" s="687"/>
      <c r="J14" s="1363" t="s">
        <v>122</v>
      </c>
    </row>
    <row r="15" spans="1:10" ht="17.25" x14ac:dyDescent="0.2">
      <c r="A15" s="687"/>
      <c r="B15" s="1276" t="s">
        <v>38</v>
      </c>
      <c r="C15" s="1263" t="s">
        <v>282</v>
      </c>
      <c r="D15" s="505" t="s">
        <v>447</v>
      </c>
      <c r="E15" s="505"/>
      <c r="F15" s="505"/>
      <c r="G15" s="505"/>
      <c r="H15" s="1063"/>
      <c r="I15" s="687"/>
      <c r="J15" s="1363" t="s">
        <v>38</v>
      </c>
    </row>
    <row r="16" spans="1:10" ht="17.25" x14ac:dyDescent="0.2">
      <c r="A16" s="687"/>
      <c r="B16" s="1276" t="s">
        <v>109</v>
      </c>
      <c r="C16" s="1263" t="s">
        <v>225</v>
      </c>
      <c r="D16" s="505" t="s">
        <v>161</v>
      </c>
      <c r="E16" s="505"/>
      <c r="F16" s="505"/>
      <c r="G16" s="505"/>
      <c r="H16" s="1063"/>
      <c r="I16" s="687"/>
      <c r="J16" s="1363" t="s">
        <v>109</v>
      </c>
    </row>
    <row r="17" spans="1:10" ht="17.25" x14ac:dyDescent="0.2">
      <c r="A17" s="687"/>
      <c r="B17" s="1276" t="s">
        <v>32</v>
      </c>
      <c r="C17" s="1263" t="s">
        <v>273</v>
      </c>
      <c r="D17" s="505" t="s">
        <v>169</v>
      </c>
      <c r="E17" s="505"/>
      <c r="F17" s="505"/>
      <c r="G17" s="505"/>
      <c r="H17" s="1063"/>
      <c r="I17" s="687"/>
      <c r="J17" s="1363" t="s">
        <v>32</v>
      </c>
    </row>
    <row r="18" spans="1:10" ht="17.25" x14ac:dyDescent="0.2">
      <c r="A18" s="687"/>
      <c r="B18" s="1276" t="s">
        <v>36</v>
      </c>
      <c r="C18" s="505" t="s">
        <v>175</v>
      </c>
      <c r="D18" s="505" t="s">
        <v>193</v>
      </c>
      <c r="E18" s="505"/>
      <c r="F18" s="505"/>
      <c r="G18" s="505"/>
      <c r="H18" s="1063"/>
      <c r="I18" s="687"/>
      <c r="J18" s="1363" t="s">
        <v>36</v>
      </c>
    </row>
    <row r="19" spans="1:10" ht="17.25" x14ac:dyDescent="0.2">
      <c r="A19" s="689" t="s">
        <v>159</v>
      </c>
      <c r="B19" s="1275" t="s">
        <v>99</v>
      </c>
      <c r="C19" s="508" t="s">
        <v>140</v>
      </c>
      <c r="D19" s="508" t="s">
        <v>425</v>
      </c>
      <c r="E19" s="508" t="s">
        <v>228</v>
      </c>
      <c r="F19" s="1331"/>
      <c r="G19" s="1331"/>
      <c r="H19" s="1064"/>
      <c r="I19" s="689" t="s">
        <v>159</v>
      </c>
      <c r="J19" s="1064" t="s">
        <v>99</v>
      </c>
    </row>
    <row r="20" spans="1:10" ht="17.25" x14ac:dyDescent="0.2">
      <c r="A20" s="687"/>
      <c r="B20" s="1276" t="s">
        <v>233</v>
      </c>
      <c r="C20" s="1263" t="s">
        <v>270</v>
      </c>
      <c r="D20" s="505" t="s">
        <v>263</v>
      </c>
      <c r="E20" s="505" t="s">
        <v>421</v>
      </c>
      <c r="F20" s="505"/>
      <c r="G20" s="505"/>
      <c r="H20" s="1063"/>
      <c r="I20" s="687"/>
      <c r="J20" s="1363" t="s">
        <v>233</v>
      </c>
    </row>
    <row r="21" spans="1:10" ht="17.25" x14ac:dyDescent="0.2">
      <c r="A21" s="687"/>
      <c r="B21" s="1276" t="s">
        <v>107</v>
      </c>
      <c r="C21" s="1263" t="s">
        <v>198</v>
      </c>
      <c r="D21" s="505" t="s">
        <v>135</v>
      </c>
      <c r="E21" s="505" t="s">
        <v>537</v>
      </c>
      <c r="F21" s="505"/>
      <c r="G21" s="505"/>
      <c r="H21" s="1063"/>
      <c r="I21" s="687"/>
      <c r="J21" s="1363" t="s">
        <v>107</v>
      </c>
    </row>
    <row r="22" spans="1:10" ht="17.25" x14ac:dyDescent="0.2">
      <c r="A22" s="687"/>
      <c r="B22" s="1276" t="s">
        <v>89</v>
      </c>
      <c r="C22" s="1263" t="s">
        <v>458</v>
      </c>
      <c r="D22" s="505" t="s">
        <v>140</v>
      </c>
      <c r="E22" s="505" t="s">
        <v>291</v>
      </c>
      <c r="F22" s="505"/>
      <c r="G22" s="505"/>
      <c r="H22" s="1063"/>
      <c r="I22" s="687"/>
      <c r="J22" s="1363" t="s">
        <v>89</v>
      </c>
    </row>
    <row r="23" spans="1:10" ht="17.25" x14ac:dyDescent="0.2">
      <c r="A23" s="687"/>
      <c r="B23" s="1276" t="s">
        <v>429</v>
      </c>
      <c r="C23" s="1263" t="s">
        <v>421</v>
      </c>
      <c r="D23" s="505" t="s">
        <v>205</v>
      </c>
      <c r="E23" s="505" t="s">
        <v>265</v>
      </c>
      <c r="F23" s="505"/>
      <c r="G23" s="505"/>
      <c r="H23" s="1063"/>
      <c r="I23" s="687"/>
      <c r="J23" s="1363" t="s">
        <v>429</v>
      </c>
    </row>
    <row r="24" spans="1:10" ht="17.25" x14ac:dyDescent="0.2">
      <c r="A24" s="687"/>
      <c r="B24" s="1276" t="s">
        <v>296</v>
      </c>
      <c r="C24" s="1263" t="s">
        <v>228</v>
      </c>
      <c r="D24" s="505" t="s">
        <v>426</v>
      </c>
      <c r="E24" s="505" t="s">
        <v>1205</v>
      </c>
      <c r="F24" s="505"/>
      <c r="G24" s="505"/>
      <c r="H24" s="1063"/>
      <c r="I24" s="687"/>
      <c r="J24" s="1363" t="s">
        <v>296</v>
      </c>
    </row>
    <row r="25" spans="1:10" ht="17.25" x14ac:dyDescent="0.2">
      <c r="A25" s="688"/>
      <c r="B25" s="1048" t="s">
        <v>501</v>
      </c>
      <c r="C25" s="1264" t="s">
        <v>179</v>
      </c>
      <c r="D25" s="506" t="s">
        <v>1205</v>
      </c>
      <c r="E25" s="506" t="s">
        <v>211</v>
      </c>
      <c r="F25" s="506"/>
      <c r="G25" s="506"/>
      <c r="H25" s="1329"/>
      <c r="I25" s="688"/>
      <c r="J25" s="1329" t="s">
        <v>501</v>
      </c>
    </row>
    <row r="26" spans="1:10" ht="17.25" x14ac:dyDescent="0.2">
      <c r="A26" s="687" t="s">
        <v>170</v>
      </c>
      <c r="B26" s="1276" t="s">
        <v>105</v>
      </c>
      <c r="C26" s="505" t="s">
        <v>274</v>
      </c>
      <c r="D26" s="505" t="s">
        <v>542</v>
      </c>
      <c r="E26" s="505" t="s">
        <v>454</v>
      </c>
      <c r="F26" s="505" t="s">
        <v>1307</v>
      </c>
      <c r="G26" s="505"/>
      <c r="H26" s="1063"/>
      <c r="I26" s="687" t="s">
        <v>1175</v>
      </c>
      <c r="J26" s="1363" t="s">
        <v>105</v>
      </c>
    </row>
    <row r="27" spans="1:10" ht="17.25" x14ac:dyDescent="0.2">
      <c r="A27" s="687"/>
      <c r="B27" s="1276" t="s">
        <v>279</v>
      </c>
      <c r="C27" s="1263" t="s">
        <v>542</v>
      </c>
      <c r="D27" s="505" t="s">
        <v>264</v>
      </c>
      <c r="E27" s="505" t="s">
        <v>553</v>
      </c>
      <c r="F27" s="505" t="s">
        <v>166</v>
      </c>
      <c r="G27" s="505"/>
      <c r="H27" s="1063"/>
      <c r="I27" s="687"/>
      <c r="J27" s="1363" t="s">
        <v>279</v>
      </c>
    </row>
    <row r="28" spans="1:10" ht="17.25" x14ac:dyDescent="0.2">
      <c r="A28" s="687"/>
      <c r="B28" s="1276" t="s">
        <v>117</v>
      </c>
      <c r="C28" s="1263" t="s">
        <v>193</v>
      </c>
      <c r="D28" s="505" t="s">
        <v>474</v>
      </c>
      <c r="E28" s="505"/>
      <c r="F28" s="505"/>
      <c r="G28" s="505"/>
      <c r="H28" s="1063"/>
      <c r="I28" s="687"/>
      <c r="J28" s="1363" t="s">
        <v>117</v>
      </c>
    </row>
    <row r="29" spans="1:10" ht="17.25" x14ac:dyDescent="0.2">
      <c r="A29" s="687"/>
      <c r="B29" s="1276" t="s">
        <v>390</v>
      </c>
      <c r="C29" s="1263" t="s">
        <v>425</v>
      </c>
      <c r="D29" s="505" t="s">
        <v>301</v>
      </c>
      <c r="E29" s="505" t="s">
        <v>264</v>
      </c>
      <c r="F29" s="505"/>
      <c r="G29" s="505"/>
      <c r="H29" s="1063"/>
      <c r="I29" s="687"/>
      <c r="J29" s="1363" t="s">
        <v>390</v>
      </c>
    </row>
    <row r="30" spans="1:10" ht="17.25" x14ac:dyDescent="0.2">
      <c r="A30" s="687"/>
      <c r="B30" s="1276" t="s">
        <v>39</v>
      </c>
      <c r="C30" s="1263" t="s">
        <v>538</v>
      </c>
      <c r="D30" s="505" t="s">
        <v>540</v>
      </c>
      <c r="E30" s="505" t="s">
        <v>422</v>
      </c>
      <c r="F30" s="505"/>
      <c r="G30" s="505"/>
      <c r="H30" s="1063"/>
      <c r="I30" s="687"/>
      <c r="J30" s="1363" t="s">
        <v>39</v>
      </c>
    </row>
    <row r="31" spans="1:10" ht="17.25" x14ac:dyDescent="0.2">
      <c r="A31" s="687"/>
      <c r="B31" s="1276" t="s">
        <v>489</v>
      </c>
      <c r="C31" s="505" t="s">
        <v>265</v>
      </c>
      <c r="D31" s="505" t="s">
        <v>286</v>
      </c>
      <c r="E31" s="505" t="s">
        <v>263</v>
      </c>
      <c r="F31" s="505"/>
      <c r="G31" s="505"/>
      <c r="H31" s="1063"/>
      <c r="I31" s="687"/>
      <c r="J31" s="1363" t="s">
        <v>489</v>
      </c>
    </row>
    <row r="32" spans="1:10" ht="17.25" x14ac:dyDescent="0.2">
      <c r="A32" s="689" t="s">
        <v>185</v>
      </c>
      <c r="B32" s="1275" t="s">
        <v>110</v>
      </c>
      <c r="C32" s="508" t="s">
        <v>5</v>
      </c>
      <c r="D32" s="508"/>
      <c r="E32" s="508"/>
      <c r="F32" s="508"/>
      <c r="G32" s="508"/>
      <c r="H32" s="1064"/>
      <c r="I32" s="689" t="s">
        <v>958</v>
      </c>
      <c r="J32" s="1064" t="s">
        <v>110</v>
      </c>
    </row>
    <row r="33" spans="1:10" ht="17.25" x14ac:dyDescent="0.2">
      <c r="A33" s="687"/>
      <c r="B33" s="1276" t="s">
        <v>1206</v>
      </c>
      <c r="C33" s="1263" t="s">
        <v>291</v>
      </c>
      <c r="D33" s="505" t="s">
        <v>494</v>
      </c>
      <c r="E33" s="505" t="s">
        <v>293</v>
      </c>
      <c r="F33" s="505"/>
      <c r="G33" s="505"/>
      <c r="H33" s="1063"/>
      <c r="I33" s="687"/>
      <c r="J33" s="1363" t="s">
        <v>1206</v>
      </c>
    </row>
    <row r="34" spans="1:10" ht="17.25" x14ac:dyDescent="0.2">
      <c r="A34" s="687"/>
      <c r="B34" s="1276" t="s">
        <v>295</v>
      </c>
      <c r="C34" s="1263" t="s">
        <v>293</v>
      </c>
      <c r="D34" s="505" t="s">
        <v>453</v>
      </c>
      <c r="E34" s="505" t="s">
        <v>216</v>
      </c>
      <c r="F34" s="505"/>
      <c r="G34" s="505"/>
      <c r="H34" s="1063"/>
      <c r="I34" s="687"/>
      <c r="J34" s="1363" t="s">
        <v>295</v>
      </c>
    </row>
    <row r="35" spans="1:10" ht="17.25" x14ac:dyDescent="0.2">
      <c r="A35" s="687"/>
      <c r="B35" s="1276" t="s">
        <v>312</v>
      </c>
      <c r="C35" s="1263" t="s">
        <v>205</v>
      </c>
      <c r="D35" s="505" t="s">
        <v>186</v>
      </c>
      <c r="E35" s="505" t="s">
        <v>494</v>
      </c>
      <c r="F35" s="505"/>
      <c r="G35" s="505"/>
      <c r="H35" s="1063"/>
      <c r="I35" s="687"/>
      <c r="J35" s="1363" t="s">
        <v>312</v>
      </c>
    </row>
    <row r="36" spans="1:10" ht="17.25" x14ac:dyDescent="0.2">
      <c r="A36" s="687"/>
      <c r="B36" s="1276" t="s">
        <v>123</v>
      </c>
      <c r="C36" s="1263" t="s">
        <v>950</v>
      </c>
      <c r="D36" s="505" t="s">
        <v>887</v>
      </c>
      <c r="E36" s="505" t="s">
        <v>475</v>
      </c>
      <c r="F36" s="505"/>
      <c r="G36" s="505"/>
      <c r="H36" s="1063"/>
      <c r="I36" s="687"/>
      <c r="J36" s="1363" t="s">
        <v>123</v>
      </c>
    </row>
    <row r="37" spans="1:10" ht="17.25" x14ac:dyDescent="0.2">
      <c r="A37" s="687"/>
      <c r="B37" s="1276" t="s">
        <v>91</v>
      </c>
      <c r="C37" s="1263" t="s">
        <v>1205</v>
      </c>
      <c r="D37" s="505" t="s">
        <v>187</v>
      </c>
      <c r="E37" s="505" t="s">
        <v>186</v>
      </c>
      <c r="F37" s="505"/>
      <c r="G37" s="505"/>
      <c r="H37" s="1063"/>
      <c r="I37" s="687"/>
      <c r="J37" s="1363" t="s">
        <v>91</v>
      </c>
    </row>
    <row r="38" spans="1:10" ht="17.25" x14ac:dyDescent="0.2">
      <c r="A38" s="687"/>
      <c r="B38" s="1276" t="s">
        <v>244</v>
      </c>
      <c r="C38" s="1263" t="s">
        <v>467</v>
      </c>
      <c r="D38" s="505" t="s">
        <v>283</v>
      </c>
      <c r="E38" s="505" t="s">
        <v>136</v>
      </c>
      <c r="F38" s="505" t="s">
        <v>289</v>
      </c>
      <c r="G38" s="505"/>
      <c r="H38" s="1063"/>
      <c r="I38" s="687"/>
      <c r="J38" s="1363" t="s">
        <v>244</v>
      </c>
    </row>
    <row r="39" spans="1:10" ht="17.25" x14ac:dyDescent="0.2">
      <c r="A39" s="688"/>
      <c r="B39" s="1048" t="s">
        <v>94</v>
      </c>
      <c r="C39" s="506" t="s">
        <v>1255</v>
      </c>
      <c r="D39" s="506" t="s">
        <v>932</v>
      </c>
      <c r="E39" s="506" t="s">
        <v>270</v>
      </c>
      <c r="F39" s="506"/>
      <c r="G39" s="506"/>
      <c r="H39" s="1329"/>
      <c r="I39" s="1048"/>
      <c r="J39" s="1329" t="s">
        <v>94</v>
      </c>
    </row>
    <row r="40" spans="1:10" ht="17.25" x14ac:dyDescent="0.2">
      <c r="A40" s="687" t="s">
        <v>194</v>
      </c>
      <c r="B40" s="1276" t="s">
        <v>86</v>
      </c>
      <c r="C40" s="505" t="s">
        <v>935</v>
      </c>
      <c r="D40" s="505" t="s">
        <v>210</v>
      </c>
      <c r="E40" s="505" t="s">
        <v>135</v>
      </c>
      <c r="F40" s="505" t="s">
        <v>541</v>
      </c>
      <c r="G40" s="505"/>
      <c r="H40" s="1063"/>
      <c r="I40" s="687" t="s">
        <v>194</v>
      </c>
      <c r="J40" s="1363" t="s">
        <v>86</v>
      </c>
    </row>
    <row r="41" spans="1:10" ht="17.25" x14ac:dyDescent="0.2">
      <c r="A41" s="687"/>
      <c r="B41" s="1276" t="s">
        <v>495</v>
      </c>
      <c r="C41" s="1263" t="s">
        <v>491</v>
      </c>
      <c r="D41" s="505" t="s">
        <v>202</v>
      </c>
      <c r="E41" s="505" t="s">
        <v>299</v>
      </c>
      <c r="F41" s="505"/>
      <c r="G41" s="505"/>
      <c r="H41" s="1063"/>
      <c r="I41" s="687"/>
      <c r="J41" s="1363" t="s">
        <v>495</v>
      </c>
    </row>
    <row r="42" spans="1:10" ht="17.25" x14ac:dyDescent="0.2">
      <c r="A42" s="687"/>
      <c r="B42" s="1276" t="s">
        <v>302</v>
      </c>
      <c r="C42" s="1263" t="s">
        <v>486</v>
      </c>
      <c r="D42" s="505" t="s">
        <v>456</v>
      </c>
      <c r="E42" s="505" t="s">
        <v>234</v>
      </c>
      <c r="F42" s="505"/>
      <c r="G42" s="505"/>
      <c r="H42" s="1332"/>
      <c r="I42" s="687"/>
      <c r="J42" s="1363" t="s">
        <v>302</v>
      </c>
    </row>
    <row r="43" spans="1:10" ht="17.25" x14ac:dyDescent="0.2">
      <c r="A43" s="687"/>
      <c r="B43" s="1276" t="s">
        <v>287</v>
      </c>
      <c r="C43" s="1263" t="s">
        <v>940</v>
      </c>
      <c r="D43" s="505" t="s">
        <v>538</v>
      </c>
      <c r="E43" s="505" t="s">
        <v>1223</v>
      </c>
      <c r="F43" s="505"/>
      <c r="G43" s="505"/>
      <c r="H43" s="1063"/>
      <c r="I43" s="687"/>
      <c r="J43" s="1363" t="s">
        <v>287</v>
      </c>
    </row>
    <row r="44" spans="1:10" ht="17.25" x14ac:dyDescent="0.2">
      <c r="A44" s="687"/>
      <c r="B44" s="1276" t="s">
        <v>80</v>
      </c>
      <c r="C44" s="1263" t="s">
        <v>263</v>
      </c>
      <c r="D44" s="505" t="s">
        <v>229</v>
      </c>
      <c r="E44" s="505" t="s">
        <v>467</v>
      </c>
      <c r="F44" s="505"/>
      <c r="G44" s="505"/>
      <c r="H44" s="1063"/>
      <c r="I44" s="687"/>
      <c r="J44" s="1363" t="s">
        <v>80</v>
      </c>
    </row>
    <row r="45" spans="1:10" ht="17.25" x14ac:dyDescent="0.2">
      <c r="A45" s="687"/>
      <c r="B45" s="1276" t="s">
        <v>551</v>
      </c>
      <c r="C45" s="505" t="s">
        <v>169</v>
      </c>
      <c r="D45" s="505" t="s">
        <v>269</v>
      </c>
      <c r="E45" s="505" t="s">
        <v>187</v>
      </c>
      <c r="F45" s="505"/>
      <c r="G45" s="505"/>
      <c r="H45" s="1063"/>
      <c r="I45" s="687"/>
      <c r="J45" s="1363" t="s">
        <v>551</v>
      </c>
    </row>
    <row r="46" spans="1:10" ht="17.25" x14ac:dyDescent="0.2">
      <c r="A46" s="689" t="s">
        <v>599</v>
      </c>
      <c r="B46" s="1275" t="s">
        <v>498</v>
      </c>
      <c r="C46" s="508" t="s">
        <v>456</v>
      </c>
      <c r="D46" s="508" t="s">
        <v>950</v>
      </c>
      <c r="E46" s="508" t="s">
        <v>468</v>
      </c>
      <c r="F46" s="508"/>
      <c r="G46" s="508"/>
      <c r="H46" s="1064"/>
      <c r="I46" s="689" t="s">
        <v>599</v>
      </c>
      <c r="J46" s="1064" t="s">
        <v>498</v>
      </c>
    </row>
    <row r="47" spans="1:10" ht="17.25" x14ac:dyDescent="0.2">
      <c r="A47" s="687"/>
      <c r="B47" s="1276" t="s">
        <v>120</v>
      </c>
      <c r="C47" s="1263" t="s">
        <v>1037</v>
      </c>
      <c r="D47" s="505" t="s">
        <v>289</v>
      </c>
      <c r="E47" s="505" t="s">
        <v>946</v>
      </c>
      <c r="F47" s="505"/>
      <c r="G47" s="505"/>
      <c r="H47" s="1063"/>
      <c r="I47" s="687"/>
      <c r="J47" s="1363" t="s">
        <v>120</v>
      </c>
    </row>
    <row r="48" spans="1:10" ht="17.25" x14ac:dyDescent="0.2">
      <c r="A48" s="687"/>
      <c r="B48" s="1276" t="s">
        <v>1024</v>
      </c>
      <c r="C48" s="1263" t="s">
        <v>885</v>
      </c>
      <c r="D48" s="505" t="s">
        <v>510</v>
      </c>
      <c r="E48" s="505" t="s">
        <v>1038</v>
      </c>
      <c r="F48" s="505"/>
      <c r="G48" s="505"/>
      <c r="H48" s="1063"/>
      <c r="I48" s="687"/>
      <c r="J48" s="1363" t="s">
        <v>1024</v>
      </c>
    </row>
    <row r="49" spans="1:10" ht="17.25" x14ac:dyDescent="0.2">
      <c r="A49" s="687"/>
      <c r="B49" s="1276" t="s">
        <v>42</v>
      </c>
      <c r="C49" s="1263" t="s">
        <v>468</v>
      </c>
      <c r="D49" s="505" t="s">
        <v>218</v>
      </c>
      <c r="E49" s="505" t="s">
        <v>202</v>
      </c>
      <c r="F49" s="505"/>
      <c r="G49" s="505"/>
      <c r="H49" s="1063"/>
      <c r="I49" s="1364"/>
      <c r="J49" s="1363" t="s">
        <v>42</v>
      </c>
    </row>
    <row r="50" spans="1:10" ht="17.25" x14ac:dyDescent="0.2">
      <c r="A50" s="687"/>
      <c r="B50" s="1276" t="s">
        <v>516</v>
      </c>
      <c r="C50" s="1263" t="s">
        <v>466</v>
      </c>
      <c r="D50" s="505" t="s">
        <v>1207</v>
      </c>
      <c r="E50" s="505" t="s">
        <v>464</v>
      </c>
      <c r="F50" s="505"/>
      <c r="G50" s="505"/>
      <c r="H50" s="1063"/>
      <c r="I50" s="687"/>
      <c r="J50" s="1363" t="s">
        <v>516</v>
      </c>
    </row>
    <row r="51" spans="1:10" ht="17.25" x14ac:dyDescent="0.2">
      <c r="A51" s="687"/>
      <c r="B51" s="1276" t="s">
        <v>1026</v>
      </c>
      <c r="C51" s="1263" t="s">
        <v>488</v>
      </c>
      <c r="D51" s="505" t="s">
        <v>234</v>
      </c>
      <c r="E51" s="505" t="s">
        <v>953</v>
      </c>
      <c r="F51" s="505"/>
      <c r="G51" s="505"/>
      <c r="H51" s="1063"/>
      <c r="I51" s="687"/>
      <c r="J51" s="1363" t="s">
        <v>1026</v>
      </c>
    </row>
    <row r="52" spans="1:10" ht="17.25" x14ac:dyDescent="0.2">
      <c r="A52" s="687"/>
      <c r="B52" s="1276" t="s">
        <v>101</v>
      </c>
      <c r="C52" s="1263" t="s">
        <v>939</v>
      </c>
      <c r="D52" s="505" t="s">
        <v>457</v>
      </c>
      <c r="E52" s="505" t="s">
        <v>885</v>
      </c>
      <c r="F52" s="505"/>
      <c r="G52" s="505"/>
      <c r="H52" s="1063"/>
      <c r="I52" s="687"/>
      <c r="J52" s="1363" t="s">
        <v>101</v>
      </c>
    </row>
    <row r="53" spans="1:10" ht="17.25" x14ac:dyDescent="0.2">
      <c r="A53" s="687"/>
      <c r="B53" s="1276" t="s">
        <v>104</v>
      </c>
      <c r="C53" s="1263" t="s">
        <v>453</v>
      </c>
      <c r="D53" s="505" t="s">
        <v>162</v>
      </c>
      <c r="E53" s="505" t="s">
        <v>539</v>
      </c>
      <c r="F53" s="505"/>
      <c r="G53" s="505"/>
      <c r="H53" s="1063"/>
      <c r="I53" s="687"/>
      <c r="J53" s="1363" t="s">
        <v>104</v>
      </c>
    </row>
    <row r="54" spans="1:10" ht="17.25" x14ac:dyDescent="0.2">
      <c r="A54" s="687"/>
      <c r="B54" s="1276" t="s">
        <v>1033</v>
      </c>
      <c r="C54" s="1263" t="s">
        <v>289</v>
      </c>
      <c r="D54" s="505" t="s">
        <v>460</v>
      </c>
      <c r="E54" s="505" t="s">
        <v>470</v>
      </c>
      <c r="F54" s="505"/>
      <c r="G54" s="505"/>
      <c r="H54" s="1063"/>
      <c r="I54" s="687"/>
      <c r="J54" s="1363" t="s">
        <v>1033</v>
      </c>
    </row>
    <row r="55" spans="1:10" ht="17.25" x14ac:dyDescent="0.2">
      <c r="A55" s="687"/>
      <c r="B55" s="1276" t="s">
        <v>82</v>
      </c>
      <c r="C55" s="1263" t="s">
        <v>942</v>
      </c>
      <c r="D55" s="505" t="s">
        <v>951</v>
      </c>
      <c r="E55" s="505" t="s">
        <v>932</v>
      </c>
      <c r="F55" s="505"/>
      <c r="G55" s="505"/>
      <c r="H55" s="1063"/>
      <c r="I55" s="687"/>
      <c r="J55" s="1363" t="s">
        <v>82</v>
      </c>
    </row>
    <row r="56" spans="1:10" ht="17.25" x14ac:dyDescent="0.2">
      <c r="A56" s="688"/>
      <c r="B56" s="1048" t="s">
        <v>100</v>
      </c>
      <c r="C56" s="506" t="s">
        <v>510</v>
      </c>
      <c r="D56" s="506" t="s">
        <v>953</v>
      </c>
      <c r="E56" s="506" t="s">
        <v>939</v>
      </c>
      <c r="F56" s="506"/>
      <c r="G56" s="506"/>
      <c r="H56" s="1329"/>
      <c r="I56" s="1048"/>
      <c r="J56" s="1329" t="s">
        <v>100</v>
      </c>
    </row>
    <row r="57" spans="1:10" ht="17.25" x14ac:dyDescent="0.2">
      <c r="A57" s="687" t="s">
        <v>223</v>
      </c>
      <c r="B57" s="1276" t="s">
        <v>298</v>
      </c>
      <c r="C57" s="505" t="s">
        <v>5</v>
      </c>
      <c r="D57" s="505"/>
      <c r="E57" s="505"/>
      <c r="F57" s="505"/>
      <c r="G57" s="505"/>
      <c r="H57" s="1063"/>
      <c r="I57" s="687" t="s">
        <v>1176</v>
      </c>
      <c r="J57" s="1363" t="s">
        <v>298</v>
      </c>
    </row>
    <row r="58" spans="1:10" ht="17.25" x14ac:dyDescent="0.2">
      <c r="A58" s="687"/>
      <c r="B58" s="1276" t="s">
        <v>125</v>
      </c>
      <c r="C58" s="1263" t="s">
        <v>218</v>
      </c>
      <c r="D58" s="505" t="s">
        <v>455</v>
      </c>
      <c r="E58" s="505" t="s">
        <v>1308</v>
      </c>
      <c r="F58" s="505"/>
      <c r="G58" s="505"/>
      <c r="H58" s="1063"/>
      <c r="I58" s="687"/>
      <c r="J58" s="1363" t="s">
        <v>125</v>
      </c>
    </row>
    <row r="59" spans="1:10" ht="17.25" x14ac:dyDescent="0.2">
      <c r="A59" s="687"/>
      <c r="B59" s="1276" t="s">
        <v>502</v>
      </c>
      <c r="C59" s="1263" t="s">
        <v>227</v>
      </c>
      <c r="D59" s="505" t="s">
        <v>487</v>
      </c>
      <c r="E59" s="505" t="s">
        <v>942</v>
      </c>
      <c r="F59" s="505"/>
      <c r="G59" s="505"/>
      <c r="H59" s="1063"/>
      <c r="I59" s="687"/>
      <c r="J59" s="1363" t="s">
        <v>502</v>
      </c>
    </row>
    <row r="60" spans="1:10" ht="17.25" x14ac:dyDescent="0.2">
      <c r="A60" s="687"/>
      <c r="B60" s="1276" t="s">
        <v>505</v>
      </c>
      <c r="C60" s="1263" t="s">
        <v>509</v>
      </c>
      <c r="D60" s="505" t="s">
        <v>946</v>
      </c>
      <c r="E60" s="505" t="s">
        <v>169</v>
      </c>
      <c r="F60" s="505"/>
      <c r="G60" s="505"/>
      <c r="H60" s="1063"/>
      <c r="I60" s="687"/>
      <c r="J60" s="1363" t="s">
        <v>505</v>
      </c>
    </row>
    <row r="61" spans="1:10" ht="17.25" x14ac:dyDescent="0.2">
      <c r="A61" s="687"/>
      <c r="B61" s="1276" t="s">
        <v>106</v>
      </c>
      <c r="C61" s="1263" t="s">
        <v>1207</v>
      </c>
      <c r="D61" s="505" t="s">
        <v>464</v>
      </c>
      <c r="E61" s="505" t="s">
        <v>937</v>
      </c>
      <c r="F61" s="505"/>
      <c r="G61" s="505"/>
      <c r="H61" s="1063"/>
      <c r="I61" s="687"/>
      <c r="J61" s="1363" t="s">
        <v>106</v>
      </c>
    </row>
    <row r="62" spans="1:10" ht="17.25" x14ac:dyDescent="0.2">
      <c r="A62" s="687"/>
      <c r="B62" s="1276" t="s">
        <v>1025</v>
      </c>
      <c r="C62" s="1263" t="s">
        <v>1038</v>
      </c>
      <c r="D62" s="505" t="s">
        <v>939</v>
      </c>
      <c r="E62" s="505" t="s">
        <v>486</v>
      </c>
      <c r="F62" s="505" t="s">
        <v>951</v>
      </c>
      <c r="G62" s="505"/>
      <c r="H62" s="1063"/>
      <c r="I62" s="687"/>
      <c r="J62" s="1363" t="s">
        <v>1025</v>
      </c>
    </row>
    <row r="63" spans="1:10" ht="17.25" x14ac:dyDescent="0.2">
      <c r="A63" s="687"/>
      <c r="B63" s="1276" t="s">
        <v>1027</v>
      </c>
      <c r="C63" s="1263" t="s">
        <v>286</v>
      </c>
      <c r="D63" s="505" t="s">
        <v>1255</v>
      </c>
      <c r="E63" s="505" t="s">
        <v>943</v>
      </c>
      <c r="F63" s="505"/>
      <c r="G63" s="505"/>
      <c r="H63" s="1063"/>
      <c r="I63" s="687"/>
      <c r="J63" s="1363" t="s">
        <v>1027</v>
      </c>
    </row>
    <row r="64" spans="1:10" ht="17.25" x14ac:dyDescent="0.2">
      <c r="A64" s="687"/>
      <c r="B64" s="1276" t="s">
        <v>78</v>
      </c>
      <c r="C64" s="1263" t="s">
        <v>234</v>
      </c>
      <c r="D64" s="505" t="s">
        <v>1308</v>
      </c>
      <c r="E64" s="505" t="s">
        <v>460</v>
      </c>
      <c r="F64" s="505"/>
      <c r="G64" s="505"/>
      <c r="H64" s="1063"/>
      <c r="I64" s="687"/>
      <c r="J64" s="1363" t="s">
        <v>78</v>
      </c>
    </row>
    <row r="65" spans="1:10" ht="17.25" x14ac:dyDescent="0.2">
      <c r="A65" s="687"/>
      <c r="B65" s="1276" t="s">
        <v>1029</v>
      </c>
      <c r="C65" s="1263" t="s">
        <v>541</v>
      </c>
      <c r="D65" s="505" t="s">
        <v>467</v>
      </c>
      <c r="E65" s="505" t="s">
        <v>457</v>
      </c>
      <c r="F65" s="505"/>
      <c r="G65" s="505"/>
      <c r="H65" s="1063"/>
      <c r="I65" s="687"/>
      <c r="J65" s="1363" t="s">
        <v>1029</v>
      </c>
    </row>
    <row r="66" spans="1:10" ht="17.25" x14ac:dyDescent="0.2">
      <c r="A66" s="687"/>
      <c r="B66" s="1276" t="s">
        <v>1034</v>
      </c>
      <c r="C66" s="1263" t="s">
        <v>946</v>
      </c>
      <c r="D66" s="505" t="s">
        <v>473</v>
      </c>
      <c r="E66" s="505" t="s">
        <v>1309</v>
      </c>
      <c r="F66" s="505" t="s">
        <v>136</v>
      </c>
      <c r="G66" s="505"/>
      <c r="H66" s="1063"/>
      <c r="I66" s="687"/>
      <c r="J66" s="1363" t="s">
        <v>1034</v>
      </c>
    </row>
    <row r="67" spans="1:10" ht="17.25" x14ac:dyDescent="0.2">
      <c r="A67" s="687"/>
      <c r="B67" s="1276" t="s">
        <v>1035</v>
      </c>
      <c r="C67" s="505" t="s">
        <v>187</v>
      </c>
      <c r="D67" s="505" t="s">
        <v>136</v>
      </c>
      <c r="E67" s="505" t="s">
        <v>933</v>
      </c>
      <c r="F67" s="505" t="s">
        <v>942</v>
      </c>
      <c r="G67" s="505"/>
      <c r="H67" s="1063"/>
      <c r="I67" s="1276"/>
      <c r="J67" s="1063" t="s">
        <v>1035</v>
      </c>
    </row>
    <row r="68" spans="1:10" ht="17.25" x14ac:dyDescent="0.2">
      <c r="A68" s="687"/>
      <c r="B68" s="1276" t="s">
        <v>248</v>
      </c>
      <c r="C68" s="1263" t="s">
        <v>470</v>
      </c>
      <c r="D68" s="505" t="s">
        <v>511</v>
      </c>
      <c r="E68" s="505" t="s">
        <v>204</v>
      </c>
      <c r="F68" s="505"/>
      <c r="G68" s="505"/>
      <c r="H68" s="1063"/>
      <c r="I68" s="687"/>
      <c r="J68" s="1363" t="s">
        <v>248</v>
      </c>
    </row>
    <row r="69" spans="1:10" ht="17.25" x14ac:dyDescent="0.2">
      <c r="A69" s="689" t="s">
        <v>961</v>
      </c>
      <c r="B69" s="1275" t="s">
        <v>497</v>
      </c>
      <c r="C69" s="508" t="s">
        <v>604</v>
      </c>
      <c r="D69" s="508"/>
      <c r="E69" s="508"/>
      <c r="F69" s="508"/>
      <c r="G69" s="508"/>
      <c r="H69" s="1064"/>
      <c r="I69" s="689" t="s">
        <v>961</v>
      </c>
      <c r="J69" s="1064" t="s">
        <v>497</v>
      </c>
    </row>
    <row r="70" spans="1:10" ht="17.25" x14ac:dyDescent="0.2">
      <c r="A70" s="687"/>
      <c r="B70" s="1276" t="s">
        <v>1028</v>
      </c>
      <c r="C70" s="1263" t="s">
        <v>5</v>
      </c>
      <c r="D70" s="505"/>
      <c r="E70" s="505"/>
      <c r="F70" s="505"/>
      <c r="G70" s="505"/>
      <c r="H70" s="1063"/>
      <c r="I70" s="687"/>
      <c r="J70" s="1363" t="s">
        <v>1028</v>
      </c>
    </row>
    <row r="71" spans="1:10" ht="18" thickBot="1" x14ac:dyDescent="0.25">
      <c r="A71" s="1204"/>
      <c r="B71" s="1277" t="s">
        <v>1032</v>
      </c>
      <c r="C71" s="1265" t="s">
        <v>1308</v>
      </c>
      <c r="D71" s="1205" t="s">
        <v>459</v>
      </c>
      <c r="E71" s="1205" t="s">
        <v>509</v>
      </c>
      <c r="F71" s="1205"/>
      <c r="G71" s="1205"/>
      <c r="H71" s="1278"/>
      <c r="I71" s="1204"/>
      <c r="J71" s="1333" t="s">
        <v>1032</v>
      </c>
    </row>
  </sheetData>
  <mergeCells count="4">
    <mergeCell ref="I3:I4"/>
    <mergeCell ref="J3:J4"/>
    <mergeCell ref="A3:A4"/>
    <mergeCell ref="B3:B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2830-D883-45D1-8CDE-D3FE58E6FA8B}">
  <sheetPr>
    <tabColor rgb="FF00B0F0"/>
  </sheetPr>
  <dimension ref="A1:I160"/>
  <sheetViews>
    <sheetView topLeftCell="A64" workbookViewId="0">
      <selection activeCell="L160" sqref="L160"/>
    </sheetView>
  </sheetViews>
  <sheetFormatPr defaultRowHeight="13.5" x14ac:dyDescent="0.15"/>
  <sheetData>
    <row r="1" spans="1:9" x14ac:dyDescent="0.15">
      <c r="A1" s="1398"/>
      <c r="C1" s="1244" t="s">
        <v>606</v>
      </c>
      <c r="D1" s="524" t="str">
        <f>B2&amp;C1</f>
        <v>南出陽向相手</v>
      </c>
      <c r="E1" s="826" t="s">
        <v>1310</v>
      </c>
      <c r="F1" s="826" t="s">
        <v>1286</v>
      </c>
      <c r="G1" s="826" t="s">
        <v>1316</v>
      </c>
      <c r="H1" s="826" t="s">
        <v>999</v>
      </c>
      <c r="I1" s="826"/>
    </row>
    <row r="2" spans="1:9" x14ac:dyDescent="0.15">
      <c r="A2" s="638" t="s">
        <v>561</v>
      </c>
      <c r="B2" s="1162" t="s">
        <v>243</v>
      </c>
      <c r="C2" s="1245" t="s">
        <v>607</v>
      </c>
      <c r="D2" s="525" t="str">
        <f>B2&amp;C2</f>
        <v>南出陽向結果</v>
      </c>
      <c r="E2" s="728" t="s">
        <v>29</v>
      </c>
      <c r="F2" s="728" t="s">
        <v>29</v>
      </c>
      <c r="G2" s="728" t="s">
        <v>20</v>
      </c>
      <c r="H2" s="728" t="s">
        <v>29</v>
      </c>
      <c r="I2" s="728"/>
    </row>
    <row r="3" spans="1:9" x14ac:dyDescent="0.15">
      <c r="A3" s="1398"/>
      <c r="B3" s="1256"/>
      <c r="C3" s="1244" t="s">
        <v>606</v>
      </c>
      <c r="D3" s="524" t="str">
        <f>B4&amp;C3</f>
        <v>田中　叡相手</v>
      </c>
      <c r="E3" s="729" t="s">
        <v>1111</v>
      </c>
      <c r="F3" s="729" t="s">
        <v>999</v>
      </c>
      <c r="G3" s="729" t="s">
        <v>672</v>
      </c>
      <c r="H3" s="729" t="s">
        <v>1185</v>
      </c>
      <c r="I3" s="729"/>
    </row>
    <row r="4" spans="1:9" x14ac:dyDescent="0.15">
      <c r="A4" s="638" t="s">
        <v>111</v>
      </c>
      <c r="B4" s="1162" t="s">
        <v>128</v>
      </c>
      <c r="C4" s="1245" t="s">
        <v>607</v>
      </c>
      <c r="D4" s="525" t="str">
        <f>B4&amp;C4</f>
        <v>田中　叡結果</v>
      </c>
      <c r="E4" s="727" t="s">
        <v>20</v>
      </c>
      <c r="F4" s="727" t="s">
        <v>29</v>
      </c>
      <c r="G4" s="727" t="s">
        <v>29</v>
      </c>
      <c r="H4" s="727" t="s">
        <v>20</v>
      </c>
      <c r="I4" s="727"/>
    </row>
    <row r="5" spans="1:9" x14ac:dyDescent="0.15">
      <c r="A5" s="1398"/>
      <c r="B5" s="1256"/>
      <c r="C5" s="1244" t="s">
        <v>606</v>
      </c>
      <c r="D5" s="524" t="str">
        <f>B6&amp;C5</f>
        <v>鳴瀬琳久相手</v>
      </c>
      <c r="E5" s="729"/>
      <c r="F5" s="729"/>
      <c r="G5" s="729" t="s">
        <v>1282</v>
      </c>
      <c r="H5" s="729" t="s">
        <v>1320</v>
      </c>
      <c r="I5" s="729"/>
    </row>
    <row r="6" spans="1:9" x14ac:dyDescent="0.15">
      <c r="A6" s="638" t="s">
        <v>111</v>
      </c>
      <c r="B6" s="1162" t="s">
        <v>586</v>
      </c>
      <c r="C6" s="1245" t="s">
        <v>607</v>
      </c>
      <c r="D6" s="525" t="str">
        <f>B6&amp;C6</f>
        <v>鳴瀬琳久結果</v>
      </c>
      <c r="E6" s="728"/>
      <c r="F6" s="728"/>
      <c r="G6" s="728" t="s">
        <v>29</v>
      </c>
      <c r="H6" s="728" t="s">
        <v>20</v>
      </c>
      <c r="I6" s="728"/>
    </row>
    <row r="7" spans="1:9" x14ac:dyDescent="0.15">
      <c r="A7" s="1398"/>
      <c r="B7" s="1256"/>
      <c r="C7" s="1244" t="s">
        <v>606</v>
      </c>
      <c r="D7" s="524" t="str">
        <f>B8&amp;C7</f>
        <v>和氣椋太相手</v>
      </c>
      <c r="E7" s="729" t="s">
        <v>999</v>
      </c>
      <c r="F7" s="729" t="s">
        <v>1314</v>
      </c>
      <c r="G7" s="729" t="s">
        <v>1317</v>
      </c>
      <c r="H7" s="729" t="s">
        <v>1321</v>
      </c>
      <c r="I7" s="729"/>
    </row>
    <row r="8" spans="1:9" x14ac:dyDescent="0.15">
      <c r="A8" s="638" t="s">
        <v>111</v>
      </c>
      <c r="B8" s="1162" t="s">
        <v>512</v>
      </c>
      <c r="C8" s="1245" t="s">
        <v>607</v>
      </c>
      <c r="D8" s="525" t="str">
        <f>B8&amp;C8</f>
        <v>和氣椋太結果</v>
      </c>
      <c r="E8" s="728" t="s">
        <v>29</v>
      </c>
      <c r="F8" s="728" t="s">
        <v>20</v>
      </c>
      <c r="G8" s="728" t="s">
        <v>20</v>
      </c>
      <c r="H8" s="728" t="s">
        <v>29</v>
      </c>
      <c r="I8" s="728"/>
    </row>
    <row r="9" spans="1:9" x14ac:dyDescent="0.15">
      <c r="A9" s="1398"/>
      <c r="B9" s="1256"/>
      <c r="C9" s="1244" t="s">
        <v>606</v>
      </c>
      <c r="D9" s="524" t="str">
        <f>B10&amp;C9</f>
        <v>高橋侑大相手</v>
      </c>
      <c r="E9" s="729"/>
      <c r="F9" s="729"/>
      <c r="G9" s="729" t="s">
        <v>1248</v>
      </c>
      <c r="H9" s="729" t="s">
        <v>1108</v>
      </c>
      <c r="I9" s="729"/>
    </row>
    <row r="10" spans="1:9" x14ac:dyDescent="0.15">
      <c r="A10" s="638" t="s">
        <v>111</v>
      </c>
      <c r="B10" s="1162" t="s">
        <v>126</v>
      </c>
      <c r="C10" s="1245" t="s">
        <v>607</v>
      </c>
      <c r="D10" s="525" t="str">
        <f>B10&amp;C10</f>
        <v>高橋侑大結果</v>
      </c>
      <c r="E10" s="728"/>
      <c r="F10" s="728"/>
      <c r="G10" s="728" t="s">
        <v>20</v>
      </c>
      <c r="H10" s="728" t="s">
        <v>20</v>
      </c>
      <c r="I10" s="728"/>
    </row>
    <row r="11" spans="1:9" x14ac:dyDescent="0.15">
      <c r="A11" s="1398"/>
      <c r="B11" s="1256"/>
      <c r="C11" s="1244" t="s">
        <v>606</v>
      </c>
      <c r="D11" s="524" t="str">
        <f>B12&amp;C11</f>
        <v>井口　仁相手</v>
      </c>
      <c r="E11" s="729" t="s">
        <v>1311</v>
      </c>
      <c r="F11" s="729" t="s">
        <v>1312</v>
      </c>
      <c r="G11" s="729" t="s">
        <v>1247</v>
      </c>
      <c r="H11" s="729" t="s">
        <v>1181</v>
      </c>
      <c r="I11" s="729"/>
    </row>
    <row r="12" spans="1:9" x14ac:dyDescent="0.15">
      <c r="A12" s="638" t="s">
        <v>111</v>
      </c>
      <c r="B12" s="1162" t="s">
        <v>97</v>
      </c>
      <c r="C12" s="1245" t="s">
        <v>607</v>
      </c>
      <c r="D12" s="525" t="str">
        <f>B12&amp;C12</f>
        <v>井口　仁結果</v>
      </c>
      <c r="E12" s="728" t="s">
        <v>29</v>
      </c>
      <c r="F12" s="728" t="s">
        <v>20</v>
      </c>
      <c r="G12" s="728" t="s">
        <v>20</v>
      </c>
      <c r="H12" s="728" t="s">
        <v>20</v>
      </c>
      <c r="I12" s="728"/>
    </row>
    <row r="13" spans="1:9" x14ac:dyDescent="0.15">
      <c r="A13" s="1398"/>
      <c r="B13" s="1256"/>
      <c r="C13" s="1244" t="s">
        <v>606</v>
      </c>
      <c r="D13" s="524" t="str">
        <f>B14&amp;C13</f>
        <v>大島綾華相手</v>
      </c>
      <c r="E13" s="729"/>
      <c r="F13" s="729"/>
      <c r="G13" s="729"/>
      <c r="H13" s="729"/>
      <c r="I13" s="729"/>
    </row>
    <row r="14" spans="1:9" x14ac:dyDescent="0.15">
      <c r="A14" s="638" t="s">
        <v>111</v>
      </c>
      <c r="B14" s="1162" t="s">
        <v>92</v>
      </c>
      <c r="C14" s="1245" t="s">
        <v>607</v>
      </c>
      <c r="D14" s="525" t="str">
        <f>B14&amp;C14</f>
        <v>大島綾華結果</v>
      </c>
      <c r="E14" s="728"/>
      <c r="F14" s="728"/>
      <c r="G14" s="728"/>
      <c r="H14" s="728"/>
      <c r="I14" s="728"/>
    </row>
    <row r="15" spans="1:9" x14ac:dyDescent="0.15">
      <c r="A15" s="1398"/>
      <c r="B15" s="1256"/>
      <c r="C15" s="1244" t="s">
        <v>606</v>
      </c>
      <c r="D15" s="524" t="str">
        <f>B16&amp;C15</f>
        <v>小沼佳浬相手</v>
      </c>
      <c r="E15" s="729" t="s">
        <v>1312</v>
      </c>
      <c r="F15" s="729" t="s">
        <v>686</v>
      </c>
      <c r="G15" s="729" t="s">
        <v>1318</v>
      </c>
      <c r="H15" s="729" t="s">
        <v>1235</v>
      </c>
      <c r="I15" s="729"/>
    </row>
    <row r="16" spans="1:9" x14ac:dyDescent="0.15">
      <c r="A16" s="638" t="s">
        <v>111</v>
      </c>
      <c r="B16" s="1162" t="s">
        <v>347</v>
      </c>
      <c r="C16" s="1245" t="s">
        <v>607</v>
      </c>
      <c r="D16" s="525" t="str">
        <f>B16&amp;C16</f>
        <v>小沼佳浬結果</v>
      </c>
      <c r="E16" s="728" t="s">
        <v>20</v>
      </c>
      <c r="F16" s="728" t="s">
        <v>20</v>
      </c>
      <c r="G16" s="728" t="s">
        <v>20</v>
      </c>
      <c r="H16" s="728" t="s">
        <v>20</v>
      </c>
      <c r="I16" s="728"/>
    </row>
    <row r="17" spans="1:9" x14ac:dyDescent="0.15">
      <c r="A17" s="1398"/>
      <c r="B17" s="1256"/>
      <c r="C17" s="1244" t="s">
        <v>606</v>
      </c>
      <c r="D17" s="524" t="str">
        <f>B18&amp;C17</f>
        <v>新野貴也相手</v>
      </c>
      <c r="E17" s="1533" t="s">
        <v>1264</v>
      </c>
      <c r="F17" s="729" t="s">
        <v>765</v>
      </c>
      <c r="G17" s="729" t="s">
        <v>631</v>
      </c>
      <c r="H17" s="729" t="s">
        <v>711</v>
      </c>
      <c r="I17" s="729"/>
    </row>
    <row r="18" spans="1:9" x14ac:dyDescent="0.15">
      <c r="A18" s="638" t="s">
        <v>112</v>
      </c>
      <c r="B18" s="1260" t="s">
        <v>369</v>
      </c>
      <c r="C18" s="1245" t="s">
        <v>607</v>
      </c>
      <c r="D18" s="525" t="str">
        <f>B18&amp;C18</f>
        <v>新野貴也結果</v>
      </c>
      <c r="E18" s="808" t="s">
        <v>608</v>
      </c>
      <c r="F18" s="727" t="s">
        <v>20</v>
      </c>
      <c r="G18" s="727" t="s">
        <v>20</v>
      </c>
      <c r="H18" s="727" t="s">
        <v>20</v>
      </c>
      <c r="I18" s="727"/>
    </row>
    <row r="19" spans="1:9" x14ac:dyDescent="0.15">
      <c r="A19" s="1398"/>
      <c r="B19" s="810"/>
      <c r="C19" s="1244" t="s">
        <v>606</v>
      </c>
      <c r="D19" s="524" t="str">
        <f>B20&amp;C19</f>
        <v>島村葉久相手</v>
      </c>
      <c r="E19" s="729" t="s">
        <v>1286</v>
      </c>
      <c r="F19" s="729" t="s">
        <v>1105</v>
      </c>
      <c r="G19" s="729" t="s">
        <v>1261</v>
      </c>
      <c r="H19" s="729" t="s">
        <v>1314</v>
      </c>
      <c r="I19" s="729"/>
    </row>
    <row r="20" spans="1:9" x14ac:dyDescent="0.15">
      <c r="A20" s="638" t="s">
        <v>112</v>
      </c>
      <c r="B20" s="1255" t="s">
        <v>513</v>
      </c>
      <c r="C20" s="1245" t="s">
        <v>607</v>
      </c>
      <c r="D20" s="525" t="str">
        <f>B20&amp;C20</f>
        <v>島村葉久結果</v>
      </c>
      <c r="E20" s="728" t="s">
        <v>20</v>
      </c>
      <c r="F20" s="728" t="s">
        <v>20</v>
      </c>
      <c r="G20" s="728" t="s">
        <v>20</v>
      </c>
      <c r="H20" s="728" t="s">
        <v>20</v>
      </c>
      <c r="I20" s="728"/>
    </row>
    <row r="21" spans="1:9" x14ac:dyDescent="0.15">
      <c r="A21" s="1398"/>
      <c r="B21" s="1256"/>
      <c r="C21" s="1244" t="s">
        <v>606</v>
      </c>
      <c r="D21" s="524" t="str">
        <f>B22&amp;C21</f>
        <v>松﨑大和相手</v>
      </c>
      <c r="E21" s="729" t="s">
        <v>855</v>
      </c>
      <c r="F21" s="729" t="s">
        <v>904</v>
      </c>
      <c r="G21" s="729" t="s">
        <v>1181</v>
      </c>
      <c r="H21" s="729" t="s">
        <v>1282</v>
      </c>
      <c r="I21" s="729"/>
    </row>
    <row r="22" spans="1:9" x14ac:dyDescent="0.15">
      <c r="A22" s="638" t="s">
        <v>112</v>
      </c>
      <c r="B22" s="1162" t="s">
        <v>929</v>
      </c>
      <c r="C22" s="1245" t="s">
        <v>607</v>
      </c>
      <c r="D22" s="525" t="str">
        <f>B22&amp;C22</f>
        <v>松﨑大和結果</v>
      </c>
      <c r="E22" s="727" t="s">
        <v>29</v>
      </c>
      <c r="F22" s="727" t="s">
        <v>20</v>
      </c>
      <c r="G22" s="727" t="s">
        <v>29</v>
      </c>
      <c r="H22" s="727" t="s">
        <v>29</v>
      </c>
      <c r="I22" s="727"/>
    </row>
    <row r="23" spans="1:9" x14ac:dyDescent="0.15">
      <c r="A23" s="1398"/>
      <c r="B23" s="1256"/>
      <c r="C23" s="1244" t="s">
        <v>606</v>
      </c>
      <c r="D23" s="524" t="str">
        <f>B24&amp;C23</f>
        <v>佐々木海法相手</v>
      </c>
      <c r="E23" s="729" t="s">
        <v>1235</v>
      </c>
      <c r="F23" s="729" t="s">
        <v>855</v>
      </c>
      <c r="G23" s="729" t="s">
        <v>1108</v>
      </c>
      <c r="H23" s="729" t="s">
        <v>1292</v>
      </c>
      <c r="I23" s="729"/>
    </row>
    <row r="24" spans="1:9" x14ac:dyDescent="0.15">
      <c r="A24" s="638" t="s">
        <v>112</v>
      </c>
      <c r="B24" s="1162" t="s">
        <v>305</v>
      </c>
      <c r="C24" s="1245" t="s">
        <v>607</v>
      </c>
      <c r="D24" s="525" t="str">
        <f>B24&amp;C24</f>
        <v>佐々木海法結果</v>
      </c>
      <c r="E24" s="727" t="s">
        <v>29</v>
      </c>
      <c r="F24" s="727" t="s">
        <v>29</v>
      </c>
      <c r="G24" s="727" t="s">
        <v>20</v>
      </c>
      <c r="H24" s="727" t="s">
        <v>29</v>
      </c>
      <c r="I24" s="727"/>
    </row>
    <row r="25" spans="1:9" x14ac:dyDescent="0.15">
      <c r="A25" s="1398"/>
      <c r="B25" s="1256"/>
      <c r="C25" s="1244" t="s">
        <v>606</v>
      </c>
      <c r="D25" s="524" t="str">
        <f>B26&amp;C25</f>
        <v>安井優音相手</v>
      </c>
      <c r="E25" s="729" t="s">
        <v>1246</v>
      </c>
      <c r="F25" s="729" t="s">
        <v>1299</v>
      </c>
      <c r="G25" s="729" t="s">
        <v>851</v>
      </c>
      <c r="H25" s="729" t="s">
        <v>1105</v>
      </c>
      <c r="I25" s="729"/>
    </row>
    <row r="26" spans="1:9" x14ac:dyDescent="0.15">
      <c r="A26" s="638" t="s">
        <v>112</v>
      </c>
      <c r="B26" s="1162" t="s">
        <v>438</v>
      </c>
      <c r="C26" s="1245" t="s">
        <v>607</v>
      </c>
      <c r="D26" s="525" t="str">
        <f>B26&amp;C26</f>
        <v>安井優音結果</v>
      </c>
      <c r="E26" s="727" t="s">
        <v>29</v>
      </c>
      <c r="F26" s="727" t="s">
        <v>29</v>
      </c>
      <c r="G26" s="727" t="s">
        <v>20</v>
      </c>
      <c r="H26" s="727" t="s">
        <v>29</v>
      </c>
      <c r="I26" s="727"/>
    </row>
    <row r="27" spans="1:9" x14ac:dyDescent="0.15">
      <c r="A27" s="1398"/>
      <c r="B27" s="1256"/>
      <c r="C27" s="1244" t="s">
        <v>606</v>
      </c>
      <c r="D27" s="524" t="str">
        <f>B28&amp;C27</f>
        <v>大西正顕相手</v>
      </c>
      <c r="E27" s="729" t="s">
        <v>1185</v>
      </c>
      <c r="F27" s="729" t="s">
        <v>896</v>
      </c>
      <c r="G27" s="729" t="s">
        <v>864</v>
      </c>
      <c r="H27" s="729" t="s">
        <v>1247</v>
      </c>
      <c r="I27" s="729"/>
    </row>
    <row r="28" spans="1:9" x14ac:dyDescent="0.15">
      <c r="A28" s="638" t="s">
        <v>112</v>
      </c>
      <c r="B28" s="1162" t="s">
        <v>927</v>
      </c>
      <c r="C28" s="1245" t="s">
        <v>607</v>
      </c>
      <c r="D28" s="525" t="str">
        <f>B28&amp;C28</f>
        <v>大西正顕結果</v>
      </c>
      <c r="E28" s="732" t="s">
        <v>608</v>
      </c>
      <c r="F28" s="728" t="s">
        <v>29</v>
      </c>
      <c r="G28" s="728" t="s">
        <v>29</v>
      </c>
      <c r="H28" s="728" t="s">
        <v>29</v>
      </c>
      <c r="I28" s="728"/>
    </row>
    <row r="29" spans="1:9" x14ac:dyDescent="0.15">
      <c r="A29" s="1398"/>
      <c r="B29" s="1256"/>
      <c r="C29" s="1244" t="s">
        <v>606</v>
      </c>
      <c r="D29" s="524" t="str">
        <f>B30&amp;C29</f>
        <v>木村怜史相手</v>
      </c>
      <c r="E29" s="727" t="s">
        <v>5</v>
      </c>
      <c r="F29" s="729"/>
      <c r="G29" s="729"/>
      <c r="H29" s="729"/>
      <c r="I29" s="729"/>
    </row>
    <row r="30" spans="1:9" x14ac:dyDescent="0.15">
      <c r="A30" s="638" t="s">
        <v>112</v>
      </c>
      <c r="B30" s="1162" t="s">
        <v>1241</v>
      </c>
      <c r="C30" s="1245" t="s">
        <v>607</v>
      </c>
      <c r="D30" s="525" t="str">
        <f>B30&amp;C30</f>
        <v>木村怜史結果</v>
      </c>
      <c r="E30" s="727"/>
      <c r="F30" s="727"/>
      <c r="G30" s="727"/>
      <c r="H30" s="727"/>
      <c r="I30" s="727"/>
    </row>
    <row r="31" spans="1:9" x14ac:dyDescent="0.15">
      <c r="A31" s="1398"/>
      <c r="B31" s="1256"/>
      <c r="C31" s="1244" t="s">
        <v>606</v>
      </c>
      <c r="D31" s="524" t="str">
        <f>B32&amp;C31</f>
        <v>遠藤蒼大相手</v>
      </c>
      <c r="E31" s="729" t="s">
        <v>702</v>
      </c>
      <c r="F31" s="729" t="s">
        <v>1235</v>
      </c>
      <c r="G31" s="729" t="s">
        <v>1136</v>
      </c>
      <c r="H31" s="729" t="s">
        <v>1312</v>
      </c>
      <c r="I31" s="729" t="s">
        <v>1320</v>
      </c>
    </row>
    <row r="32" spans="1:9" x14ac:dyDescent="0.15">
      <c r="A32" s="638" t="s">
        <v>112</v>
      </c>
      <c r="B32" s="1162" t="s">
        <v>526</v>
      </c>
      <c r="C32" s="1245" t="s">
        <v>607</v>
      </c>
      <c r="D32" s="525" t="str">
        <f>B32&amp;C32</f>
        <v>遠藤蒼大結果</v>
      </c>
      <c r="E32" s="728" t="s">
        <v>29</v>
      </c>
      <c r="F32" s="728" t="s">
        <v>20</v>
      </c>
      <c r="G32" s="728" t="s">
        <v>29</v>
      </c>
      <c r="H32" s="728" t="s">
        <v>29</v>
      </c>
      <c r="I32" s="728" t="s">
        <v>20</v>
      </c>
    </row>
    <row r="33" spans="1:9" x14ac:dyDescent="0.15">
      <c r="A33" s="1398"/>
      <c r="B33" s="1256"/>
      <c r="C33" s="1244" t="s">
        <v>606</v>
      </c>
      <c r="D33" s="524" t="str">
        <f>B34&amp;C33</f>
        <v>田北結雅相手</v>
      </c>
      <c r="E33" s="729" t="s">
        <v>1313</v>
      </c>
      <c r="F33" s="729" t="s">
        <v>1292</v>
      </c>
      <c r="G33" s="729" t="s">
        <v>1319</v>
      </c>
      <c r="H33" s="729" t="s">
        <v>1264</v>
      </c>
      <c r="I33" s="729"/>
    </row>
    <row r="34" spans="1:9" x14ac:dyDescent="0.15">
      <c r="A34" s="638" t="s">
        <v>112</v>
      </c>
      <c r="B34" s="1162" t="s">
        <v>437</v>
      </c>
      <c r="C34" s="1245" t="s">
        <v>607</v>
      </c>
      <c r="D34" s="525" t="str">
        <f>B34&amp;C34</f>
        <v>田北結雅結果</v>
      </c>
      <c r="E34" s="728" t="s">
        <v>29</v>
      </c>
      <c r="F34" s="728" t="s">
        <v>29</v>
      </c>
      <c r="G34" s="728" t="s">
        <v>29</v>
      </c>
      <c r="H34" s="728" t="s">
        <v>20</v>
      </c>
      <c r="I34" s="728"/>
    </row>
    <row r="35" spans="1:9" x14ac:dyDescent="0.15">
      <c r="A35" s="1398"/>
      <c r="B35" s="1256"/>
      <c r="C35" s="1244" t="s">
        <v>606</v>
      </c>
      <c r="D35" s="524" t="str">
        <f>B36&amp;C35</f>
        <v>辻河悠久相手</v>
      </c>
      <c r="E35" s="729" t="s">
        <v>1184</v>
      </c>
      <c r="F35" s="729" t="s">
        <v>1181</v>
      </c>
      <c r="G35" s="729" t="s">
        <v>896</v>
      </c>
      <c r="H35" s="729" t="s">
        <v>851</v>
      </c>
      <c r="I35" s="729"/>
    </row>
    <row r="36" spans="1:9" x14ac:dyDescent="0.15">
      <c r="A36" s="638" t="s">
        <v>85</v>
      </c>
      <c r="B36" s="1162" t="s">
        <v>400</v>
      </c>
      <c r="C36" s="1245" t="s">
        <v>607</v>
      </c>
      <c r="D36" s="525" t="str">
        <f>B36&amp;C36</f>
        <v>辻河悠久結果</v>
      </c>
      <c r="E36" s="728" t="s">
        <v>20</v>
      </c>
      <c r="F36" s="728" t="s">
        <v>20</v>
      </c>
      <c r="G36" s="728" t="s">
        <v>20</v>
      </c>
      <c r="H36" s="728" t="s">
        <v>29</v>
      </c>
      <c r="I36" s="728"/>
    </row>
    <row r="37" spans="1:9" x14ac:dyDescent="0.15">
      <c r="A37" s="1398"/>
      <c r="B37" s="1256"/>
      <c r="C37" s="1244" t="s">
        <v>606</v>
      </c>
      <c r="D37" s="524" t="str">
        <f>B38&amp;C37</f>
        <v>小森龍太郎相手</v>
      </c>
      <c r="E37" s="727" t="s">
        <v>752</v>
      </c>
      <c r="F37" s="729"/>
      <c r="G37" s="729"/>
      <c r="H37" s="729"/>
      <c r="I37" s="729"/>
    </row>
    <row r="38" spans="1:9" x14ac:dyDescent="0.15">
      <c r="A38" s="638" t="s">
        <v>85</v>
      </c>
      <c r="B38" s="1162" t="s">
        <v>118</v>
      </c>
      <c r="C38" s="1245" t="s">
        <v>607</v>
      </c>
      <c r="D38" s="525" t="str">
        <f>B38&amp;C38</f>
        <v>小森龍太郎結果</v>
      </c>
      <c r="E38" s="727"/>
      <c r="F38" s="727"/>
      <c r="G38" s="727"/>
      <c r="H38" s="727"/>
      <c r="I38" s="727"/>
    </row>
    <row r="39" spans="1:9" x14ac:dyDescent="0.15">
      <c r="A39" s="1398"/>
      <c r="B39" s="1256"/>
      <c r="C39" s="1244" t="s">
        <v>606</v>
      </c>
      <c r="D39" s="524" t="str">
        <f>B40&amp;C39</f>
        <v>里井　尊相手</v>
      </c>
      <c r="E39" s="727" t="s">
        <v>5</v>
      </c>
      <c r="F39" s="729"/>
      <c r="G39" s="729"/>
      <c r="H39" s="729"/>
      <c r="I39" s="729"/>
    </row>
    <row r="40" spans="1:9" x14ac:dyDescent="0.15">
      <c r="A40" s="638" t="s">
        <v>85</v>
      </c>
      <c r="B40" s="1162" t="s">
        <v>405</v>
      </c>
      <c r="C40" s="1245" t="s">
        <v>607</v>
      </c>
      <c r="D40" s="525" t="str">
        <f>B40&amp;C40</f>
        <v>里井　尊結果</v>
      </c>
      <c r="E40" s="728"/>
      <c r="F40" s="728"/>
      <c r="G40" s="728"/>
      <c r="H40" s="728"/>
      <c r="I40" s="728"/>
    </row>
    <row r="41" spans="1:9" x14ac:dyDescent="0.15">
      <c r="A41" s="1398"/>
      <c r="B41" s="1256"/>
      <c r="C41" s="1244" t="s">
        <v>606</v>
      </c>
      <c r="D41" s="524" t="str">
        <f>B42&amp;C41</f>
        <v>奥野孝一朗相手</v>
      </c>
      <c r="E41" s="729" t="s">
        <v>1292</v>
      </c>
      <c r="F41" s="729" t="s">
        <v>702</v>
      </c>
      <c r="G41" s="729" t="s">
        <v>677</v>
      </c>
      <c r="H41" s="729" t="s">
        <v>896</v>
      </c>
      <c r="I41" s="729"/>
    </row>
    <row r="42" spans="1:9" x14ac:dyDescent="0.15">
      <c r="A42" s="638" t="s">
        <v>85</v>
      </c>
      <c r="B42" s="1162" t="s">
        <v>386</v>
      </c>
      <c r="C42" s="1245" t="s">
        <v>607</v>
      </c>
      <c r="D42" s="525" t="str">
        <f>B42&amp;C42</f>
        <v>奥野孝一朗結果</v>
      </c>
      <c r="E42" s="808" t="s">
        <v>20</v>
      </c>
      <c r="F42" s="808" t="s">
        <v>29</v>
      </c>
      <c r="G42" s="808" t="s">
        <v>20</v>
      </c>
      <c r="H42" s="808" t="s">
        <v>608</v>
      </c>
      <c r="I42" s="727"/>
    </row>
    <row r="43" spans="1:9" x14ac:dyDescent="0.15">
      <c r="A43" s="1398"/>
      <c r="B43" s="1256"/>
      <c r="C43" s="1244" t="s">
        <v>606</v>
      </c>
      <c r="D43" s="524" t="str">
        <f>B44&amp;C43</f>
        <v>榊　菜吟相手</v>
      </c>
      <c r="E43" s="729" t="s">
        <v>851</v>
      </c>
      <c r="F43" s="729" t="s">
        <v>856</v>
      </c>
      <c r="G43" s="729" t="s">
        <v>702</v>
      </c>
      <c r="H43" s="729" t="s">
        <v>995</v>
      </c>
      <c r="I43" s="729"/>
    </row>
    <row r="44" spans="1:9" x14ac:dyDescent="0.15">
      <c r="A44" s="638" t="s">
        <v>85</v>
      </c>
      <c r="B44" s="1162" t="s">
        <v>113</v>
      </c>
      <c r="C44" s="1245" t="s">
        <v>607</v>
      </c>
      <c r="D44" s="525" t="str">
        <f>B44&amp;C44</f>
        <v>榊　菜吟結果</v>
      </c>
      <c r="E44" s="728" t="s">
        <v>29</v>
      </c>
      <c r="F44" s="728" t="s">
        <v>20</v>
      </c>
      <c r="G44" s="728" t="s">
        <v>29</v>
      </c>
      <c r="H44" s="728" t="s">
        <v>20</v>
      </c>
      <c r="I44" s="728"/>
    </row>
    <row r="45" spans="1:9" x14ac:dyDescent="0.15">
      <c r="A45" s="1398"/>
      <c r="B45" s="1256"/>
      <c r="C45" s="1244" t="s">
        <v>606</v>
      </c>
      <c r="D45" s="524" t="str">
        <f>B46&amp;C45</f>
        <v>長嶺駿輔相手</v>
      </c>
      <c r="E45" s="729" t="s">
        <v>631</v>
      </c>
      <c r="F45" s="729" t="s">
        <v>864</v>
      </c>
      <c r="G45" s="729" t="s">
        <v>1185</v>
      </c>
      <c r="H45" s="729" t="s">
        <v>855</v>
      </c>
      <c r="I45" s="729"/>
    </row>
    <row r="46" spans="1:9" x14ac:dyDescent="0.15">
      <c r="A46" s="638" t="s">
        <v>85</v>
      </c>
      <c r="B46" s="1162" t="s">
        <v>427</v>
      </c>
      <c r="C46" s="1245" t="s">
        <v>607</v>
      </c>
      <c r="D46" s="525" t="str">
        <f>B46&amp;C46</f>
        <v>長嶺駿輔結果</v>
      </c>
      <c r="E46" s="727" t="s">
        <v>20</v>
      </c>
      <c r="F46" s="727" t="s">
        <v>29</v>
      </c>
      <c r="G46" s="727" t="s">
        <v>29</v>
      </c>
      <c r="H46" s="727" t="s">
        <v>20</v>
      </c>
      <c r="I46" s="727"/>
    </row>
    <row r="47" spans="1:9" x14ac:dyDescent="0.15">
      <c r="A47" s="1398"/>
      <c r="B47" s="1256"/>
      <c r="C47" s="1244" t="s">
        <v>606</v>
      </c>
      <c r="D47" s="524" t="str">
        <f>B48&amp;C47</f>
        <v>冨桝朋矢相手</v>
      </c>
      <c r="E47" s="729" t="s">
        <v>1048</v>
      </c>
      <c r="F47" s="729" t="s">
        <v>1246</v>
      </c>
      <c r="G47" s="729" t="s">
        <v>855</v>
      </c>
      <c r="H47" s="729" t="s">
        <v>765</v>
      </c>
      <c r="I47" s="729"/>
    </row>
    <row r="48" spans="1:9" x14ac:dyDescent="0.15">
      <c r="A48" s="638" t="s">
        <v>85</v>
      </c>
      <c r="B48" s="1260" t="s">
        <v>246</v>
      </c>
      <c r="C48" s="1245" t="s">
        <v>607</v>
      </c>
      <c r="D48" s="525" t="str">
        <f>B48&amp;C48</f>
        <v>冨桝朋矢結果</v>
      </c>
      <c r="E48" s="727" t="s">
        <v>29</v>
      </c>
      <c r="F48" s="727" t="s">
        <v>20</v>
      </c>
      <c r="G48" s="727" t="s">
        <v>29</v>
      </c>
      <c r="H48" s="727" t="s">
        <v>29</v>
      </c>
      <c r="I48" s="727"/>
    </row>
    <row r="49" spans="1:9" x14ac:dyDescent="0.15">
      <c r="A49" s="1398"/>
      <c r="B49" s="810"/>
      <c r="C49" s="1244" t="s">
        <v>606</v>
      </c>
      <c r="D49" s="524" t="str">
        <f>B50&amp;C49</f>
        <v>志摩樹相手</v>
      </c>
      <c r="E49" s="729" t="s">
        <v>896</v>
      </c>
      <c r="F49" s="729" t="s">
        <v>1082</v>
      </c>
      <c r="G49" s="729" t="s">
        <v>1299</v>
      </c>
      <c r="H49" s="729" t="s">
        <v>672</v>
      </c>
      <c r="I49" s="729"/>
    </row>
    <row r="50" spans="1:9" x14ac:dyDescent="0.15">
      <c r="A50" s="638" t="s">
        <v>85</v>
      </c>
      <c r="B50" s="1255" t="s">
        <v>1049</v>
      </c>
      <c r="C50" s="1245" t="s">
        <v>607</v>
      </c>
      <c r="D50" s="525" t="str">
        <f>B50&amp;C50</f>
        <v>志摩樹結果</v>
      </c>
      <c r="E50" s="727" t="s">
        <v>20</v>
      </c>
      <c r="F50" s="727" t="s">
        <v>29</v>
      </c>
      <c r="G50" s="727" t="s">
        <v>29</v>
      </c>
      <c r="H50" s="727" t="s">
        <v>20</v>
      </c>
      <c r="I50" s="727"/>
    </row>
    <row r="51" spans="1:9" x14ac:dyDescent="0.15">
      <c r="A51" s="1398"/>
      <c r="B51" s="1256"/>
      <c r="C51" s="1244" t="s">
        <v>606</v>
      </c>
      <c r="D51" s="524" t="str">
        <f>B52&amp;C51</f>
        <v>横瀬日和汰相手</v>
      </c>
      <c r="E51" s="729" t="s">
        <v>1236</v>
      </c>
      <c r="F51" s="729" t="s">
        <v>1315</v>
      </c>
      <c r="G51" s="729" t="s">
        <v>1274</v>
      </c>
      <c r="H51" s="729" t="s">
        <v>864</v>
      </c>
      <c r="I51" s="729"/>
    </row>
    <row r="52" spans="1:9" x14ac:dyDescent="0.15">
      <c r="A52" s="638" t="s">
        <v>85</v>
      </c>
      <c r="B52" s="1162" t="s">
        <v>449</v>
      </c>
      <c r="C52" s="1245" t="s">
        <v>607</v>
      </c>
      <c r="D52" s="525" t="str">
        <f>B52&amp;C52</f>
        <v>横瀬日和汰結果</v>
      </c>
      <c r="E52" s="728" t="s">
        <v>29</v>
      </c>
      <c r="F52" s="728" t="s">
        <v>20</v>
      </c>
      <c r="G52" s="728" t="s">
        <v>20</v>
      </c>
      <c r="H52" s="728" t="s">
        <v>20</v>
      </c>
      <c r="I52" s="728"/>
    </row>
    <row r="53" spans="1:9" x14ac:dyDescent="0.15">
      <c r="A53" s="1398"/>
      <c r="B53" s="1256"/>
      <c r="C53" s="1244" t="s">
        <v>606</v>
      </c>
      <c r="D53" s="524" t="str">
        <f>B54&amp;C53</f>
        <v>滝井章悟相手</v>
      </c>
      <c r="E53" s="729" t="s">
        <v>1261</v>
      </c>
      <c r="F53" s="729" t="s">
        <v>1274</v>
      </c>
      <c r="G53" s="729" t="s">
        <v>1292</v>
      </c>
      <c r="H53" s="729" t="s">
        <v>1246</v>
      </c>
      <c r="I53" s="729"/>
    </row>
    <row r="54" spans="1:9" x14ac:dyDescent="0.15">
      <c r="A54" s="638" t="s">
        <v>85</v>
      </c>
      <c r="B54" s="1162" t="s">
        <v>591</v>
      </c>
      <c r="C54" s="1245" t="s">
        <v>607</v>
      </c>
      <c r="D54" s="525" t="str">
        <f>B54&amp;C54</f>
        <v>滝井章悟結果</v>
      </c>
      <c r="E54" s="727" t="s">
        <v>29</v>
      </c>
      <c r="F54" s="727" t="s">
        <v>707</v>
      </c>
      <c r="G54" s="808" t="s">
        <v>29</v>
      </c>
      <c r="H54" s="808" t="s">
        <v>20</v>
      </c>
      <c r="I54" s="727"/>
    </row>
    <row r="55" spans="1:9" x14ac:dyDescent="0.15">
      <c r="A55" s="1398"/>
      <c r="B55" s="1256"/>
      <c r="C55" s="1244" t="s">
        <v>606</v>
      </c>
      <c r="D55" s="524" t="str">
        <f>B56&amp;C55</f>
        <v>木村朱里相手</v>
      </c>
      <c r="E55" s="729" t="s">
        <v>1181</v>
      </c>
      <c r="F55" s="729" t="s">
        <v>1264</v>
      </c>
      <c r="G55" s="729" t="s">
        <v>1282</v>
      </c>
      <c r="H55" s="729" t="s">
        <v>1313</v>
      </c>
      <c r="I55" s="729"/>
    </row>
    <row r="56" spans="1:9" x14ac:dyDescent="0.15">
      <c r="A56" s="638" t="s">
        <v>85</v>
      </c>
      <c r="B56" s="1162" t="s">
        <v>440</v>
      </c>
      <c r="C56" s="1245" t="s">
        <v>607</v>
      </c>
      <c r="D56" s="525" t="str">
        <f>B56&amp;C56</f>
        <v>木村朱里結果</v>
      </c>
      <c r="E56" s="728" t="s">
        <v>20</v>
      </c>
      <c r="F56" s="728" t="s">
        <v>29</v>
      </c>
      <c r="G56" s="728" t="s">
        <v>29</v>
      </c>
      <c r="H56" s="728" t="s">
        <v>29</v>
      </c>
      <c r="I56" s="728"/>
    </row>
    <row r="57" spans="1:9" x14ac:dyDescent="0.15">
      <c r="A57" s="1398"/>
      <c r="B57" s="1256"/>
      <c r="C57" s="1244" t="s">
        <v>606</v>
      </c>
      <c r="D57" s="524" t="str">
        <f>B58&amp;C57</f>
        <v>久保翔子相手</v>
      </c>
      <c r="E57" s="729" t="s">
        <v>1110</v>
      </c>
      <c r="F57" s="729" t="s">
        <v>1261</v>
      </c>
      <c r="G57" s="729" t="s">
        <v>1313</v>
      </c>
      <c r="H57" s="729" t="s">
        <v>1299</v>
      </c>
      <c r="I57" s="729"/>
    </row>
    <row r="58" spans="1:9" x14ac:dyDescent="0.15">
      <c r="A58" s="638" t="s">
        <v>85</v>
      </c>
      <c r="B58" s="1162" t="s">
        <v>393</v>
      </c>
      <c r="C58" s="1245" t="s">
        <v>607</v>
      </c>
      <c r="D58" s="525" t="str">
        <f>B58&amp;C58</f>
        <v>久保翔子結果</v>
      </c>
      <c r="E58" s="727" t="s">
        <v>20</v>
      </c>
      <c r="F58" s="727" t="s">
        <v>20</v>
      </c>
      <c r="G58" s="727" t="s">
        <v>29</v>
      </c>
      <c r="H58" s="727" t="s">
        <v>29</v>
      </c>
      <c r="I58" s="727"/>
    </row>
    <row r="59" spans="1:9" x14ac:dyDescent="0.15">
      <c r="A59" s="1398"/>
      <c r="B59" s="1256"/>
      <c r="C59" s="1244" t="s">
        <v>606</v>
      </c>
      <c r="D59" s="524" t="str">
        <f>B60&amp;C59</f>
        <v>粂 聡一郎相手</v>
      </c>
      <c r="E59" s="729"/>
      <c r="F59" s="729"/>
      <c r="G59" s="729" t="s">
        <v>1304</v>
      </c>
      <c r="H59" s="729" t="s">
        <v>1251</v>
      </c>
      <c r="I59" s="729"/>
    </row>
    <row r="60" spans="1:9" x14ac:dyDescent="0.15">
      <c r="A60" s="638" t="s">
        <v>85</v>
      </c>
      <c r="B60" s="1162" t="s">
        <v>525</v>
      </c>
      <c r="C60" s="1245" t="s">
        <v>607</v>
      </c>
      <c r="D60" s="525" t="str">
        <f>B60&amp;C60</f>
        <v>粂 聡一郎結果</v>
      </c>
      <c r="E60" s="728"/>
      <c r="F60" s="728"/>
      <c r="G60" s="728" t="s">
        <v>20</v>
      </c>
      <c r="H60" s="728" t="s">
        <v>20</v>
      </c>
      <c r="I60" s="728"/>
    </row>
    <row r="61" spans="1:9" x14ac:dyDescent="0.15">
      <c r="A61" s="1398"/>
      <c r="B61" s="1256"/>
      <c r="C61" s="1244" t="s">
        <v>606</v>
      </c>
      <c r="D61" s="524" t="str">
        <f>B62&amp;C61</f>
        <v>柏本凌汰相手</v>
      </c>
      <c r="E61" s="729" t="s">
        <v>1247</v>
      </c>
      <c r="F61" s="729" t="s">
        <v>1236</v>
      </c>
      <c r="G61" s="729" t="s">
        <v>999</v>
      </c>
      <c r="H61" s="729" t="s">
        <v>1136</v>
      </c>
      <c r="I61" s="729"/>
    </row>
    <row r="62" spans="1:9" x14ac:dyDescent="0.15">
      <c r="A62" s="638" t="s">
        <v>85</v>
      </c>
      <c r="B62" s="1162" t="s">
        <v>775</v>
      </c>
      <c r="C62" s="1245" t="s">
        <v>607</v>
      </c>
      <c r="D62" s="525" t="str">
        <f>B62&amp;C62</f>
        <v>柏本凌汰結果</v>
      </c>
      <c r="E62" s="728" t="s">
        <v>20</v>
      </c>
      <c r="F62" s="728" t="s">
        <v>29</v>
      </c>
      <c r="G62" s="728" t="s">
        <v>29</v>
      </c>
      <c r="H62" s="728" t="s">
        <v>29</v>
      </c>
      <c r="I62" s="728"/>
    </row>
    <row r="63" spans="1:9" x14ac:dyDescent="0.15">
      <c r="A63" s="1398"/>
      <c r="B63" s="1256"/>
      <c r="C63" s="1244" t="s">
        <v>606</v>
      </c>
      <c r="D63" s="524" t="str">
        <f>B64&amp;C63</f>
        <v>芦田実里相手</v>
      </c>
      <c r="E63" s="729" t="s">
        <v>904</v>
      </c>
      <c r="F63" s="729" t="s">
        <v>1247</v>
      </c>
      <c r="G63" s="729" t="s">
        <v>1110</v>
      </c>
      <c r="H63" s="729" t="s">
        <v>1270</v>
      </c>
      <c r="I63" s="729"/>
    </row>
    <row r="64" spans="1:9" x14ac:dyDescent="0.15">
      <c r="A64" s="638" t="s">
        <v>85</v>
      </c>
      <c r="B64" s="1162" t="s">
        <v>584</v>
      </c>
      <c r="C64" s="1245" t="s">
        <v>607</v>
      </c>
      <c r="D64" s="525" t="str">
        <f>B64&amp;C64</f>
        <v>芦田実里結果</v>
      </c>
      <c r="E64" s="727" t="s">
        <v>29</v>
      </c>
      <c r="F64" s="727" t="s">
        <v>20</v>
      </c>
      <c r="G64" s="727" t="s">
        <v>29</v>
      </c>
      <c r="H64" s="727" t="s">
        <v>20</v>
      </c>
      <c r="I64" s="727"/>
    </row>
    <row r="65" spans="1:9" x14ac:dyDescent="0.15">
      <c r="A65" s="1398"/>
      <c r="B65" s="1256"/>
      <c r="C65" s="1244" t="s">
        <v>606</v>
      </c>
      <c r="D65" s="524" t="str">
        <f>B66&amp;C65</f>
        <v>富山貴博相手</v>
      </c>
      <c r="E65" s="729" t="s">
        <v>1213</v>
      </c>
      <c r="F65" s="729" t="s">
        <v>1185</v>
      </c>
      <c r="G65" s="729" t="s">
        <v>1048</v>
      </c>
      <c r="H65" s="729" t="s">
        <v>1318</v>
      </c>
      <c r="I65" s="729"/>
    </row>
    <row r="66" spans="1:9" x14ac:dyDescent="0.15">
      <c r="A66" s="638" t="s">
        <v>85</v>
      </c>
      <c r="B66" s="1162" t="s">
        <v>875</v>
      </c>
      <c r="C66" s="1245" t="s">
        <v>607</v>
      </c>
      <c r="D66" s="525" t="str">
        <f>B66&amp;C66</f>
        <v>富山貴博結果</v>
      </c>
      <c r="E66" s="727" t="s">
        <v>20</v>
      </c>
      <c r="F66" s="727" t="s">
        <v>20</v>
      </c>
      <c r="G66" s="727" t="s">
        <v>20</v>
      </c>
      <c r="H66" s="727" t="s">
        <v>20</v>
      </c>
      <c r="I66" s="727"/>
    </row>
    <row r="67" spans="1:9" x14ac:dyDescent="0.15">
      <c r="A67" s="1398"/>
      <c r="B67" s="1256"/>
      <c r="C67" s="1244" t="s">
        <v>606</v>
      </c>
      <c r="D67" s="524" t="str">
        <f>B68&amp;C67</f>
        <v>川西彩遥相手</v>
      </c>
      <c r="E67" s="727" t="s">
        <v>5</v>
      </c>
      <c r="F67" s="729"/>
      <c r="G67" s="729"/>
      <c r="H67" s="729"/>
      <c r="I67" s="729"/>
    </row>
    <row r="68" spans="1:9" x14ac:dyDescent="0.15">
      <c r="A68" s="638" t="s">
        <v>85</v>
      </c>
      <c r="B68" s="1162" t="s">
        <v>774</v>
      </c>
      <c r="C68" s="1245" t="s">
        <v>607</v>
      </c>
      <c r="D68" s="525" t="str">
        <f>B68&amp;C68</f>
        <v>川西彩遥結果</v>
      </c>
      <c r="E68" s="727"/>
      <c r="F68" s="727"/>
      <c r="G68" s="727"/>
      <c r="H68" s="727"/>
      <c r="I68" s="727"/>
    </row>
    <row r="69" spans="1:9" x14ac:dyDescent="0.15">
      <c r="A69" s="1398"/>
      <c r="B69" s="1256"/>
      <c r="C69" s="1244" t="s">
        <v>606</v>
      </c>
      <c r="D69" s="524" t="str">
        <f>B70&amp;C69</f>
        <v>加藤陽翔相手</v>
      </c>
      <c r="E69" s="1536" t="s">
        <v>604</v>
      </c>
      <c r="F69" s="826"/>
      <c r="G69" s="826"/>
      <c r="H69" s="826"/>
      <c r="I69" s="826"/>
    </row>
    <row r="70" spans="1:9" x14ac:dyDescent="0.15">
      <c r="A70" s="638" t="s">
        <v>239</v>
      </c>
      <c r="B70" s="1162" t="s">
        <v>402</v>
      </c>
      <c r="C70" s="1245" t="s">
        <v>607</v>
      </c>
      <c r="D70" s="525" t="str">
        <f>B70&amp;C70</f>
        <v>加藤陽翔結果</v>
      </c>
      <c r="E70" s="727"/>
      <c r="F70" s="727"/>
      <c r="G70" s="727"/>
      <c r="H70" s="727"/>
      <c r="I70" s="727"/>
    </row>
    <row r="71" spans="1:9" x14ac:dyDescent="0.15">
      <c r="A71" s="1398"/>
      <c r="B71" s="1256"/>
      <c r="C71" s="1244" t="s">
        <v>606</v>
      </c>
      <c r="D71" s="524" t="str">
        <f>B72&amp;C71</f>
        <v>寺下絆南相手</v>
      </c>
      <c r="E71" s="729" t="s">
        <v>870</v>
      </c>
      <c r="F71" s="729" t="s">
        <v>1251</v>
      </c>
      <c r="G71" s="729" t="s">
        <v>1215</v>
      </c>
      <c r="H71" s="729" t="s">
        <v>1070</v>
      </c>
      <c r="I71" s="729"/>
    </row>
    <row r="72" spans="1:9" x14ac:dyDescent="0.15">
      <c r="A72" s="638" t="s">
        <v>239</v>
      </c>
      <c r="B72" s="1162" t="s">
        <v>247</v>
      </c>
      <c r="C72" s="1245" t="s">
        <v>607</v>
      </c>
      <c r="D72" s="525" t="str">
        <f>B72&amp;C72</f>
        <v>寺下絆南結果</v>
      </c>
      <c r="E72" s="728" t="s">
        <v>20</v>
      </c>
      <c r="F72" s="730" t="s">
        <v>878</v>
      </c>
      <c r="G72" s="728" t="s">
        <v>20</v>
      </c>
      <c r="H72" s="728" t="s">
        <v>20</v>
      </c>
      <c r="I72" s="728"/>
    </row>
    <row r="73" spans="1:9" x14ac:dyDescent="0.15">
      <c r="A73" s="1398"/>
      <c r="B73" s="1256"/>
      <c r="C73" s="1244" t="s">
        <v>606</v>
      </c>
      <c r="D73" s="524" t="str">
        <f>B74&amp;C73</f>
        <v>崎原知宙相手</v>
      </c>
      <c r="E73" s="729" t="s">
        <v>1082</v>
      </c>
      <c r="F73" s="729" t="s">
        <v>995</v>
      </c>
      <c r="G73" s="729" t="s">
        <v>1001</v>
      </c>
      <c r="H73" s="729" t="s">
        <v>702</v>
      </c>
      <c r="I73" s="729"/>
    </row>
    <row r="74" spans="1:9" x14ac:dyDescent="0.15">
      <c r="A74" s="638" t="s">
        <v>239</v>
      </c>
      <c r="B74" s="1162" t="s">
        <v>40</v>
      </c>
      <c r="C74" s="1245" t="s">
        <v>607</v>
      </c>
      <c r="D74" s="525" t="str">
        <f>B74&amp;C74</f>
        <v>崎原知宙結果</v>
      </c>
      <c r="E74" s="727" t="s">
        <v>29</v>
      </c>
      <c r="F74" s="727" t="s">
        <v>20</v>
      </c>
      <c r="G74" s="727" t="s">
        <v>29</v>
      </c>
      <c r="H74" s="727" t="s">
        <v>29</v>
      </c>
      <c r="I74" s="727"/>
    </row>
    <row r="75" spans="1:9" x14ac:dyDescent="0.15">
      <c r="A75" s="1398"/>
      <c r="B75" s="1256"/>
      <c r="C75" s="1244" t="s">
        <v>606</v>
      </c>
      <c r="D75" s="524" t="str">
        <f>B76&amp;C75</f>
        <v>中島健人相手</v>
      </c>
      <c r="E75" s="727" t="s">
        <v>752</v>
      </c>
      <c r="F75" s="729"/>
      <c r="G75" s="729"/>
      <c r="H75" s="729"/>
      <c r="I75" s="729"/>
    </row>
    <row r="76" spans="1:9" x14ac:dyDescent="0.15">
      <c r="A76" s="638" t="s">
        <v>239</v>
      </c>
      <c r="B76" s="1162" t="s">
        <v>127</v>
      </c>
      <c r="C76" s="1245" t="s">
        <v>607</v>
      </c>
      <c r="D76" s="525" t="str">
        <f>B76&amp;C76</f>
        <v>中島健人結果</v>
      </c>
      <c r="E76" s="728"/>
      <c r="F76" s="728"/>
      <c r="G76" s="728"/>
      <c r="H76" s="728"/>
      <c r="I76" s="728"/>
    </row>
    <row r="77" spans="1:9" x14ac:dyDescent="0.15">
      <c r="A77" s="1398"/>
      <c r="B77" s="1256"/>
      <c r="C77" s="1244" t="s">
        <v>606</v>
      </c>
      <c r="D77" s="524" t="str">
        <f>B78&amp;C77</f>
        <v>壽 希乃香相手</v>
      </c>
      <c r="E77" s="729" t="s">
        <v>723</v>
      </c>
      <c r="F77" s="729" t="s">
        <v>1136</v>
      </c>
      <c r="G77" s="729" t="s">
        <v>765</v>
      </c>
      <c r="H77" s="729" t="s">
        <v>1212</v>
      </c>
      <c r="I77" s="729"/>
    </row>
    <row r="78" spans="1:9" x14ac:dyDescent="0.15">
      <c r="A78" s="638" t="s">
        <v>239</v>
      </c>
      <c r="B78" s="1162" t="s">
        <v>715</v>
      </c>
      <c r="C78" s="1245" t="s">
        <v>607</v>
      </c>
      <c r="D78" s="525" t="str">
        <f>B78&amp;C78</f>
        <v>壽 希乃香結果</v>
      </c>
      <c r="E78" s="727" t="s">
        <v>20</v>
      </c>
      <c r="F78" s="727" t="s">
        <v>29</v>
      </c>
      <c r="G78" s="727" t="s">
        <v>29</v>
      </c>
      <c r="H78" s="727" t="s">
        <v>29</v>
      </c>
      <c r="I78" s="727"/>
    </row>
    <row r="79" spans="1:9" x14ac:dyDescent="0.15">
      <c r="A79" s="1398"/>
      <c r="B79" s="1256"/>
      <c r="C79" s="1244" t="s">
        <v>606</v>
      </c>
      <c r="D79" s="524" t="str">
        <f>B80&amp;C79</f>
        <v>室元大臥相手</v>
      </c>
      <c r="E79" s="729" t="s">
        <v>864</v>
      </c>
      <c r="F79" s="729" t="s">
        <v>631</v>
      </c>
      <c r="G79" s="729" t="s">
        <v>1152</v>
      </c>
      <c r="H79" s="729" t="s">
        <v>1188</v>
      </c>
      <c r="I79" s="729"/>
    </row>
    <row r="80" spans="1:9" x14ac:dyDescent="0.15">
      <c r="A80" s="638" t="s">
        <v>239</v>
      </c>
      <c r="B80" s="1162" t="s">
        <v>121</v>
      </c>
      <c r="C80" s="1245" t="s">
        <v>607</v>
      </c>
      <c r="D80" s="525" t="str">
        <f>B80&amp;C80</f>
        <v>室元大臥結果</v>
      </c>
      <c r="E80" s="728" t="s">
        <v>20</v>
      </c>
      <c r="F80" s="728" t="s">
        <v>29</v>
      </c>
      <c r="G80" s="728" t="s">
        <v>20</v>
      </c>
      <c r="H80" s="728" t="s">
        <v>20</v>
      </c>
      <c r="I80" s="728"/>
    </row>
    <row r="81" spans="1:9" x14ac:dyDescent="0.15">
      <c r="A81" s="1398"/>
      <c r="B81" s="1256"/>
      <c r="C81" s="1244" t="s">
        <v>606</v>
      </c>
      <c r="D81" s="524" t="str">
        <f>B82&amp;C81</f>
        <v>三浦　功相手</v>
      </c>
      <c r="E81" s="1322" t="s">
        <v>752</v>
      </c>
      <c r="F81" s="1320"/>
      <c r="G81" s="1320"/>
      <c r="H81" s="1320"/>
      <c r="I81" s="1320"/>
    </row>
    <row r="82" spans="1:9" x14ac:dyDescent="0.15">
      <c r="A82" s="638" t="s">
        <v>239</v>
      </c>
      <c r="B82" s="1162" t="s">
        <v>395</v>
      </c>
      <c r="C82" s="1245" t="s">
        <v>607</v>
      </c>
      <c r="D82" s="525" t="str">
        <f>B82&amp;C82</f>
        <v>三浦　功結果</v>
      </c>
      <c r="E82" s="1321"/>
      <c r="F82" s="1321"/>
      <c r="G82" s="1321"/>
      <c r="H82" s="1321"/>
      <c r="I82" s="1321"/>
    </row>
    <row r="83" spans="1:9" x14ac:dyDescent="0.15">
      <c r="A83" s="1398"/>
      <c r="B83" s="1256"/>
      <c r="C83" s="1244" t="s">
        <v>606</v>
      </c>
      <c r="D83" s="524" t="str">
        <f>B84&amp;C83</f>
        <v>原口孝成相手</v>
      </c>
      <c r="E83" s="729" t="s">
        <v>1315</v>
      </c>
      <c r="F83" s="729" t="s">
        <v>1270</v>
      </c>
      <c r="G83" s="729" t="s">
        <v>711</v>
      </c>
      <c r="H83" s="729" t="s">
        <v>1099</v>
      </c>
      <c r="I83" s="729"/>
    </row>
    <row r="84" spans="1:9" x14ac:dyDescent="0.15">
      <c r="A84" s="638" t="s">
        <v>239</v>
      </c>
      <c r="B84" s="1162" t="s">
        <v>776</v>
      </c>
      <c r="C84" s="1245" t="s">
        <v>607</v>
      </c>
      <c r="D84" s="525" t="str">
        <f>B84&amp;C84</f>
        <v>原口孝成結果</v>
      </c>
      <c r="E84" s="728" t="s">
        <v>20</v>
      </c>
      <c r="F84" s="728" t="s">
        <v>29</v>
      </c>
      <c r="G84" s="728" t="s">
        <v>20</v>
      </c>
      <c r="H84" s="728" t="s">
        <v>20</v>
      </c>
      <c r="I84" s="728"/>
    </row>
    <row r="85" spans="1:9" x14ac:dyDescent="0.15">
      <c r="A85" s="1398"/>
      <c r="B85" s="1256"/>
      <c r="C85" s="1244" t="s">
        <v>606</v>
      </c>
      <c r="D85" s="524" t="str">
        <f>B86&amp;C85</f>
        <v>松本佳大相手</v>
      </c>
      <c r="E85" s="1531" t="s">
        <v>711</v>
      </c>
      <c r="F85" s="729" t="s">
        <v>1048</v>
      </c>
      <c r="G85" s="729" t="s">
        <v>904</v>
      </c>
      <c r="H85" s="729" t="s">
        <v>1315</v>
      </c>
      <c r="I85" s="729"/>
    </row>
    <row r="86" spans="1:9" x14ac:dyDescent="0.15">
      <c r="A86" s="638" t="s">
        <v>239</v>
      </c>
      <c r="B86" s="1162" t="s">
        <v>585</v>
      </c>
      <c r="C86" s="1245" t="s">
        <v>607</v>
      </c>
      <c r="D86" s="525" t="str">
        <f>B86&amp;C86</f>
        <v>松本佳大結果</v>
      </c>
      <c r="E86" s="728" t="s">
        <v>20</v>
      </c>
      <c r="F86" s="730" t="s">
        <v>878</v>
      </c>
      <c r="G86" s="728" t="s">
        <v>29</v>
      </c>
      <c r="H86" s="728" t="s">
        <v>29</v>
      </c>
      <c r="I86" s="728"/>
    </row>
    <row r="87" spans="1:9" x14ac:dyDescent="0.15">
      <c r="A87" s="1398"/>
      <c r="B87" s="1256"/>
      <c r="C87" s="1244" t="s">
        <v>606</v>
      </c>
      <c r="D87" s="524" t="str">
        <f>B88&amp;C87</f>
        <v>田中　哲相手</v>
      </c>
      <c r="E87" s="729" t="s">
        <v>1252</v>
      </c>
      <c r="F87" s="729" t="s">
        <v>1099</v>
      </c>
      <c r="G87" s="1323" t="s">
        <v>1315</v>
      </c>
      <c r="H87" s="810" t="s">
        <v>856</v>
      </c>
      <c r="I87" s="1398"/>
    </row>
    <row r="88" spans="1:9" x14ac:dyDescent="0.15">
      <c r="A88" s="638" t="s">
        <v>239</v>
      </c>
      <c r="B88" s="1258" t="s">
        <v>589</v>
      </c>
      <c r="C88" s="1245" t="s">
        <v>607</v>
      </c>
      <c r="D88" s="525" t="str">
        <f>B88&amp;C88</f>
        <v>田中　哲結果</v>
      </c>
      <c r="E88" s="808" t="s">
        <v>20</v>
      </c>
      <c r="F88" s="808" t="s">
        <v>29</v>
      </c>
      <c r="G88" s="808" t="s">
        <v>29</v>
      </c>
      <c r="H88" s="1018" t="s">
        <v>1324</v>
      </c>
      <c r="I88" s="1536"/>
    </row>
    <row r="89" spans="1:9" x14ac:dyDescent="0.15">
      <c r="A89" s="1398"/>
      <c r="B89" s="1259"/>
      <c r="C89" s="1244" t="s">
        <v>606</v>
      </c>
      <c r="D89" s="524" t="str">
        <f>B90&amp;C89</f>
        <v>古江祐也相手</v>
      </c>
      <c r="E89" s="729" t="s">
        <v>1316</v>
      </c>
      <c r="F89" s="729" t="s">
        <v>870</v>
      </c>
      <c r="G89" s="729" t="s">
        <v>1251</v>
      </c>
      <c r="H89" s="729" t="s">
        <v>723</v>
      </c>
      <c r="I89" s="729"/>
    </row>
    <row r="90" spans="1:9" x14ac:dyDescent="0.15">
      <c r="A90" s="638" t="s">
        <v>239</v>
      </c>
      <c r="B90" s="1162" t="s">
        <v>773</v>
      </c>
      <c r="C90" s="1245" t="s">
        <v>607</v>
      </c>
      <c r="D90" s="525" t="str">
        <f>B90&amp;C90</f>
        <v>古江祐也結果</v>
      </c>
      <c r="E90" s="727" t="s">
        <v>29</v>
      </c>
      <c r="F90" s="727" t="s">
        <v>20</v>
      </c>
      <c r="G90" s="727" t="s">
        <v>29</v>
      </c>
      <c r="H90" s="727" t="s">
        <v>20</v>
      </c>
      <c r="I90" s="727"/>
    </row>
    <row r="91" spans="1:9" x14ac:dyDescent="0.15">
      <c r="A91" s="1398"/>
      <c r="B91" s="1256"/>
      <c r="C91" s="1244" t="s">
        <v>606</v>
      </c>
      <c r="D91" s="524" t="str">
        <f>B92&amp;C91</f>
        <v>松田悠吾相手</v>
      </c>
      <c r="E91" s="729" t="s">
        <v>1136</v>
      </c>
      <c r="F91" s="729" t="s">
        <v>664</v>
      </c>
      <c r="G91" s="729" t="s">
        <v>1240</v>
      </c>
      <c r="H91" s="729" t="s">
        <v>635</v>
      </c>
      <c r="I91" s="729"/>
    </row>
    <row r="92" spans="1:9" x14ac:dyDescent="0.15">
      <c r="A92" s="638" t="s">
        <v>239</v>
      </c>
      <c r="B92" s="1162" t="s">
        <v>1015</v>
      </c>
      <c r="C92" s="1245" t="s">
        <v>607</v>
      </c>
      <c r="D92" s="525" t="str">
        <f>B92&amp;C92</f>
        <v>松田悠吾結果</v>
      </c>
      <c r="E92" s="728" t="s">
        <v>29</v>
      </c>
      <c r="F92" s="728" t="s">
        <v>29</v>
      </c>
      <c r="G92" s="728" t="s">
        <v>20</v>
      </c>
      <c r="H92" s="728" t="s">
        <v>29</v>
      </c>
      <c r="I92" s="728"/>
    </row>
    <row r="93" spans="1:9" x14ac:dyDescent="0.15">
      <c r="A93" s="1398"/>
      <c r="B93" s="1256"/>
      <c r="C93" s="1244" t="s">
        <v>606</v>
      </c>
      <c r="D93" s="524" t="str">
        <f>B94&amp;C93</f>
        <v>中西琴乃相手</v>
      </c>
      <c r="E93" s="729" t="s">
        <v>1322</v>
      </c>
      <c r="F93" s="729"/>
      <c r="G93" s="729"/>
      <c r="H93" s="729"/>
      <c r="I93" s="729"/>
    </row>
    <row r="94" spans="1:9" x14ac:dyDescent="0.15">
      <c r="A94" s="638" t="s">
        <v>239</v>
      </c>
      <c r="B94" s="1162" t="s">
        <v>898</v>
      </c>
      <c r="C94" s="1245" t="s">
        <v>607</v>
      </c>
      <c r="D94" s="525" t="str">
        <f>B94&amp;C94</f>
        <v>中西琴乃結果</v>
      </c>
      <c r="E94" s="727"/>
      <c r="F94" s="727"/>
      <c r="G94" s="727"/>
      <c r="H94" s="727"/>
      <c r="I94" s="727"/>
    </row>
    <row r="95" spans="1:9" x14ac:dyDescent="0.15">
      <c r="A95" s="1398"/>
      <c r="B95" s="1256"/>
      <c r="C95" s="1244" t="s">
        <v>606</v>
      </c>
      <c r="D95" s="524" t="str">
        <f>B96&amp;C95</f>
        <v>山下雄万相手</v>
      </c>
      <c r="E95" s="727" t="s">
        <v>5</v>
      </c>
      <c r="F95" s="729"/>
      <c r="G95" s="729"/>
      <c r="H95" s="729"/>
      <c r="I95" s="729"/>
    </row>
    <row r="96" spans="1:9" x14ac:dyDescent="0.15">
      <c r="A96" s="638" t="s">
        <v>239</v>
      </c>
      <c r="B96" s="1162" t="s">
        <v>588</v>
      </c>
      <c r="C96" s="1245" t="s">
        <v>607</v>
      </c>
      <c r="D96" s="525" t="str">
        <f>B96&amp;C96</f>
        <v>山下雄万結果</v>
      </c>
      <c r="E96" s="727"/>
      <c r="F96" s="727"/>
      <c r="G96" s="727"/>
      <c r="H96" s="727"/>
      <c r="I96" s="727"/>
    </row>
    <row r="97" spans="1:9" x14ac:dyDescent="0.15">
      <c r="A97" s="1398"/>
      <c r="B97" s="1256"/>
      <c r="C97" s="1244" t="s">
        <v>606</v>
      </c>
      <c r="D97" s="524" t="str">
        <f>B98&amp;C97</f>
        <v>竹下レオ相手</v>
      </c>
      <c r="E97" s="729" t="s">
        <v>739</v>
      </c>
      <c r="F97" s="729" t="s">
        <v>892</v>
      </c>
      <c r="G97" s="729" t="s">
        <v>635</v>
      </c>
      <c r="H97" s="729" t="s">
        <v>1325</v>
      </c>
      <c r="I97" s="729"/>
    </row>
    <row r="98" spans="1:9" x14ac:dyDescent="0.15">
      <c r="A98" s="638" t="s">
        <v>239</v>
      </c>
      <c r="B98" s="1162" t="s">
        <v>976</v>
      </c>
      <c r="C98" s="1245" t="s">
        <v>607</v>
      </c>
      <c r="D98" s="525" t="str">
        <f>B98&amp;C98</f>
        <v>竹下レオ結果</v>
      </c>
      <c r="E98" s="727" t="s">
        <v>20</v>
      </c>
      <c r="F98" s="727" t="s">
        <v>29</v>
      </c>
      <c r="G98" s="727" t="s">
        <v>29</v>
      </c>
      <c r="H98" s="727" t="s">
        <v>29</v>
      </c>
      <c r="I98" s="727"/>
    </row>
    <row r="99" spans="1:9" x14ac:dyDescent="0.15">
      <c r="A99" s="1398"/>
      <c r="B99" s="1256"/>
      <c r="C99" s="1244" t="s">
        <v>606</v>
      </c>
      <c r="D99" s="524" t="str">
        <f>B100&amp;C99</f>
        <v>河瀬紀彰相手</v>
      </c>
      <c r="E99" s="729" t="s">
        <v>677</v>
      </c>
      <c r="F99" s="729" t="s">
        <v>1114</v>
      </c>
      <c r="G99" s="729" t="s">
        <v>1212</v>
      </c>
      <c r="H99" s="729" t="s">
        <v>1240</v>
      </c>
      <c r="I99" s="729"/>
    </row>
    <row r="100" spans="1:9" x14ac:dyDescent="0.15">
      <c r="A100" s="638" t="s">
        <v>116</v>
      </c>
      <c r="B100" s="1162" t="s">
        <v>520</v>
      </c>
      <c r="C100" s="1245" t="s">
        <v>607</v>
      </c>
      <c r="D100" s="525" t="str">
        <f>B100&amp;C100</f>
        <v>河瀬紀彰結果</v>
      </c>
      <c r="E100" s="728" t="s">
        <v>29</v>
      </c>
      <c r="F100" s="728" t="s">
        <v>29</v>
      </c>
      <c r="G100" s="728" t="s">
        <v>29</v>
      </c>
      <c r="H100" s="728" t="s">
        <v>29</v>
      </c>
      <c r="I100" s="728"/>
    </row>
    <row r="101" spans="1:9" x14ac:dyDescent="0.15">
      <c r="A101" s="1398"/>
      <c r="B101" s="1256"/>
      <c r="C101" s="1244" t="s">
        <v>606</v>
      </c>
      <c r="D101" s="524" t="str">
        <f>B102&amp;C101</f>
        <v>荒木瀬七相手</v>
      </c>
      <c r="E101" s="727" t="s">
        <v>752</v>
      </c>
      <c r="F101" s="729"/>
      <c r="G101" s="729"/>
      <c r="H101" s="729"/>
      <c r="I101" s="729"/>
    </row>
    <row r="102" spans="1:9" x14ac:dyDescent="0.15">
      <c r="A102" s="638" t="s">
        <v>116</v>
      </c>
      <c r="B102" s="1162" t="s">
        <v>716</v>
      </c>
      <c r="C102" s="1245" t="s">
        <v>607</v>
      </c>
      <c r="D102" s="525" t="str">
        <f>B102&amp;C102</f>
        <v>荒木瀬七結果</v>
      </c>
      <c r="E102" s="728"/>
      <c r="F102" s="728"/>
      <c r="G102" s="728"/>
      <c r="H102" s="728"/>
      <c r="I102" s="728"/>
    </row>
    <row r="103" spans="1:9" x14ac:dyDescent="0.15">
      <c r="A103" s="1398"/>
      <c r="B103" s="1256"/>
      <c r="C103" s="1244" t="s">
        <v>606</v>
      </c>
      <c r="D103" s="524" t="str">
        <f>B104&amp;C103</f>
        <v>中村歩実相手</v>
      </c>
      <c r="E103" s="727" t="s">
        <v>752</v>
      </c>
      <c r="F103" s="729"/>
      <c r="G103" s="729"/>
      <c r="H103" s="729"/>
      <c r="I103" s="729"/>
    </row>
    <row r="104" spans="1:9" x14ac:dyDescent="0.15">
      <c r="A104" s="638" t="s">
        <v>116</v>
      </c>
      <c r="B104" s="1162" t="s">
        <v>398</v>
      </c>
      <c r="C104" s="1245" t="s">
        <v>607</v>
      </c>
      <c r="D104" s="525" t="str">
        <f>B104&amp;C104</f>
        <v>中村歩実結果</v>
      </c>
      <c r="E104" s="728"/>
      <c r="F104" s="728"/>
      <c r="G104" s="728"/>
      <c r="H104" s="728"/>
      <c r="I104" s="728"/>
    </row>
    <row r="105" spans="1:9" x14ac:dyDescent="0.15">
      <c r="A105" s="1398"/>
      <c r="B105" s="1256"/>
      <c r="C105" s="1244" t="s">
        <v>606</v>
      </c>
      <c r="D105" s="524" t="str">
        <f>B106&amp;C105</f>
        <v>阿部　一相手</v>
      </c>
      <c r="E105" s="729" t="s">
        <v>664</v>
      </c>
      <c r="F105" s="729" t="s">
        <v>1240</v>
      </c>
      <c r="G105" s="729" t="s">
        <v>1323</v>
      </c>
      <c r="H105" s="729" t="s">
        <v>1077</v>
      </c>
      <c r="I105" s="729"/>
    </row>
    <row r="106" spans="1:9" x14ac:dyDescent="0.15">
      <c r="A106" s="638" t="s">
        <v>116</v>
      </c>
      <c r="B106" s="1162" t="s">
        <v>592</v>
      </c>
      <c r="C106" s="1245" t="s">
        <v>607</v>
      </c>
      <c r="D106" s="525" t="str">
        <f>B106&amp;C106</f>
        <v>阿部　一結果</v>
      </c>
      <c r="E106" s="727" t="s">
        <v>29</v>
      </c>
      <c r="F106" s="727" t="s">
        <v>29</v>
      </c>
      <c r="G106" s="727" t="s">
        <v>20</v>
      </c>
      <c r="H106" s="727" t="s">
        <v>20</v>
      </c>
      <c r="I106" s="727"/>
    </row>
    <row r="107" spans="1:9" x14ac:dyDescent="0.15">
      <c r="A107" s="1398"/>
      <c r="B107" s="1256"/>
      <c r="C107" s="1244" t="s">
        <v>606</v>
      </c>
      <c r="D107" s="524" t="str">
        <f>B108&amp;C107</f>
        <v>榎本隆太相手</v>
      </c>
      <c r="E107" s="729" t="s">
        <v>1271</v>
      </c>
      <c r="F107" s="729" t="s">
        <v>1070</v>
      </c>
      <c r="G107" s="729" t="s">
        <v>1270</v>
      </c>
      <c r="H107" s="729" t="s">
        <v>1069</v>
      </c>
      <c r="I107" s="729"/>
    </row>
    <row r="108" spans="1:9" x14ac:dyDescent="0.15">
      <c r="A108" s="638" t="s">
        <v>116</v>
      </c>
      <c r="B108" s="1162" t="s">
        <v>536</v>
      </c>
      <c r="C108" s="1245" t="s">
        <v>607</v>
      </c>
      <c r="D108" s="525" t="str">
        <f>B108&amp;C108</f>
        <v>榎本隆太結果</v>
      </c>
      <c r="E108" s="728" t="s">
        <v>29</v>
      </c>
      <c r="F108" s="728" t="s">
        <v>20</v>
      </c>
      <c r="G108" s="728" t="s">
        <v>29</v>
      </c>
      <c r="H108" s="728" t="s">
        <v>29</v>
      </c>
      <c r="I108" s="728"/>
    </row>
    <row r="109" spans="1:9" x14ac:dyDescent="0.15">
      <c r="A109" s="1398"/>
      <c r="B109" s="1256"/>
      <c r="C109" s="1244" t="s">
        <v>606</v>
      </c>
      <c r="D109" s="524" t="str">
        <f>B110&amp;C109</f>
        <v>谷口叶多相手</v>
      </c>
      <c r="E109" s="729" t="s">
        <v>1112</v>
      </c>
      <c r="F109" s="729" t="s">
        <v>739</v>
      </c>
      <c r="G109" s="729" t="s">
        <v>808</v>
      </c>
      <c r="H109" s="729" t="s">
        <v>1239</v>
      </c>
      <c r="I109" s="729"/>
    </row>
    <row r="110" spans="1:9" x14ac:dyDescent="0.15">
      <c r="A110" s="638" t="s">
        <v>116</v>
      </c>
      <c r="B110" s="1162" t="s">
        <v>874</v>
      </c>
      <c r="C110" s="1245" t="s">
        <v>607</v>
      </c>
      <c r="D110" s="525" t="str">
        <f>B110&amp;C110</f>
        <v>谷口叶多結果</v>
      </c>
      <c r="E110" s="808" t="s">
        <v>29</v>
      </c>
      <c r="F110" s="1018" t="s">
        <v>1087</v>
      </c>
      <c r="G110" s="727" t="s">
        <v>20</v>
      </c>
      <c r="H110" s="727" t="s">
        <v>20</v>
      </c>
      <c r="I110" s="727"/>
    </row>
    <row r="111" spans="1:9" x14ac:dyDescent="0.15">
      <c r="A111" s="1398"/>
      <c r="B111" s="1256"/>
      <c r="C111" s="1244" t="s">
        <v>606</v>
      </c>
      <c r="D111" s="524" t="str">
        <f>B112&amp;C111</f>
        <v>篠原もも相手</v>
      </c>
      <c r="E111" s="729" t="s">
        <v>1212</v>
      </c>
      <c r="F111" s="729" t="s">
        <v>1152</v>
      </c>
      <c r="G111" s="729" t="s">
        <v>1275</v>
      </c>
      <c r="H111" s="729" t="s">
        <v>1323</v>
      </c>
      <c r="I111" s="729"/>
    </row>
    <row r="112" spans="1:9" x14ac:dyDescent="0.15">
      <c r="A112" s="638" t="s">
        <v>116</v>
      </c>
      <c r="B112" s="1162" t="s">
        <v>96</v>
      </c>
      <c r="C112" s="1245" t="s">
        <v>607</v>
      </c>
      <c r="D112" s="525" t="str">
        <f>B112&amp;C112</f>
        <v>篠原もも結果</v>
      </c>
      <c r="E112" s="727" t="s">
        <v>29</v>
      </c>
      <c r="F112" s="727" t="s">
        <v>20</v>
      </c>
      <c r="G112" s="727" t="s">
        <v>29</v>
      </c>
      <c r="H112" s="727" t="s">
        <v>29</v>
      </c>
      <c r="I112" s="727"/>
    </row>
    <row r="113" spans="1:9" x14ac:dyDescent="0.15">
      <c r="A113" s="1398"/>
      <c r="B113" s="1256"/>
      <c r="C113" s="1244" t="s">
        <v>606</v>
      </c>
      <c r="D113" s="524" t="str">
        <f>B114&amp;C113</f>
        <v>土肥優真相手</v>
      </c>
      <c r="E113" s="729" t="s">
        <v>1099</v>
      </c>
      <c r="F113" s="729" t="s">
        <v>1275</v>
      </c>
      <c r="G113" s="729" t="s">
        <v>1088</v>
      </c>
      <c r="H113" s="729" t="s">
        <v>892</v>
      </c>
      <c r="I113" s="729"/>
    </row>
    <row r="114" spans="1:9" x14ac:dyDescent="0.15">
      <c r="A114" s="638" t="s">
        <v>116</v>
      </c>
      <c r="B114" s="1162" t="s">
        <v>1016</v>
      </c>
      <c r="C114" s="1245" t="s">
        <v>607</v>
      </c>
      <c r="D114" s="525" t="str">
        <f>B114&amp;C114</f>
        <v>土肥優真結果</v>
      </c>
      <c r="E114" s="727" t="s">
        <v>29</v>
      </c>
      <c r="F114" s="727" t="s">
        <v>20</v>
      </c>
      <c r="G114" s="727" t="s">
        <v>29</v>
      </c>
      <c r="H114" s="727" t="s">
        <v>20</v>
      </c>
      <c r="I114" s="727"/>
    </row>
    <row r="115" spans="1:9" x14ac:dyDescent="0.15">
      <c r="A115" s="1398"/>
      <c r="B115" s="1256"/>
      <c r="C115" s="1244" t="s">
        <v>606</v>
      </c>
      <c r="D115" s="524" t="str">
        <f>B116&amp;C115</f>
        <v>吉田勇太相手</v>
      </c>
      <c r="E115" s="729" t="s">
        <v>726</v>
      </c>
      <c r="F115" s="729" t="s">
        <v>1239</v>
      </c>
      <c r="G115" s="729" t="s">
        <v>723</v>
      </c>
      <c r="H115" s="729" t="s">
        <v>677</v>
      </c>
      <c r="I115" s="729"/>
    </row>
    <row r="116" spans="1:9" x14ac:dyDescent="0.15">
      <c r="A116" s="638" t="s">
        <v>116</v>
      </c>
      <c r="B116" s="1162" t="s">
        <v>413</v>
      </c>
      <c r="C116" s="1245" t="s">
        <v>607</v>
      </c>
      <c r="D116" s="525" t="str">
        <f>B116&amp;C116</f>
        <v>吉田勇太結果</v>
      </c>
      <c r="E116" s="727" t="s">
        <v>20</v>
      </c>
      <c r="F116" s="727" t="s">
        <v>29</v>
      </c>
      <c r="G116" s="727" t="s">
        <v>20</v>
      </c>
      <c r="H116" s="727" t="s">
        <v>20</v>
      </c>
      <c r="I116" s="727"/>
    </row>
    <row r="117" spans="1:9" x14ac:dyDescent="0.15">
      <c r="A117" s="1398"/>
      <c r="B117" s="1256"/>
      <c r="C117" s="1244" t="s">
        <v>606</v>
      </c>
      <c r="D117" s="524" t="str">
        <f>B118&amp;C117</f>
        <v>梶京四朗相手</v>
      </c>
      <c r="E117" s="729" t="s">
        <v>1069</v>
      </c>
      <c r="F117" s="729" t="s">
        <v>1188</v>
      </c>
      <c r="G117" s="729" t="s">
        <v>1052</v>
      </c>
      <c r="H117" s="729" t="s">
        <v>1001</v>
      </c>
      <c r="I117" s="729"/>
    </row>
    <row r="118" spans="1:9" x14ac:dyDescent="0.15">
      <c r="A118" s="638" t="s">
        <v>116</v>
      </c>
      <c r="B118" s="1162" t="s">
        <v>1017</v>
      </c>
      <c r="C118" s="1245" t="s">
        <v>607</v>
      </c>
      <c r="D118" s="525" t="str">
        <f>B118&amp;C118</f>
        <v>梶京四朗結果</v>
      </c>
      <c r="E118" s="727" t="s">
        <v>20</v>
      </c>
      <c r="F118" s="727" t="s">
        <v>20</v>
      </c>
      <c r="G118" s="727" t="s">
        <v>20</v>
      </c>
      <c r="H118" s="727" t="s">
        <v>29</v>
      </c>
      <c r="I118" s="727"/>
    </row>
    <row r="119" spans="1:9" x14ac:dyDescent="0.15">
      <c r="A119" s="1398"/>
      <c r="B119" s="1256"/>
      <c r="C119" s="1244" t="s">
        <v>606</v>
      </c>
      <c r="D119" s="524" t="str">
        <f>B120&amp;C119</f>
        <v>新木小太郎相手</v>
      </c>
      <c r="E119" s="729" t="s">
        <v>1018</v>
      </c>
      <c r="F119" s="729" t="s">
        <v>723</v>
      </c>
      <c r="G119" s="729" t="s">
        <v>686</v>
      </c>
      <c r="H119" s="729" t="s">
        <v>1052</v>
      </c>
      <c r="I119" s="729" t="s">
        <v>1152</v>
      </c>
    </row>
    <row r="120" spans="1:9" x14ac:dyDescent="0.15">
      <c r="A120" s="638" t="s">
        <v>116</v>
      </c>
      <c r="B120" s="1162" t="s">
        <v>989</v>
      </c>
      <c r="C120" s="1245" t="s">
        <v>607</v>
      </c>
      <c r="D120" s="525" t="str">
        <f>B120&amp;C120</f>
        <v>新木小太郎結果</v>
      </c>
      <c r="E120" s="727" t="s">
        <v>20</v>
      </c>
      <c r="F120" s="727" t="s">
        <v>20</v>
      </c>
      <c r="G120" s="727" t="s">
        <v>29</v>
      </c>
      <c r="H120" s="727" t="s">
        <v>20</v>
      </c>
      <c r="I120" s="727" t="s">
        <v>29</v>
      </c>
    </row>
    <row r="121" spans="1:9" x14ac:dyDescent="0.15">
      <c r="A121" s="1398"/>
      <c r="B121" s="1256"/>
      <c r="C121" s="1244" t="s">
        <v>606</v>
      </c>
      <c r="D121" s="524" t="str">
        <f>B122&amp;C121</f>
        <v>鈴木岳斗相手</v>
      </c>
      <c r="E121" s="729" t="s">
        <v>808</v>
      </c>
      <c r="F121" s="729" t="s">
        <v>726</v>
      </c>
      <c r="G121" s="729" t="s">
        <v>856</v>
      </c>
      <c r="H121" s="729" t="s">
        <v>904</v>
      </c>
      <c r="I121" s="729" t="s">
        <v>1114</v>
      </c>
    </row>
    <row r="122" spans="1:9" x14ac:dyDescent="0.15">
      <c r="A122" s="638" t="s">
        <v>116</v>
      </c>
      <c r="B122" s="1162" t="s">
        <v>1142</v>
      </c>
      <c r="C122" s="1245" t="s">
        <v>607</v>
      </c>
      <c r="D122" s="525" t="str">
        <f>B122&amp;C122</f>
        <v>鈴木岳斗結果</v>
      </c>
      <c r="E122" s="727" t="s">
        <v>29</v>
      </c>
      <c r="F122" s="727" t="s">
        <v>29</v>
      </c>
      <c r="G122" s="727" t="s">
        <v>29</v>
      </c>
      <c r="H122" s="727" t="s">
        <v>20</v>
      </c>
      <c r="I122" s="727" t="s">
        <v>20</v>
      </c>
    </row>
    <row r="123" spans="1:9" x14ac:dyDescent="0.15">
      <c r="A123" s="1398"/>
      <c r="B123" s="1256"/>
      <c r="C123" s="1244" t="s">
        <v>606</v>
      </c>
      <c r="D123" s="524" t="str">
        <f>B124&amp;C123</f>
        <v>松原晴信相手</v>
      </c>
      <c r="E123" s="729" t="s">
        <v>892</v>
      </c>
      <c r="F123" s="729" t="s">
        <v>1052</v>
      </c>
      <c r="G123" s="729" t="s">
        <v>1213</v>
      </c>
      <c r="H123" s="729" t="s">
        <v>686</v>
      </c>
      <c r="I123" s="729"/>
    </row>
    <row r="124" spans="1:9" x14ac:dyDescent="0.15">
      <c r="A124" s="638" t="s">
        <v>116</v>
      </c>
      <c r="B124" s="1162" t="s">
        <v>587</v>
      </c>
      <c r="C124" s="1245" t="s">
        <v>607</v>
      </c>
      <c r="D124" s="525" t="str">
        <f>B124&amp;C124</f>
        <v>松原晴信結果</v>
      </c>
      <c r="E124" s="728" t="s">
        <v>20</v>
      </c>
      <c r="F124" s="728" t="s">
        <v>29</v>
      </c>
      <c r="G124" s="728" t="s">
        <v>20</v>
      </c>
      <c r="H124" s="728" t="s">
        <v>20</v>
      </c>
      <c r="I124" s="728"/>
    </row>
    <row r="125" spans="1:9" x14ac:dyDescent="0.15">
      <c r="A125" s="1398"/>
      <c r="B125" s="1256"/>
      <c r="C125" s="1244" t="s">
        <v>606</v>
      </c>
      <c r="D125" s="524" t="str">
        <f>B126&amp;C125</f>
        <v>外川瑠偉相手</v>
      </c>
      <c r="E125" s="729" t="s">
        <v>1299</v>
      </c>
      <c r="F125" s="729" t="s">
        <v>1316</v>
      </c>
      <c r="G125" s="729" t="s">
        <v>1271</v>
      </c>
      <c r="H125" s="729" t="s">
        <v>1018</v>
      </c>
      <c r="I125" s="729"/>
    </row>
    <row r="126" spans="1:9" x14ac:dyDescent="0.15">
      <c r="A126" s="638" t="s">
        <v>116</v>
      </c>
      <c r="B126" s="1162" t="s">
        <v>1170</v>
      </c>
      <c r="C126" s="1245" t="s">
        <v>607</v>
      </c>
      <c r="D126" s="525" t="str">
        <f>B126&amp;C126</f>
        <v>外川瑠偉結果</v>
      </c>
      <c r="E126" s="727" t="s">
        <v>29</v>
      </c>
      <c r="F126" s="727" t="s">
        <v>29</v>
      </c>
      <c r="G126" s="727" t="s">
        <v>29</v>
      </c>
      <c r="H126" s="727" t="s">
        <v>20</v>
      </c>
      <c r="I126" s="727"/>
    </row>
    <row r="127" spans="1:9" x14ac:dyDescent="0.15">
      <c r="A127" s="1398"/>
      <c r="B127" s="1256"/>
      <c r="C127" s="1244" t="s">
        <v>606</v>
      </c>
      <c r="D127" s="524" t="str">
        <f>B128&amp;C127</f>
        <v>川上茉奈未相手</v>
      </c>
      <c r="E127" s="729" t="s">
        <v>995</v>
      </c>
      <c r="F127" s="729" t="s">
        <v>1001</v>
      </c>
      <c r="G127" s="729" t="s">
        <v>892</v>
      </c>
      <c r="H127" s="729" t="s">
        <v>1274</v>
      </c>
      <c r="I127" s="729"/>
    </row>
    <row r="128" spans="1:9" x14ac:dyDescent="0.15">
      <c r="A128" s="638" t="s">
        <v>116</v>
      </c>
      <c r="B128" s="1162" t="s">
        <v>1218</v>
      </c>
      <c r="C128" s="1245" t="s">
        <v>607</v>
      </c>
      <c r="D128" s="525" t="str">
        <f>B128&amp;C128</f>
        <v>川上茉奈未結果</v>
      </c>
      <c r="E128" s="727" t="s">
        <v>20</v>
      </c>
      <c r="F128" s="727" t="s">
        <v>20</v>
      </c>
      <c r="G128" s="731" t="s">
        <v>879</v>
      </c>
      <c r="H128" s="727" t="s">
        <v>29</v>
      </c>
      <c r="I128" s="727"/>
    </row>
    <row r="129" spans="1:9" x14ac:dyDescent="0.15">
      <c r="A129" s="1398"/>
      <c r="B129" s="1256"/>
      <c r="C129" s="1244" t="s">
        <v>606</v>
      </c>
      <c r="D129" s="524" t="str">
        <f>B130&amp;C129</f>
        <v>芦江七菜子相手</v>
      </c>
      <c r="E129" s="826" t="s">
        <v>1152</v>
      </c>
      <c r="F129" s="826" t="s">
        <v>1323</v>
      </c>
      <c r="G129" s="826" t="s">
        <v>1329</v>
      </c>
      <c r="H129" s="826" t="s">
        <v>1275</v>
      </c>
      <c r="I129" s="826"/>
    </row>
    <row r="130" spans="1:9" x14ac:dyDescent="0.15">
      <c r="A130" s="638" t="s">
        <v>79</v>
      </c>
      <c r="B130" s="1162" t="s">
        <v>535</v>
      </c>
      <c r="C130" s="1245" t="s">
        <v>607</v>
      </c>
      <c r="D130" s="525" t="str">
        <f>B130&amp;C130</f>
        <v>芦江七菜子結果</v>
      </c>
      <c r="E130" s="728" t="s">
        <v>20</v>
      </c>
      <c r="F130" s="728" t="s">
        <v>29</v>
      </c>
      <c r="G130" s="728" t="s">
        <v>29</v>
      </c>
      <c r="H130" s="728" t="s">
        <v>29</v>
      </c>
      <c r="I130" s="728"/>
    </row>
    <row r="131" spans="1:9" x14ac:dyDescent="0.15">
      <c r="A131" s="1398"/>
      <c r="B131" s="1256"/>
      <c r="C131" s="1244" t="s">
        <v>606</v>
      </c>
      <c r="D131" s="524" t="str">
        <f>B132&amp;C131</f>
        <v>河野哲平相手</v>
      </c>
      <c r="E131" s="729" t="s">
        <v>1114</v>
      </c>
      <c r="F131" s="729" t="s">
        <v>1328</v>
      </c>
      <c r="G131" s="729" t="s">
        <v>1077</v>
      </c>
      <c r="H131" s="729" t="s">
        <v>1213</v>
      </c>
      <c r="I131" s="729"/>
    </row>
    <row r="132" spans="1:9" x14ac:dyDescent="0.15">
      <c r="A132" s="638" t="s">
        <v>79</v>
      </c>
      <c r="B132" s="1162" t="s">
        <v>928</v>
      </c>
      <c r="C132" s="1245" t="s">
        <v>607</v>
      </c>
      <c r="D132" s="525" t="str">
        <f>B132&amp;C132</f>
        <v>河野哲平結果</v>
      </c>
      <c r="E132" s="728" t="s">
        <v>29</v>
      </c>
      <c r="F132" s="728" t="s">
        <v>20</v>
      </c>
      <c r="G132" s="728" t="s">
        <v>20</v>
      </c>
      <c r="H132" s="728" t="s">
        <v>29</v>
      </c>
      <c r="I132" s="728"/>
    </row>
    <row r="133" spans="1:9" x14ac:dyDescent="0.15">
      <c r="A133" s="1398"/>
      <c r="B133" s="1256"/>
      <c r="C133" s="1244" t="s">
        <v>606</v>
      </c>
      <c r="D133" s="524" t="str">
        <f>B134&amp;C133</f>
        <v>藤本隼羽相手</v>
      </c>
      <c r="E133" s="729" t="s">
        <v>1323</v>
      </c>
      <c r="F133" s="729" t="s">
        <v>1327</v>
      </c>
      <c r="G133" s="729" t="s">
        <v>1018</v>
      </c>
      <c r="H133" s="729" t="s">
        <v>870</v>
      </c>
      <c r="I133" s="729"/>
    </row>
    <row r="134" spans="1:9" x14ac:dyDescent="0.15">
      <c r="A134" s="638" t="s">
        <v>79</v>
      </c>
      <c r="B134" s="1162" t="s">
        <v>1014</v>
      </c>
      <c r="C134" s="1245" t="s">
        <v>607</v>
      </c>
      <c r="D134" s="525" t="str">
        <f>B134&amp;C134</f>
        <v>藤本隼羽結果</v>
      </c>
      <c r="E134" s="728" t="s">
        <v>29</v>
      </c>
      <c r="F134" s="728" t="s">
        <v>20</v>
      </c>
      <c r="G134" s="728" t="s">
        <v>29</v>
      </c>
      <c r="H134" s="728" t="s">
        <v>29</v>
      </c>
      <c r="I134" s="728"/>
    </row>
    <row r="135" spans="1:9" x14ac:dyDescent="0.15">
      <c r="A135" s="1398"/>
      <c r="B135" s="1256"/>
      <c r="C135" s="1244" t="s">
        <v>606</v>
      </c>
      <c r="D135" s="524" t="str">
        <f>B136&amp;C135</f>
        <v>山田行人相手</v>
      </c>
      <c r="E135" s="729" t="s">
        <v>1161</v>
      </c>
      <c r="F135" s="729" t="s">
        <v>1252</v>
      </c>
      <c r="G135" s="729" t="s">
        <v>1330</v>
      </c>
      <c r="H135" s="729" t="s">
        <v>1328</v>
      </c>
      <c r="I135" s="729"/>
    </row>
    <row r="136" spans="1:9" x14ac:dyDescent="0.15">
      <c r="A136" s="638" t="s">
        <v>79</v>
      </c>
      <c r="B136" s="1162" t="s">
        <v>1084</v>
      </c>
      <c r="C136" s="1245" t="s">
        <v>607</v>
      </c>
      <c r="D136" s="525" t="str">
        <f>B136&amp;C136</f>
        <v>山田行人結果</v>
      </c>
      <c r="E136" s="727" t="s">
        <v>20</v>
      </c>
      <c r="F136" s="727" t="s">
        <v>20</v>
      </c>
      <c r="G136" s="727" t="s">
        <v>29</v>
      </c>
      <c r="H136" s="727" t="s">
        <v>20</v>
      </c>
      <c r="I136" s="727"/>
    </row>
    <row r="137" spans="1:9" x14ac:dyDescent="0.15">
      <c r="A137" s="1398"/>
      <c r="B137" s="1256"/>
      <c r="C137" s="1244" t="s">
        <v>606</v>
      </c>
      <c r="D137" s="524" t="str">
        <f>B138&amp;C137</f>
        <v>齋藤颯太相手</v>
      </c>
      <c r="E137" s="729" t="s">
        <v>1327</v>
      </c>
      <c r="F137" s="729" t="s">
        <v>1212</v>
      </c>
      <c r="G137" s="729" t="s">
        <v>1112</v>
      </c>
      <c r="H137" s="729" t="s">
        <v>1329</v>
      </c>
      <c r="I137" s="729"/>
    </row>
    <row r="138" spans="1:9" x14ac:dyDescent="0.15">
      <c r="A138" s="638" t="s">
        <v>79</v>
      </c>
      <c r="B138" s="1162" t="s">
        <v>1217</v>
      </c>
      <c r="C138" s="1245" t="s">
        <v>607</v>
      </c>
      <c r="D138" s="525" t="str">
        <f>B138&amp;C138</f>
        <v>齋藤颯太結果</v>
      </c>
      <c r="E138" s="727" t="s">
        <v>20</v>
      </c>
      <c r="F138" s="727" t="s">
        <v>20</v>
      </c>
      <c r="G138" s="727" t="s">
        <v>20</v>
      </c>
      <c r="H138" s="727" t="s">
        <v>29</v>
      </c>
      <c r="I138" s="727"/>
    </row>
    <row r="139" spans="1:9" x14ac:dyDescent="0.15">
      <c r="A139" s="1398"/>
      <c r="B139" s="1256"/>
      <c r="C139" s="1244" t="s">
        <v>606</v>
      </c>
      <c r="D139" s="524" t="str">
        <f>B140&amp;C139</f>
        <v>今廣　匠相手</v>
      </c>
      <c r="E139" s="729" t="s">
        <v>686</v>
      </c>
      <c r="F139" s="729" t="s">
        <v>1069</v>
      </c>
      <c r="G139" s="729" t="s">
        <v>726</v>
      </c>
      <c r="H139" s="729" t="s">
        <v>808</v>
      </c>
      <c r="I139" s="729"/>
    </row>
    <row r="140" spans="1:9" x14ac:dyDescent="0.15">
      <c r="A140" s="638" t="s">
        <v>79</v>
      </c>
      <c r="B140" s="1162" t="s">
        <v>1233</v>
      </c>
      <c r="C140" s="1245" t="s">
        <v>607</v>
      </c>
      <c r="D140" s="525" t="str">
        <f>B140&amp;C140</f>
        <v>今廣　匠結果</v>
      </c>
      <c r="E140" s="727" t="s">
        <v>20</v>
      </c>
      <c r="F140" s="727" t="s">
        <v>29</v>
      </c>
      <c r="G140" s="727" t="s">
        <v>20</v>
      </c>
      <c r="H140" s="727" t="s">
        <v>20</v>
      </c>
      <c r="I140" s="727"/>
    </row>
    <row r="141" spans="1:9" x14ac:dyDescent="0.15">
      <c r="A141" s="1398"/>
      <c r="B141" s="1256"/>
      <c r="C141" s="1244" t="s">
        <v>606</v>
      </c>
      <c r="D141" s="524" t="str">
        <f>B142&amp;C141</f>
        <v>吉田圭佑相手</v>
      </c>
      <c r="E141" s="729" t="s">
        <v>1188</v>
      </c>
      <c r="F141" s="729" t="s">
        <v>1112</v>
      </c>
      <c r="G141" s="729" t="s">
        <v>1327</v>
      </c>
      <c r="H141" s="729" t="s">
        <v>1316</v>
      </c>
      <c r="I141" s="729"/>
    </row>
    <row r="142" spans="1:9" x14ac:dyDescent="0.15">
      <c r="A142" s="638" t="s">
        <v>79</v>
      </c>
      <c r="B142" s="1162" t="s">
        <v>1216</v>
      </c>
      <c r="C142" s="1245" t="s">
        <v>607</v>
      </c>
      <c r="D142" s="525" t="str">
        <f>B142&amp;C142</f>
        <v>吉田圭佑結果</v>
      </c>
      <c r="E142" s="727" t="s">
        <v>29</v>
      </c>
      <c r="F142" s="727" t="s">
        <v>29</v>
      </c>
      <c r="G142" s="727" t="s">
        <v>20</v>
      </c>
      <c r="H142" s="727" t="s">
        <v>20</v>
      </c>
      <c r="I142" s="727"/>
    </row>
    <row r="143" spans="1:9" x14ac:dyDescent="0.15">
      <c r="A143" s="1398"/>
      <c r="B143" s="1256"/>
      <c r="C143" s="1244" t="s">
        <v>606</v>
      </c>
      <c r="D143" s="524" t="str">
        <f>B144&amp;C143</f>
        <v>萩原健斗相手</v>
      </c>
      <c r="E143" s="729" t="s">
        <v>1239</v>
      </c>
      <c r="F143" s="729" t="s">
        <v>1077</v>
      </c>
      <c r="G143" s="729" t="s">
        <v>1252</v>
      </c>
      <c r="H143" s="729" t="s">
        <v>1172</v>
      </c>
      <c r="I143" s="729"/>
    </row>
    <row r="144" spans="1:9" x14ac:dyDescent="0.15">
      <c r="A144" s="638" t="s">
        <v>79</v>
      </c>
      <c r="B144" s="1162" t="s">
        <v>1279</v>
      </c>
      <c r="C144" s="1245" t="s">
        <v>607</v>
      </c>
      <c r="D144" s="525" t="str">
        <f>B144&amp;C144</f>
        <v>萩原健斗結果</v>
      </c>
      <c r="E144" s="727" t="s">
        <v>29</v>
      </c>
      <c r="F144" s="727" t="s">
        <v>29</v>
      </c>
      <c r="G144" s="727" t="s">
        <v>29</v>
      </c>
      <c r="H144" s="727" t="s">
        <v>20</v>
      </c>
      <c r="I144" s="727"/>
    </row>
    <row r="145" spans="1:9" x14ac:dyDescent="0.15">
      <c r="A145" s="1398"/>
      <c r="B145" s="1256"/>
      <c r="C145" s="1244" t="s">
        <v>606</v>
      </c>
      <c r="D145" s="524" t="str">
        <f>B146&amp;C145</f>
        <v>松﨑日和相手</v>
      </c>
      <c r="E145" s="729" t="s">
        <v>1328</v>
      </c>
      <c r="F145" s="729" t="s">
        <v>672</v>
      </c>
      <c r="G145" s="729" t="s">
        <v>1069</v>
      </c>
      <c r="H145" s="729" t="s">
        <v>1327</v>
      </c>
      <c r="I145" s="729"/>
    </row>
    <row r="146" spans="1:9" x14ac:dyDescent="0.15">
      <c r="A146" s="638" t="s">
        <v>95</v>
      </c>
      <c r="B146" s="1162" t="s">
        <v>527</v>
      </c>
      <c r="C146" s="1245" t="s">
        <v>607</v>
      </c>
      <c r="D146" s="525" t="str">
        <f>B146&amp;C146</f>
        <v>松﨑日和結果</v>
      </c>
      <c r="E146" s="728" t="s">
        <v>29</v>
      </c>
      <c r="F146" s="728" t="s">
        <v>29</v>
      </c>
      <c r="G146" s="728" t="s">
        <v>20</v>
      </c>
      <c r="H146" s="728" t="s">
        <v>29</v>
      </c>
      <c r="I146" s="728"/>
    </row>
    <row r="147" spans="1:9" x14ac:dyDescent="0.15">
      <c r="A147" s="1398"/>
      <c r="B147" s="1256"/>
      <c r="C147" s="1244" t="s">
        <v>606</v>
      </c>
      <c r="D147" s="524" t="str">
        <f>B148&amp;C147</f>
        <v>亀田夢乃相手</v>
      </c>
      <c r="E147" s="729" t="s">
        <v>672</v>
      </c>
      <c r="F147" s="729" t="s">
        <v>1271</v>
      </c>
      <c r="G147" s="729" t="s">
        <v>1099</v>
      </c>
      <c r="H147" s="729" t="s">
        <v>1114</v>
      </c>
      <c r="I147" s="729"/>
    </row>
    <row r="148" spans="1:9" x14ac:dyDescent="0.15">
      <c r="A148" s="638" t="s">
        <v>95</v>
      </c>
      <c r="B148" s="1162" t="s">
        <v>988</v>
      </c>
      <c r="C148" s="1245" t="s">
        <v>607</v>
      </c>
      <c r="D148" s="525" t="str">
        <f>B148&amp;C148</f>
        <v>亀田夢乃結果</v>
      </c>
      <c r="E148" s="727" t="s">
        <v>29</v>
      </c>
      <c r="F148" s="727" t="s">
        <v>20</v>
      </c>
      <c r="G148" s="727" t="s">
        <v>29</v>
      </c>
      <c r="H148" s="727" t="s">
        <v>29</v>
      </c>
      <c r="I148" s="727"/>
    </row>
    <row r="149" spans="1:9" x14ac:dyDescent="0.15">
      <c r="A149" s="1338"/>
      <c r="B149" s="1256"/>
      <c r="C149" s="1244" t="s">
        <v>606</v>
      </c>
      <c r="D149" s="524" t="str">
        <f>B150&amp;C149</f>
        <v>久保諒子相手</v>
      </c>
      <c r="E149" s="1006" t="s">
        <v>1172</v>
      </c>
      <c r="F149" s="1006" t="s">
        <v>1018</v>
      </c>
      <c r="G149" s="1006" t="s">
        <v>995</v>
      </c>
      <c r="H149" s="1006" t="s">
        <v>1112</v>
      </c>
      <c r="I149" s="1006"/>
    </row>
    <row r="150" spans="1:9" x14ac:dyDescent="0.15">
      <c r="A150" s="638" t="s">
        <v>95</v>
      </c>
      <c r="B150" s="1162" t="s">
        <v>1278</v>
      </c>
      <c r="C150" s="1245" t="s">
        <v>607</v>
      </c>
      <c r="D150" s="525" t="str">
        <f>B150&amp;C150</f>
        <v>久保諒子結果</v>
      </c>
      <c r="E150" s="728" t="s">
        <v>20</v>
      </c>
      <c r="F150" s="728" t="s">
        <v>29</v>
      </c>
      <c r="G150" s="728" t="s">
        <v>29</v>
      </c>
      <c r="H150" s="728" t="s">
        <v>29</v>
      </c>
      <c r="I150" s="728"/>
    </row>
    <row r="151" spans="1:9" x14ac:dyDescent="0.15">
      <c r="A151" s="1398"/>
      <c r="B151" s="1257"/>
      <c r="C151" s="1244" t="s">
        <v>606</v>
      </c>
      <c r="D151" s="524" t="str">
        <f>B152&amp;C151</f>
        <v>小林彩乃相手</v>
      </c>
      <c r="E151" s="727" t="s">
        <v>752</v>
      </c>
      <c r="F151" s="727"/>
      <c r="G151" s="727"/>
      <c r="H151" s="727"/>
      <c r="I151" s="727"/>
    </row>
    <row r="152" spans="1:9" x14ac:dyDescent="0.15">
      <c r="A152" s="638" t="s">
        <v>446</v>
      </c>
      <c r="B152" s="809" t="s">
        <v>102</v>
      </c>
      <c r="C152" s="1245" t="s">
        <v>607</v>
      </c>
      <c r="D152" s="525" t="str">
        <f>B152&amp;C152</f>
        <v>小林彩乃結果</v>
      </c>
      <c r="E152" s="727"/>
      <c r="F152" s="727"/>
      <c r="G152" s="727"/>
      <c r="H152" s="727"/>
      <c r="I152" s="727"/>
    </row>
    <row r="153" spans="1:9" x14ac:dyDescent="0.15">
      <c r="A153" s="1398"/>
      <c r="B153" s="810"/>
      <c r="C153" s="1244" t="s">
        <v>606</v>
      </c>
      <c r="D153" s="524" t="str">
        <f>B154&amp;C153</f>
        <v>山中充生相手</v>
      </c>
      <c r="E153" s="727" t="s">
        <v>604</v>
      </c>
      <c r="F153" s="729"/>
      <c r="G153" s="729"/>
      <c r="H153" s="729"/>
      <c r="I153" s="729"/>
    </row>
    <row r="154" spans="1:9" x14ac:dyDescent="0.15">
      <c r="A154" s="638" t="s">
        <v>361</v>
      </c>
      <c r="B154" s="1255" t="s">
        <v>392</v>
      </c>
      <c r="C154" s="1245" t="s">
        <v>607</v>
      </c>
      <c r="D154" s="525" t="str">
        <f>B154&amp;C154</f>
        <v>山中充生結果</v>
      </c>
      <c r="E154" s="728"/>
      <c r="F154" s="728"/>
      <c r="G154" s="728"/>
      <c r="H154" s="728"/>
      <c r="I154" s="728"/>
    </row>
    <row r="155" spans="1:9" x14ac:dyDescent="0.15">
      <c r="A155" s="1398"/>
      <c r="B155" s="1256"/>
      <c r="C155" s="1244" t="s">
        <v>606</v>
      </c>
      <c r="D155" s="524" t="str">
        <f>B156&amp;C155</f>
        <v>柴田龍之介相手</v>
      </c>
      <c r="E155" s="727" t="s">
        <v>752</v>
      </c>
      <c r="F155" s="729"/>
      <c r="G155" s="729"/>
      <c r="H155" s="729"/>
      <c r="I155" s="729"/>
    </row>
    <row r="156" spans="1:9" x14ac:dyDescent="0.15">
      <c r="A156" s="638" t="s">
        <v>361</v>
      </c>
      <c r="B156" s="1162" t="s">
        <v>439</v>
      </c>
      <c r="C156" s="1245" t="s">
        <v>607</v>
      </c>
      <c r="D156" s="525" t="str">
        <f>B156&amp;C156</f>
        <v>柴田龍之介結果</v>
      </c>
      <c r="E156" s="728"/>
      <c r="F156" s="728"/>
      <c r="G156" s="728"/>
      <c r="H156" s="728"/>
      <c r="I156" s="728"/>
    </row>
    <row r="157" spans="1:9" x14ac:dyDescent="0.15">
      <c r="A157" s="1398"/>
      <c r="B157" s="1256"/>
      <c r="C157" s="1244" t="s">
        <v>606</v>
      </c>
      <c r="D157" s="524" t="str">
        <f>B158&amp;C157</f>
        <v>谷口温音相手</v>
      </c>
      <c r="E157" s="727" t="s">
        <v>5</v>
      </c>
      <c r="F157" s="729"/>
      <c r="G157" s="729"/>
      <c r="H157" s="729"/>
      <c r="I157" s="729"/>
    </row>
    <row r="158" spans="1:9" x14ac:dyDescent="0.15">
      <c r="A158" s="638" t="s">
        <v>361</v>
      </c>
      <c r="B158" s="1162" t="s">
        <v>1053</v>
      </c>
      <c r="C158" s="1245" t="s">
        <v>607</v>
      </c>
      <c r="D158" s="525" t="str">
        <f>B158&amp;C158</f>
        <v>谷口温音結果</v>
      </c>
      <c r="E158" s="727"/>
      <c r="F158" s="727"/>
      <c r="G158" s="727"/>
      <c r="H158" s="727"/>
      <c r="I158" s="727"/>
    </row>
    <row r="159" spans="1:9" x14ac:dyDescent="0.15">
      <c r="A159" s="1398"/>
      <c r="B159" s="1257"/>
      <c r="C159" s="1244" t="s">
        <v>606</v>
      </c>
      <c r="D159" s="524" t="str">
        <f>B160&amp;C159</f>
        <v>佃 綾一郎相手</v>
      </c>
      <c r="E159" s="729" t="s">
        <v>1077</v>
      </c>
      <c r="F159" s="729" t="s">
        <v>808</v>
      </c>
      <c r="G159" s="729" t="s">
        <v>870</v>
      </c>
      <c r="H159" s="729" t="s">
        <v>726</v>
      </c>
      <c r="I159" s="729"/>
    </row>
    <row r="160" spans="1:9" x14ac:dyDescent="0.15">
      <c r="A160" s="638" t="s">
        <v>479</v>
      </c>
      <c r="B160" s="809" t="s">
        <v>1326</v>
      </c>
      <c r="C160" s="1245" t="s">
        <v>607</v>
      </c>
      <c r="D160" s="525" t="str">
        <f>B160&amp;C160</f>
        <v>佃 綾一郎結果</v>
      </c>
      <c r="E160" s="727" t="s">
        <v>20</v>
      </c>
      <c r="F160" s="727" t="s">
        <v>20</v>
      </c>
      <c r="G160" s="727" t="s">
        <v>29</v>
      </c>
      <c r="H160" s="727" t="s">
        <v>20</v>
      </c>
      <c r="I160" s="727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96583-4D7D-472D-9230-5B7F23FA8D8E}">
  <dimension ref="A1:FE13"/>
  <sheetViews>
    <sheetView workbookViewId="0">
      <selection activeCell="FD5" sqref="FD5:FE8"/>
    </sheetView>
  </sheetViews>
  <sheetFormatPr defaultRowHeight="13.5" x14ac:dyDescent="0.15"/>
  <sheetData>
    <row r="1" spans="1:161" x14ac:dyDescent="0.15">
      <c r="A1" s="1516" t="s">
        <v>908</v>
      </c>
      <c r="B1" s="1516"/>
      <c r="C1" s="638"/>
      <c r="D1" s="989"/>
      <c r="E1" s="638"/>
      <c r="F1" s="989"/>
      <c r="G1" s="507"/>
      <c r="H1" s="989"/>
      <c r="I1" s="638"/>
      <c r="J1" s="989"/>
      <c r="K1" s="638"/>
      <c r="L1" s="989"/>
      <c r="M1" s="638"/>
      <c r="N1" s="989"/>
      <c r="O1" s="638"/>
      <c r="P1" s="989"/>
      <c r="Q1" s="507"/>
      <c r="R1" s="989"/>
      <c r="S1" s="638"/>
      <c r="T1" s="989"/>
      <c r="U1" s="638"/>
      <c r="V1" s="989"/>
      <c r="W1" s="507"/>
      <c r="X1" s="989"/>
      <c r="Y1" s="989"/>
      <c r="Z1" s="989"/>
      <c r="AA1" s="638"/>
      <c r="AB1" s="989"/>
      <c r="AC1" s="638"/>
      <c r="AD1" s="989"/>
      <c r="AE1" s="638"/>
      <c r="AF1" s="989"/>
      <c r="AG1" s="989"/>
      <c r="AH1" s="989"/>
      <c r="AI1" s="638"/>
      <c r="AJ1" s="989"/>
      <c r="AK1" s="989"/>
      <c r="AL1" s="989"/>
      <c r="AM1" s="638"/>
      <c r="AN1" s="989"/>
      <c r="AO1" s="638"/>
      <c r="AP1" s="989"/>
      <c r="AQ1" s="638"/>
      <c r="AR1" s="989"/>
      <c r="AS1" s="507"/>
      <c r="AT1" s="892"/>
      <c r="AU1" s="507"/>
      <c r="AV1" s="892"/>
      <c r="AW1" s="892"/>
      <c r="AX1" s="892"/>
      <c r="AY1" s="892"/>
      <c r="AZ1" s="892"/>
      <c r="BA1" s="892"/>
      <c r="BB1" s="892"/>
      <c r="BC1" s="892"/>
      <c r="BD1" s="892"/>
      <c r="BE1" s="507"/>
      <c r="BF1" s="892"/>
      <c r="BG1" s="507"/>
      <c r="BH1" s="892"/>
      <c r="BI1" s="892"/>
      <c r="BJ1" s="892"/>
      <c r="BK1" s="892"/>
      <c r="BL1" s="892"/>
      <c r="BM1" s="892"/>
      <c r="BN1" s="892"/>
      <c r="BO1" s="892"/>
      <c r="BP1" s="865"/>
      <c r="BQ1" s="865"/>
    </row>
    <row r="2" spans="1:161" x14ac:dyDescent="0.15">
      <c r="A2" s="989"/>
      <c r="B2" s="989"/>
      <c r="C2" s="638"/>
      <c r="D2" s="989"/>
      <c r="E2" s="638"/>
      <c r="F2" s="989"/>
      <c r="G2" s="507"/>
      <c r="H2" s="989"/>
      <c r="I2" s="638"/>
      <c r="J2" s="989"/>
      <c r="K2" s="638"/>
      <c r="L2" s="989"/>
      <c r="M2" s="638"/>
      <c r="N2" s="989"/>
      <c r="O2" s="638"/>
      <c r="P2" s="989"/>
      <c r="Q2" s="507"/>
      <c r="R2" s="989"/>
      <c r="S2" s="638"/>
      <c r="T2" s="989"/>
      <c r="U2" s="638"/>
      <c r="V2" s="989"/>
      <c r="W2" s="507"/>
      <c r="X2" s="989"/>
      <c r="Y2" s="989"/>
      <c r="Z2" s="989"/>
      <c r="AA2" s="638"/>
      <c r="AB2" s="989"/>
      <c r="AC2" s="638"/>
      <c r="AD2" s="989"/>
      <c r="AE2" s="638"/>
      <c r="AF2" s="989"/>
      <c r="AG2" s="989"/>
      <c r="AH2" s="989"/>
      <c r="AI2" s="638"/>
      <c r="AJ2" s="989"/>
      <c r="AK2" s="989"/>
      <c r="AL2" s="989"/>
      <c r="AM2" s="638"/>
      <c r="AN2" s="989"/>
      <c r="AO2" s="638"/>
      <c r="AP2" s="989"/>
      <c r="AQ2" s="638"/>
      <c r="AR2" s="989"/>
      <c r="AS2" s="507"/>
      <c r="AT2" s="892"/>
      <c r="AU2" s="507"/>
      <c r="AV2" s="892"/>
      <c r="AW2" s="892"/>
      <c r="AX2" s="892"/>
      <c r="AY2" s="892"/>
      <c r="AZ2" s="892"/>
      <c r="BA2" s="892"/>
      <c r="BB2" s="892"/>
      <c r="BC2" s="892"/>
      <c r="BD2" s="892"/>
      <c r="BE2" s="507"/>
      <c r="BF2" s="892"/>
      <c r="BG2" s="507"/>
      <c r="BH2" s="892"/>
      <c r="BI2" s="892"/>
      <c r="BJ2" s="892"/>
      <c r="BK2" s="892"/>
      <c r="BL2" s="892"/>
      <c r="BM2" s="892"/>
      <c r="BN2" s="892"/>
      <c r="BO2" s="892"/>
      <c r="BP2" s="865"/>
      <c r="BQ2" s="865"/>
    </row>
    <row r="3" spans="1:161" x14ac:dyDescent="0.15">
      <c r="A3" s="989"/>
      <c r="B3" s="990"/>
      <c r="C3" s="638"/>
      <c r="D3" s="1517"/>
      <c r="E3" s="1517"/>
      <c r="F3" s="989"/>
      <c r="G3" s="507"/>
      <c r="H3" s="989"/>
      <c r="I3" s="638"/>
      <c r="J3" s="989"/>
      <c r="K3" s="638"/>
      <c r="L3" s="989"/>
      <c r="M3" s="638"/>
      <c r="N3" s="989"/>
      <c r="O3" s="638"/>
      <c r="P3" s="989"/>
      <c r="Q3" s="507"/>
      <c r="R3" s="989"/>
      <c r="S3" s="638"/>
      <c r="T3" s="989"/>
      <c r="U3" s="638"/>
      <c r="V3" s="989"/>
      <c r="W3" s="507"/>
      <c r="X3" s="989"/>
      <c r="Y3" s="989"/>
      <c r="Z3" s="989"/>
      <c r="AA3" s="638"/>
      <c r="AB3" s="989"/>
      <c r="AC3" s="638"/>
      <c r="AD3" s="989"/>
      <c r="AE3" s="638"/>
      <c r="AF3" s="989"/>
      <c r="AG3" s="989"/>
      <c r="AH3" s="989"/>
      <c r="AI3" s="638"/>
      <c r="AJ3" s="989"/>
      <c r="AK3" s="989"/>
      <c r="AL3" s="989"/>
      <c r="AM3" s="638"/>
      <c r="AN3" s="989"/>
      <c r="AO3" s="638"/>
      <c r="AP3" s="989"/>
      <c r="AQ3" s="638"/>
      <c r="AR3" s="989"/>
      <c r="AS3" s="507"/>
      <c r="AT3" s="892"/>
      <c r="AU3" s="507"/>
      <c r="AV3" s="892"/>
      <c r="AW3" s="892"/>
      <c r="AX3" s="892"/>
      <c r="AY3" s="892"/>
      <c r="AZ3" s="892"/>
      <c r="BA3" s="892"/>
      <c r="BB3" s="892"/>
      <c r="BC3" s="892"/>
      <c r="BD3" s="892"/>
      <c r="BE3" s="507"/>
      <c r="BF3" s="892"/>
      <c r="BG3" s="507"/>
      <c r="BH3" s="892"/>
      <c r="BI3" s="892"/>
      <c r="BJ3" s="892"/>
      <c r="BK3" s="892"/>
      <c r="BL3" s="892"/>
      <c r="BM3" s="892"/>
      <c r="BN3" s="892"/>
      <c r="BO3" s="892"/>
      <c r="BP3" s="865"/>
      <c r="BQ3" s="865"/>
    </row>
    <row r="4" spans="1:161" x14ac:dyDescent="0.15">
      <c r="A4" s="989"/>
      <c r="B4" s="989"/>
      <c r="C4" s="638"/>
      <c r="D4" s="989"/>
      <c r="E4" s="638"/>
      <c r="F4" s="989"/>
      <c r="G4" s="507"/>
      <c r="H4" s="989"/>
      <c r="I4" s="638"/>
      <c r="J4" s="989"/>
      <c r="K4" s="638"/>
      <c r="L4" s="989"/>
      <c r="M4" s="638"/>
      <c r="N4" s="989"/>
      <c r="O4" s="638"/>
      <c r="P4" s="989"/>
      <c r="Q4" s="507"/>
      <c r="R4" s="989"/>
      <c r="S4" s="638"/>
      <c r="T4" s="989"/>
      <c r="U4" s="638"/>
      <c r="V4" s="989"/>
      <c r="W4" s="507"/>
      <c r="X4" s="989"/>
      <c r="Y4" s="989"/>
      <c r="Z4" s="989"/>
      <c r="AA4" s="638"/>
      <c r="AB4" s="989"/>
      <c r="AC4" s="638"/>
      <c r="AD4" s="989"/>
      <c r="AE4" s="638"/>
      <c r="AF4" s="989"/>
      <c r="AG4" s="989"/>
      <c r="AH4" s="989"/>
      <c r="AI4" s="638"/>
      <c r="AJ4" s="989"/>
      <c r="AK4" s="989"/>
      <c r="AL4" s="989"/>
      <c r="AM4" s="638"/>
      <c r="AN4" s="989"/>
      <c r="AO4" s="638"/>
      <c r="AP4" s="989"/>
      <c r="AQ4" s="638"/>
      <c r="AR4" s="989"/>
      <c r="AS4" s="507"/>
      <c r="AT4" s="892"/>
      <c r="AU4" s="507"/>
      <c r="AV4" s="892"/>
      <c r="AW4" s="892"/>
      <c r="AX4" s="892"/>
      <c r="AY4" s="892"/>
      <c r="AZ4" s="892"/>
      <c r="BA4" s="892"/>
      <c r="BB4" s="892"/>
      <c r="BC4" s="892"/>
      <c r="BD4" s="892"/>
      <c r="BE4" s="507"/>
      <c r="BF4" s="892"/>
      <c r="BG4" s="507"/>
      <c r="BH4" s="892"/>
      <c r="BI4" s="892"/>
      <c r="BJ4" s="892"/>
      <c r="BK4" s="892"/>
      <c r="BL4" s="892"/>
      <c r="BM4" s="892"/>
      <c r="BN4" s="892"/>
      <c r="BO4" s="892"/>
      <c r="BP4" s="865"/>
      <c r="BQ4" s="865"/>
    </row>
    <row r="5" spans="1:161" x14ac:dyDescent="0.15">
      <c r="A5" s="1203"/>
      <c r="B5" s="1398"/>
      <c r="C5" s="638" t="s">
        <v>561</v>
      </c>
      <c r="D5" s="1398"/>
      <c r="E5" s="638" t="s">
        <v>111</v>
      </c>
      <c r="F5" s="1398"/>
      <c r="G5" s="638" t="s">
        <v>111</v>
      </c>
      <c r="H5" s="1398"/>
      <c r="I5" s="638" t="s">
        <v>111</v>
      </c>
      <c r="J5" s="1398"/>
      <c r="K5" s="638" t="s">
        <v>111</v>
      </c>
      <c r="L5" s="1398"/>
      <c r="M5" s="638" t="s">
        <v>111</v>
      </c>
      <c r="N5" s="1398"/>
      <c r="O5" s="638" t="s">
        <v>111</v>
      </c>
      <c r="P5" s="1398"/>
      <c r="Q5" s="638" t="s">
        <v>111</v>
      </c>
      <c r="R5" s="1398"/>
      <c r="S5" s="638" t="s">
        <v>112</v>
      </c>
      <c r="T5" s="1398"/>
      <c r="U5" s="638" t="s">
        <v>112</v>
      </c>
      <c r="V5" s="1398"/>
      <c r="W5" s="638" t="s">
        <v>112</v>
      </c>
      <c r="X5" s="1398"/>
      <c r="Y5" s="638" t="s">
        <v>112</v>
      </c>
      <c r="Z5" s="1398"/>
      <c r="AA5" s="638" t="s">
        <v>112</v>
      </c>
      <c r="AB5" s="1398"/>
      <c r="AC5" s="638" t="s">
        <v>112</v>
      </c>
      <c r="AD5" s="1398"/>
      <c r="AE5" s="638" t="s">
        <v>112</v>
      </c>
      <c r="AF5" s="1398"/>
      <c r="AG5" s="638" t="s">
        <v>112</v>
      </c>
      <c r="AH5" s="1398"/>
      <c r="AI5" s="638" t="s">
        <v>112</v>
      </c>
      <c r="AJ5" s="1398"/>
      <c r="AK5" s="638" t="s">
        <v>85</v>
      </c>
      <c r="AL5" s="1398"/>
      <c r="AM5" s="638" t="s">
        <v>85</v>
      </c>
      <c r="AN5" s="1398"/>
      <c r="AO5" s="638" t="s">
        <v>85</v>
      </c>
      <c r="AP5" s="1398"/>
      <c r="AQ5" s="638" t="s">
        <v>85</v>
      </c>
      <c r="AR5" s="1398"/>
      <c r="AS5" s="638" t="s">
        <v>85</v>
      </c>
      <c r="AT5" s="1398"/>
      <c r="AU5" s="638" t="s">
        <v>85</v>
      </c>
      <c r="AV5" s="1398"/>
      <c r="AW5" s="638" t="s">
        <v>85</v>
      </c>
      <c r="AX5" s="1398"/>
      <c r="AY5" s="638" t="s">
        <v>85</v>
      </c>
      <c r="AZ5" s="1398"/>
      <c r="BA5" s="638" t="s">
        <v>85</v>
      </c>
      <c r="BB5" s="1398"/>
      <c r="BC5" s="638" t="s">
        <v>85</v>
      </c>
      <c r="BD5" s="1398"/>
      <c r="BE5" s="638" t="s">
        <v>85</v>
      </c>
      <c r="BF5" s="1398"/>
      <c r="BG5" s="638" t="s">
        <v>85</v>
      </c>
      <c r="BH5" s="1398"/>
      <c r="BI5" s="638" t="s">
        <v>85</v>
      </c>
      <c r="BJ5" s="1398"/>
      <c r="BK5" s="638" t="s">
        <v>85</v>
      </c>
      <c r="BL5" s="1398"/>
      <c r="BM5" s="638" t="s">
        <v>85</v>
      </c>
      <c r="BN5" s="1398"/>
      <c r="BO5" s="638" t="s">
        <v>85</v>
      </c>
      <c r="BP5" s="1398"/>
      <c r="BQ5" s="638" t="s">
        <v>85</v>
      </c>
      <c r="BR5" s="1398"/>
      <c r="BS5" s="638" t="s">
        <v>239</v>
      </c>
      <c r="BT5" s="1398"/>
      <c r="BU5" s="638" t="s">
        <v>239</v>
      </c>
      <c r="BV5" s="1398"/>
      <c r="BW5" s="638" t="s">
        <v>239</v>
      </c>
      <c r="BX5" s="1398"/>
      <c r="BY5" s="638" t="s">
        <v>239</v>
      </c>
      <c r="BZ5" s="1398"/>
      <c r="CA5" s="638" t="s">
        <v>239</v>
      </c>
      <c r="CB5" s="1398"/>
      <c r="CC5" s="638" t="s">
        <v>239</v>
      </c>
      <c r="CD5" s="1398"/>
      <c r="CE5" s="638" t="s">
        <v>239</v>
      </c>
      <c r="CF5" s="1398"/>
      <c r="CG5" s="638" t="s">
        <v>239</v>
      </c>
      <c r="CH5" s="1398"/>
      <c r="CI5" s="638" t="s">
        <v>239</v>
      </c>
      <c r="CJ5" s="1398"/>
      <c r="CK5" s="638" t="s">
        <v>239</v>
      </c>
      <c r="CL5" s="1398"/>
      <c r="CM5" s="638" t="s">
        <v>239</v>
      </c>
      <c r="CN5" s="1398"/>
      <c r="CO5" s="638" t="s">
        <v>239</v>
      </c>
      <c r="CP5" s="1398"/>
      <c r="CQ5" s="638" t="s">
        <v>239</v>
      </c>
      <c r="CR5" s="1398"/>
      <c r="CS5" s="638" t="s">
        <v>239</v>
      </c>
      <c r="CT5" s="1398"/>
      <c r="CU5" s="638" t="s">
        <v>239</v>
      </c>
      <c r="CV5" s="1398"/>
      <c r="CW5" s="638" t="s">
        <v>116</v>
      </c>
      <c r="CX5" s="1398"/>
      <c r="CY5" s="638" t="s">
        <v>116</v>
      </c>
      <c r="CZ5" s="1398"/>
      <c r="DA5" s="638" t="s">
        <v>116</v>
      </c>
      <c r="DB5" s="1398"/>
      <c r="DC5" s="638" t="s">
        <v>116</v>
      </c>
      <c r="DD5" s="1398"/>
      <c r="DE5" s="638" t="s">
        <v>116</v>
      </c>
      <c r="DF5" s="1398"/>
      <c r="DG5" s="638" t="s">
        <v>116</v>
      </c>
      <c r="DH5" s="1398"/>
      <c r="DI5" s="638" t="s">
        <v>116</v>
      </c>
      <c r="DJ5" s="1398"/>
      <c r="DK5" s="638" t="s">
        <v>116</v>
      </c>
      <c r="DL5" s="1398"/>
      <c r="DM5" s="638" t="s">
        <v>116</v>
      </c>
      <c r="DN5" s="1398"/>
      <c r="DO5" s="638" t="s">
        <v>116</v>
      </c>
      <c r="DP5" s="1398"/>
      <c r="DQ5" s="638" t="s">
        <v>116</v>
      </c>
      <c r="DR5" s="1398"/>
      <c r="DS5" s="638" t="s">
        <v>116</v>
      </c>
      <c r="DT5" s="1398"/>
      <c r="DU5" s="638" t="s">
        <v>116</v>
      </c>
      <c r="DV5" s="1398"/>
      <c r="DW5" s="638" t="s">
        <v>116</v>
      </c>
      <c r="DX5" s="1398"/>
      <c r="DY5" s="638" t="s">
        <v>116</v>
      </c>
      <c r="DZ5" s="1398"/>
      <c r="EA5" s="638" t="s">
        <v>79</v>
      </c>
      <c r="EB5" s="1398"/>
      <c r="EC5" s="638" t="s">
        <v>79</v>
      </c>
      <c r="ED5" s="1398"/>
      <c r="EE5" s="638" t="s">
        <v>79</v>
      </c>
      <c r="EF5" s="1398"/>
      <c r="EG5" s="638" t="s">
        <v>79</v>
      </c>
      <c r="EH5" s="1398"/>
      <c r="EI5" s="638" t="s">
        <v>79</v>
      </c>
      <c r="EJ5" s="1398"/>
      <c r="EK5" s="638" t="s">
        <v>79</v>
      </c>
      <c r="EL5" s="1398"/>
      <c r="EM5" s="638" t="s">
        <v>79</v>
      </c>
      <c r="EN5" s="1398"/>
      <c r="EO5" s="638" t="s">
        <v>79</v>
      </c>
      <c r="EP5" s="1398"/>
      <c r="EQ5" s="638" t="s">
        <v>95</v>
      </c>
      <c r="ER5" s="1398"/>
      <c r="ES5" s="638" t="s">
        <v>95</v>
      </c>
      <c r="ET5" s="1338"/>
      <c r="EU5" s="638" t="s">
        <v>95</v>
      </c>
      <c r="EV5" s="1398"/>
      <c r="EW5" s="638" t="s">
        <v>446</v>
      </c>
      <c r="EX5" s="1398"/>
      <c r="EY5" s="638" t="s">
        <v>361</v>
      </c>
      <c r="EZ5" s="1398"/>
      <c r="FA5" s="638" t="s">
        <v>361</v>
      </c>
      <c r="FB5" s="1398"/>
      <c r="FC5" s="638" t="s">
        <v>361</v>
      </c>
      <c r="FD5" s="1398"/>
      <c r="FE5" s="638" t="s">
        <v>479</v>
      </c>
    </row>
    <row r="6" spans="1:161" x14ac:dyDescent="0.15">
      <c r="A6" s="1203"/>
      <c r="B6" s="1511" t="s">
        <v>243</v>
      </c>
      <c r="C6" s="1512"/>
      <c r="D6" s="1511" t="s">
        <v>128</v>
      </c>
      <c r="E6" s="1512"/>
      <c r="F6" s="1511" t="s">
        <v>586</v>
      </c>
      <c r="G6" s="1512"/>
      <c r="H6" s="1511" t="s">
        <v>512</v>
      </c>
      <c r="I6" s="1512"/>
      <c r="J6" s="1511" t="s">
        <v>126</v>
      </c>
      <c r="K6" s="1512"/>
      <c r="L6" s="1511" t="s">
        <v>97</v>
      </c>
      <c r="M6" s="1512"/>
      <c r="N6" s="1511" t="s">
        <v>92</v>
      </c>
      <c r="O6" s="1512"/>
      <c r="P6" s="1511" t="s">
        <v>347</v>
      </c>
      <c r="Q6" s="1512"/>
      <c r="R6" s="1518" t="s">
        <v>369</v>
      </c>
      <c r="S6" s="1519"/>
      <c r="T6" s="1520" t="s">
        <v>513</v>
      </c>
      <c r="U6" s="1512"/>
      <c r="V6" s="1511" t="s">
        <v>929</v>
      </c>
      <c r="W6" s="1512"/>
      <c r="X6" s="1511" t="s">
        <v>305</v>
      </c>
      <c r="Y6" s="1512"/>
      <c r="Z6" s="1511" t="s">
        <v>438</v>
      </c>
      <c r="AA6" s="1512"/>
      <c r="AB6" s="1511" t="s">
        <v>927</v>
      </c>
      <c r="AC6" s="1512"/>
      <c r="AD6" s="1511" t="s">
        <v>1241</v>
      </c>
      <c r="AE6" s="1512"/>
      <c r="AF6" s="1511" t="s">
        <v>526</v>
      </c>
      <c r="AG6" s="1512"/>
      <c r="AH6" s="1511" t="s">
        <v>437</v>
      </c>
      <c r="AI6" s="1512"/>
      <c r="AJ6" s="1511" t="s">
        <v>400</v>
      </c>
      <c r="AK6" s="1512"/>
      <c r="AL6" s="1511" t="s">
        <v>118</v>
      </c>
      <c r="AM6" s="1512"/>
      <c r="AN6" s="1511" t="s">
        <v>405</v>
      </c>
      <c r="AO6" s="1512"/>
      <c r="AP6" s="1511" t="s">
        <v>386</v>
      </c>
      <c r="AQ6" s="1512"/>
      <c r="AR6" s="1511" t="s">
        <v>113</v>
      </c>
      <c r="AS6" s="1512"/>
      <c r="AT6" s="1511" t="s">
        <v>427</v>
      </c>
      <c r="AU6" s="1512"/>
      <c r="AV6" s="1518" t="s">
        <v>246</v>
      </c>
      <c r="AW6" s="1519"/>
      <c r="AX6" s="1520" t="s">
        <v>1049</v>
      </c>
      <c r="AY6" s="1512"/>
      <c r="AZ6" s="1511" t="s">
        <v>449</v>
      </c>
      <c r="BA6" s="1512"/>
      <c r="BB6" s="1511" t="s">
        <v>591</v>
      </c>
      <c r="BC6" s="1512"/>
      <c r="BD6" s="1511" t="s">
        <v>440</v>
      </c>
      <c r="BE6" s="1512"/>
      <c r="BF6" s="1511" t="s">
        <v>393</v>
      </c>
      <c r="BG6" s="1512"/>
      <c r="BH6" s="1511" t="s">
        <v>525</v>
      </c>
      <c r="BI6" s="1512"/>
      <c r="BJ6" s="1511" t="s">
        <v>775</v>
      </c>
      <c r="BK6" s="1512"/>
      <c r="BL6" s="1511" t="s">
        <v>584</v>
      </c>
      <c r="BM6" s="1512"/>
      <c r="BN6" s="1511" t="s">
        <v>875</v>
      </c>
      <c r="BO6" s="1512"/>
      <c r="BP6" s="1511" t="s">
        <v>774</v>
      </c>
      <c r="BQ6" s="1512"/>
      <c r="BR6" s="1511" t="s">
        <v>402</v>
      </c>
      <c r="BS6" s="1512"/>
      <c r="BT6" s="1511" t="s">
        <v>247</v>
      </c>
      <c r="BU6" s="1512"/>
      <c r="BV6" s="1511" t="s">
        <v>40</v>
      </c>
      <c r="BW6" s="1512"/>
      <c r="BX6" s="1511" t="s">
        <v>127</v>
      </c>
      <c r="BY6" s="1512"/>
      <c r="BZ6" s="1511" t="s">
        <v>715</v>
      </c>
      <c r="CA6" s="1512"/>
      <c r="CB6" s="1511" t="s">
        <v>121</v>
      </c>
      <c r="CC6" s="1512"/>
      <c r="CD6" s="1511" t="s">
        <v>395</v>
      </c>
      <c r="CE6" s="1512"/>
      <c r="CF6" s="1511" t="s">
        <v>776</v>
      </c>
      <c r="CG6" s="1512"/>
      <c r="CH6" s="1511" t="s">
        <v>585</v>
      </c>
      <c r="CI6" s="1512"/>
      <c r="CJ6" s="1514" t="s">
        <v>589</v>
      </c>
      <c r="CK6" s="1515"/>
      <c r="CL6" s="1511" t="s">
        <v>773</v>
      </c>
      <c r="CM6" s="1512"/>
      <c r="CN6" s="1511" t="s">
        <v>1015</v>
      </c>
      <c r="CO6" s="1512"/>
      <c r="CP6" s="1511" t="s">
        <v>898</v>
      </c>
      <c r="CQ6" s="1512"/>
      <c r="CR6" s="1511" t="s">
        <v>588</v>
      </c>
      <c r="CS6" s="1512"/>
      <c r="CT6" s="1511" t="s">
        <v>976</v>
      </c>
      <c r="CU6" s="1512"/>
      <c r="CV6" s="1511" t="s">
        <v>520</v>
      </c>
      <c r="CW6" s="1512"/>
      <c r="CX6" s="1511" t="s">
        <v>716</v>
      </c>
      <c r="CY6" s="1512"/>
      <c r="CZ6" s="1511" t="s">
        <v>398</v>
      </c>
      <c r="DA6" s="1512"/>
      <c r="DB6" s="1511" t="s">
        <v>592</v>
      </c>
      <c r="DC6" s="1512"/>
      <c r="DD6" s="1511" t="s">
        <v>536</v>
      </c>
      <c r="DE6" s="1512"/>
      <c r="DF6" s="1511" t="s">
        <v>874</v>
      </c>
      <c r="DG6" s="1512"/>
      <c r="DH6" s="1511" t="s">
        <v>96</v>
      </c>
      <c r="DI6" s="1512"/>
      <c r="DJ6" s="1511" t="s">
        <v>1016</v>
      </c>
      <c r="DK6" s="1512"/>
      <c r="DL6" s="1511" t="s">
        <v>413</v>
      </c>
      <c r="DM6" s="1512"/>
      <c r="DN6" s="1511" t="s">
        <v>1017</v>
      </c>
      <c r="DO6" s="1512"/>
      <c r="DP6" s="1511" t="s">
        <v>989</v>
      </c>
      <c r="DQ6" s="1512"/>
      <c r="DR6" s="1511" t="s">
        <v>1142</v>
      </c>
      <c r="DS6" s="1512"/>
      <c r="DT6" s="1511" t="s">
        <v>587</v>
      </c>
      <c r="DU6" s="1512"/>
      <c r="DV6" s="1511" t="s">
        <v>1170</v>
      </c>
      <c r="DW6" s="1512"/>
      <c r="DX6" s="1511" t="s">
        <v>1218</v>
      </c>
      <c r="DY6" s="1512"/>
      <c r="DZ6" s="1511" t="s">
        <v>535</v>
      </c>
      <c r="EA6" s="1512"/>
      <c r="EB6" s="1511" t="s">
        <v>928</v>
      </c>
      <c r="EC6" s="1512"/>
      <c r="ED6" s="1511" t="s">
        <v>1014</v>
      </c>
      <c r="EE6" s="1512"/>
      <c r="EF6" s="1511" t="s">
        <v>1084</v>
      </c>
      <c r="EG6" s="1512"/>
      <c r="EH6" s="1511" t="s">
        <v>1217</v>
      </c>
      <c r="EI6" s="1512"/>
      <c r="EJ6" s="1511" t="s">
        <v>1233</v>
      </c>
      <c r="EK6" s="1512"/>
      <c r="EL6" s="1511" t="s">
        <v>1216</v>
      </c>
      <c r="EM6" s="1512"/>
      <c r="EN6" s="1511" t="s">
        <v>1279</v>
      </c>
      <c r="EO6" s="1512"/>
      <c r="EP6" s="1511" t="s">
        <v>527</v>
      </c>
      <c r="EQ6" s="1512"/>
      <c r="ER6" s="1511" t="s">
        <v>988</v>
      </c>
      <c r="ES6" s="1512"/>
      <c r="ET6" s="1511" t="s">
        <v>1278</v>
      </c>
      <c r="EU6" s="1513"/>
      <c r="EV6" s="1521" t="s">
        <v>102</v>
      </c>
      <c r="EW6" s="1519"/>
      <c r="EX6" s="1520" t="s">
        <v>392</v>
      </c>
      <c r="EY6" s="1512"/>
      <c r="EZ6" s="1511" t="s">
        <v>439</v>
      </c>
      <c r="FA6" s="1512"/>
      <c r="FB6" s="1511" t="s">
        <v>1053</v>
      </c>
      <c r="FC6" s="1513"/>
      <c r="FD6" s="1521" t="s">
        <v>1326</v>
      </c>
      <c r="FE6" s="1522"/>
    </row>
    <row r="7" spans="1:161" x14ac:dyDescent="0.15">
      <c r="A7" s="1162" t="s">
        <v>605</v>
      </c>
      <c r="B7" s="1244" t="s">
        <v>606</v>
      </c>
      <c r="C7" s="1245" t="s">
        <v>607</v>
      </c>
      <c r="D7" s="1244" t="s">
        <v>606</v>
      </c>
      <c r="E7" s="1245" t="s">
        <v>607</v>
      </c>
      <c r="F7" s="1244" t="s">
        <v>606</v>
      </c>
      <c r="G7" s="1245" t="s">
        <v>607</v>
      </c>
      <c r="H7" s="1244" t="s">
        <v>606</v>
      </c>
      <c r="I7" s="1245" t="s">
        <v>607</v>
      </c>
      <c r="J7" s="1244" t="s">
        <v>606</v>
      </c>
      <c r="K7" s="1245" t="s">
        <v>607</v>
      </c>
      <c r="L7" s="1244" t="s">
        <v>606</v>
      </c>
      <c r="M7" s="1245" t="s">
        <v>607</v>
      </c>
      <c r="N7" s="1244" t="s">
        <v>606</v>
      </c>
      <c r="O7" s="1245" t="s">
        <v>607</v>
      </c>
      <c r="P7" s="1244" t="s">
        <v>606</v>
      </c>
      <c r="Q7" s="1245" t="s">
        <v>607</v>
      </c>
      <c r="R7" s="1244" t="s">
        <v>606</v>
      </c>
      <c r="S7" s="1245" t="s">
        <v>607</v>
      </c>
      <c r="T7" s="1244" t="s">
        <v>606</v>
      </c>
      <c r="U7" s="1245" t="s">
        <v>607</v>
      </c>
      <c r="V7" s="1244" t="s">
        <v>606</v>
      </c>
      <c r="W7" s="1245" t="s">
        <v>607</v>
      </c>
      <c r="X7" s="1244" t="s">
        <v>606</v>
      </c>
      <c r="Y7" s="1245" t="s">
        <v>607</v>
      </c>
      <c r="Z7" s="1244" t="s">
        <v>606</v>
      </c>
      <c r="AA7" s="1245" t="s">
        <v>607</v>
      </c>
      <c r="AB7" s="1244" t="s">
        <v>606</v>
      </c>
      <c r="AC7" s="1245" t="s">
        <v>607</v>
      </c>
      <c r="AD7" s="1244" t="s">
        <v>606</v>
      </c>
      <c r="AE7" s="1245" t="s">
        <v>607</v>
      </c>
      <c r="AF7" s="1244" t="s">
        <v>606</v>
      </c>
      <c r="AG7" s="1245" t="s">
        <v>607</v>
      </c>
      <c r="AH7" s="1244" t="s">
        <v>606</v>
      </c>
      <c r="AI7" s="1245" t="s">
        <v>607</v>
      </c>
      <c r="AJ7" s="1244" t="s">
        <v>606</v>
      </c>
      <c r="AK7" s="1245" t="s">
        <v>607</v>
      </c>
      <c r="AL7" s="1244" t="s">
        <v>606</v>
      </c>
      <c r="AM7" s="1245" t="s">
        <v>607</v>
      </c>
      <c r="AN7" s="1244" t="s">
        <v>606</v>
      </c>
      <c r="AO7" s="1245" t="s">
        <v>607</v>
      </c>
      <c r="AP7" s="1244" t="s">
        <v>606</v>
      </c>
      <c r="AQ7" s="1245" t="s">
        <v>607</v>
      </c>
      <c r="AR7" s="1244" t="s">
        <v>606</v>
      </c>
      <c r="AS7" s="1245" t="s">
        <v>607</v>
      </c>
      <c r="AT7" s="1244" t="s">
        <v>606</v>
      </c>
      <c r="AU7" s="1245" t="s">
        <v>607</v>
      </c>
      <c r="AV7" s="1244" t="s">
        <v>606</v>
      </c>
      <c r="AW7" s="1245" t="s">
        <v>607</v>
      </c>
      <c r="AX7" s="1244" t="s">
        <v>606</v>
      </c>
      <c r="AY7" s="1245" t="s">
        <v>607</v>
      </c>
      <c r="AZ7" s="1244" t="s">
        <v>606</v>
      </c>
      <c r="BA7" s="1245" t="s">
        <v>607</v>
      </c>
      <c r="BB7" s="1244" t="s">
        <v>606</v>
      </c>
      <c r="BC7" s="1245" t="s">
        <v>607</v>
      </c>
      <c r="BD7" s="1244" t="s">
        <v>606</v>
      </c>
      <c r="BE7" s="1245" t="s">
        <v>607</v>
      </c>
      <c r="BF7" s="1244" t="s">
        <v>606</v>
      </c>
      <c r="BG7" s="1245" t="s">
        <v>607</v>
      </c>
      <c r="BH7" s="1244" t="s">
        <v>606</v>
      </c>
      <c r="BI7" s="1245" t="s">
        <v>607</v>
      </c>
      <c r="BJ7" s="1244" t="s">
        <v>606</v>
      </c>
      <c r="BK7" s="1245" t="s">
        <v>607</v>
      </c>
      <c r="BL7" s="1244" t="s">
        <v>606</v>
      </c>
      <c r="BM7" s="1245" t="s">
        <v>607</v>
      </c>
      <c r="BN7" s="1244" t="s">
        <v>606</v>
      </c>
      <c r="BO7" s="1245" t="s">
        <v>607</v>
      </c>
      <c r="BP7" s="1244" t="s">
        <v>606</v>
      </c>
      <c r="BQ7" s="1245" t="s">
        <v>607</v>
      </c>
      <c r="BR7" s="1244" t="s">
        <v>606</v>
      </c>
      <c r="BS7" s="1245" t="s">
        <v>607</v>
      </c>
      <c r="BT7" s="1244" t="s">
        <v>606</v>
      </c>
      <c r="BU7" s="1245" t="s">
        <v>607</v>
      </c>
      <c r="BV7" s="1244" t="s">
        <v>606</v>
      </c>
      <c r="BW7" s="1245" t="s">
        <v>607</v>
      </c>
      <c r="BX7" s="1244" t="s">
        <v>606</v>
      </c>
      <c r="BY7" s="1245" t="s">
        <v>607</v>
      </c>
      <c r="BZ7" s="1244" t="s">
        <v>606</v>
      </c>
      <c r="CA7" s="1245" t="s">
        <v>607</v>
      </c>
      <c r="CB7" s="1244" t="s">
        <v>606</v>
      </c>
      <c r="CC7" s="1245" t="s">
        <v>607</v>
      </c>
      <c r="CD7" s="1244" t="s">
        <v>606</v>
      </c>
      <c r="CE7" s="1245" t="s">
        <v>607</v>
      </c>
      <c r="CF7" s="1244" t="s">
        <v>606</v>
      </c>
      <c r="CG7" s="1245" t="s">
        <v>607</v>
      </c>
      <c r="CH7" s="1244" t="s">
        <v>606</v>
      </c>
      <c r="CI7" s="1245" t="s">
        <v>607</v>
      </c>
      <c r="CJ7" s="1244" t="s">
        <v>606</v>
      </c>
      <c r="CK7" s="1245" t="s">
        <v>607</v>
      </c>
      <c r="CL7" s="1244" t="s">
        <v>606</v>
      </c>
      <c r="CM7" s="1245" t="s">
        <v>607</v>
      </c>
      <c r="CN7" s="1244" t="s">
        <v>606</v>
      </c>
      <c r="CO7" s="1245" t="s">
        <v>607</v>
      </c>
      <c r="CP7" s="1244" t="s">
        <v>606</v>
      </c>
      <c r="CQ7" s="1245" t="s">
        <v>607</v>
      </c>
      <c r="CR7" s="1244" t="s">
        <v>606</v>
      </c>
      <c r="CS7" s="1245" t="s">
        <v>607</v>
      </c>
      <c r="CT7" s="1244" t="s">
        <v>606</v>
      </c>
      <c r="CU7" s="1245" t="s">
        <v>607</v>
      </c>
      <c r="CV7" s="1244" t="s">
        <v>606</v>
      </c>
      <c r="CW7" s="1245" t="s">
        <v>607</v>
      </c>
      <c r="CX7" s="1244" t="s">
        <v>606</v>
      </c>
      <c r="CY7" s="1245" t="s">
        <v>607</v>
      </c>
      <c r="CZ7" s="1244" t="s">
        <v>606</v>
      </c>
      <c r="DA7" s="1245" t="s">
        <v>607</v>
      </c>
      <c r="DB7" s="1244" t="s">
        <v>606</v>
      </c>
      <c r="DC7" s="1245" t="s">
        <v>607</v>
      </c>
      <c r="DD7" s="1244" t="s">
        <v>606</v>
      </c>
      <c r="DE7" s="1245" t="s">
        <v>607</v>
      </c>
      <c r="DF7" s="1244" t="s">
        <v>606</v>
      </c>
      <c r="DG7" s="1245" t="s">
        <v>607</v>
      </c>
      <c r="DH7" s="1244" t="s">
        <v>606</v>
      </c>
      <c r="DI7" s="1245" t="s">
        <v>607</v>
      </c>
      <c r="DJ7" s="1244" t="s">
        <v>606</v>
      </c>
      <c r="DK7" s="1245" t="s">
        <v>607</v>
      </c>
      <c r="DL7" s="1244" t="s">
        <v>606</v>
      </c>
      <c r="DM7" s="1245" t="s">
        <v>607</v>
      </c>
      <c r="DN7" s="1244" t="s">
        <v>606</v>
      </c>
      <c r="DO7" s="1245" t="s">
        <v>607</v>
      </c>
      <c r="DP7" s="1244" t="s">
        <v>606</v>
      </c>
      <c r="DQ7" s="1245" t="s">
        <v>607</v>
      </c>
      <c r="DR7" s="1244" t="s">
        <v>606</v>
      </c>
      <c r="DS7" s="1245" t="s">
        <v>607</v>
      </c>
      <c r="DT7" s="1244" t="s">
        <v>606</v>
      </c>
      <c r="DU7" s="1245" t="s">
        <v>607</v>
      </c>
      <c r="DV7" s="1244" t="s">
        <v>606</v>
      </c>
      <c r="DW7" s="1245" t="s">
        <v>607</v>
      </c>
      <c r="DX7" s="1244" t="s">
        <v>606</v>
      </c>
      <c r="DY7" s="1245" t="s">
        <v>607</v>
      </c>
      <c r="DZ7" s="1244" t="s">
        <v>606</v>
      </c>
      <c r="EA7" s="1245" t="s">
        <v>607</v>
      </c>
      <c r="EB7" s="1244" t="s">
        <v>606</v>
      </c>
      <c r="EC7" s="1245" t="s">
        <v>607</v>
      </c>
      <c r="ED7" s="1244" t="s">
        <v>606</v>
      </c>
      <c r="EE7" s="1245" t="s">
        <v>607</v>
      </c>
      <c r="EF7" s="1244" t="s">
        <v>606</v>
      </c>
      <c r="EG7" s="1245" t="s">
        <v>607</v>
      </c>
      <c r="EH7" s="1244" t="s">
        <v>606</v>
      </c>
      <c r="EI7" s="1245" t="s">
        <v>607</v>
      </c>
      <c r="EJ7" s="1244" t="s">
        <v>606</v>
      </c>
      <c r="EK7" s="1245" t="s">
        <v>607</v>
      </c>
      <c r="EL7" s="1244" t="s">
        <v>606</v>
      </c>
      <c r="EM7" s="1245" t="s">
        <v>607</v>
      </c>
      <c r="EN7" s="1244" t="s">
        <v>606</v>
      </c>
      <c r="EO7" s="1245" t="s">
        <v>607</v>
      </c>
      <c r="EP7" s="1244" t="s">
        <v>606</v>
      </c>
      <c r="EQ7" s="1245" t="s">
        <v>607</v>
      </c>
      <c r="ER7" s="1244" t="s">
        <v>606</v>
      </c>
      <c r="ES7" s="1245" t="s">
        <v>607</v>
      </c>
      <c r="ET7" s="1244" t="s">
        <v>606</v>
      </c>
      <c r="EU7" s="1245" t="s">
        <v>607</v>
      </c>
      <c r="EV7" s="1244" t="s">
        <v>606</v>
      </c>
      <c r="EW7" s="1245" t="s">
        <v>607</v>
      </c>
      <c r="EX7" s="1244" t="s">
        <v>606</v>
      </c>
      <c r="EY7" s="1245" t="s">
        <v>607</v>
      </c>
      <c r="EZ7" s="1244" t="s">
        <v>606</v>
      </c>
      <c r="FA7" s="1245" t="s">
        <v>607</v>
      </c>
      <c r="FB7" s="1244" t="s">
        <v>606</v>
      </c>
      <c r="FC7" s="1245" t="s">
        <v>607</v>
      </c>
      <c r="FD7" s="1244" t="s">
        <v>606</v>
      </c>
      <c r="FE7" s="1245" t="s">
        <v>607</v>
      </c>
    </row>
    <row r="8" spans="1:161" x14ac:dyDescent="0.15">
      <c r="A8" s="826"/>
      <c r="B8" s="524" t="str">
        <f>B6&amp;B7</f>
        <v>南出陽向相手</v>
      </c>
      <c r="C8" s="525" t="str">
        <f>B6&amp;C7</f>
        <v>南出陽向結果</v>
      </c>
      <c r="D8" s="524" t="str">
        <f t="shared" ref="D8" si="0">D6&amp;D7</f>
        <v>田中　叡相手</v>
      </c>
      <c r="E8" s="525" t="str">
        <f t="shared" ref="E8" si="1">D6&amp;E7</f>
        <v>田中　叡結果</v>
      </c>
      <c r="F8" s="524" t="str">
        <f t="shared" ref="F8" si="2">F6&amp;F7</f>
        <v>鳴瀬琳久相手</v>
      </c>
      <c r="G8" s="525" t="str">
        <f t="shared" ref="G8" si="3">F6&amp;G7</f>
        <v>鳴瀬琳久結果</v>
      </c>
      <c r="H8" s="524" t="str">
        <f t="shared" ref="H8" si="4">H6&amp;H7</f>
        <v>和氣椋太相手</v>
      </c>
      <c r="I8" s="525" t="str">
        <f t="shared" ref="I8" si="5">H6&amp;I7</f>
        <v>和氣椋太結果</v>
      </c>
      <c r="J8" s="524" t="str">
        <f t="shared" ref="J8" si="6">J6&amp;J7</f>
        <v>高橋侑大相手</v>
      </c>
      <c r="K8" s="525" t="str">
        <f t="shared" ref="K8" si="7">J6&amp;K7</f>
        <v>高橋侑大結果</v>
      </c>
      <c r="L8" s="524" t="str">
        <f t="shared" ref="L8" si="8">L6&amp;L7</f>
        <v>井口　仁相手</v>
      </c>
      <c r="M8" s="525" t="str">
        <f t="shared" ref="M8" si="9">L6&amp;M7</f>
        <v>井口　仁結果</v>
      </c>
      <c r="N8" s="524" t="str">
        <f t="shared" ref="N8" si="10">N6&amp;N7</f>
        <v>大島綾華相手</v>
      </c>
      <c r="O8" s="525" t="str">
        <f t="shared" ref="O8" si="11">N6&amp;O7</f>
        <v>大島綾華結果</v>
      </c>
      <c r="P8" s="524" t="str">
        <f t="shared" ref="P8" si="12">P6&amp;P7</f>
        <v>小沼佳浬相手</v>
      </c>
      <c r="Q8" s="525" t="str">
        <f t="shared" ref="Q8" si="13">P6&amp;Q7</f>
        <v>小沼佳浬結果</v>
      </c>
      <c r="R8" s="524" t="str">
        <f t="shared" ref="R8" si="14">R6&amp;R7</f>
        <v>新野貴也相手</v>
      </c>
      <c r="S8" s="525" t="str">
        <f t="shared" ref="S8" si="15">R6&amp;S7</f>
        <v>新野貴也結果</v>
      </c>
      <c r="T8" s="524" t="str">
        <f t="shared" ref="T8" si="16">T6&amp;T7</f>
        <v>島村葉久相手</v>
      </c>
      <c r="U8" s="525" t="str">
        <f t="shared" ref="U8" si="17">T6&amp;U7</f>
        <v>島村葉久結果</v>
      </c>
      <c r="V8" s="524" t="str">
        <f t="shared" ref="V8" si="18">V6&amp;V7</f>
        <v>松﨑大和相手</v>
      </c>
      <c r="W8" s="525" t="str">
        <f t="shared" ref="W8" si="19">V6&amp;W7</f>
        <v>松﨑大和結果</v>
      </c>
      <c r="X8" s="524" t="str">
        <f t="shared" ref="X8" si="20">X6&amp;X7</f>
        <v>佐々木海法相手</v>
      </c>
      <c r="Y8" s="525" t="str">
        <f t="shared" ref="Y8" si="21">X6&amp;Y7</f>
        <v>佐々木海法結果</v>
      </c>
      <c r="Z8" s="524" t="str">
        <f t="shared" ref="Z8" si="22">Z6&amp;Z7</f>
        <v>安井優音相手</v>
      </c>
      <c r="AA8" s="525" t="str">
        <f t="shared" ref="AA8" si="23">Z6&amp;AA7</f>
        <v>安井優音結果</v>
      </c>
      <c r="AB8" s="524" t="str">
        <f t="shared" ref="AB8" si="24">AB6&amp;AB7</f>
        <v>大西正顕相手</v>
      </c>
      <c r="AC8" s="525" t="str">
        <f t="shared" ref="AC8" si="25">AB6&amp;AC7</f>
        <v>大西正顕結果</v>
      </c>
      <c r="AD8" s="524" t="str">
        <f t="shared" ref="AD8" si="26">AD6&amp;AD7</f>
        <v>木村怜史相手</v>
      </c>
      <c r="AE8" s="525" t="str">
        <f t="shared" ref="AE8" si="27">AD6&amp;AE7</f>
        <v>木村怜史結果</v>
      </c>
      <c r="AF8" s="524" t="str">
        <f t="shared" ref="AF8" si="28">AF6&amp;AF7</f>
        <v>遠藤蒼大相手</v>
      </c>
      <c r="AG8" s="525" t="str">
        <f t="shared" ref="AG8" si="29">AF6&amp;AG7</f>
        <v>遠藤蒼大結果</v>
      </c>
      <c r="AH8" s="524" t="str">
        <f t="shared" ref="AH8" si="30">AH6&amp;AH7</f>
        <v>田北結雅相手</v>
      </c>
      <c r="AI8" s="525" t="str">
        <f t="shared" ref="AI8" si="31">AH6&amp;AI7</f>
        <v>田北結雅結果</v>
      </c>
      <c r="AJ8" s="524" t="str">
        <f t="shared" ref="AJ8" si="32">AJ6&amp;AJ7</f>
        <v>辻河悠久相手</v>
      </c>
      <c r="AK8" s="525" t="str">
        <f t="shared" ref="AK8" si="33">AJ6&amp;AK7</f>
        <v>辻河悠久結果</v>
      </c>
      <c r="AL8" s="524" t="str">
        <f t="shared" ref="AL8" si="34">AL6&amp;AL7</f>
        <v>小森龍太郎相手</v>
      </c>
      <c r="AM8" s="525" t="str">
        <f t="shared" ref="AM8" si="35">AL6&amp;AM7</f>
        <v>小森龍太郎結果</v>
      </c>
      <c r="AN8" s="524" t="str">
        <f t="shared" ref="AN8" si="36">AN6&amp;AN7</f>
        <v>里井　尊相手</v>
      </c>
      <c r="AO8" s="525" t="str">
        <f t="shared" ref="AO8" si="37">AN6&amp;AO7</f>
        <v>里井　尊結果</v>
      </c>
      <c r="AP8" s="524" t="str">
        <f t="shared" ref="AP8" si="38">AP6&amp;AP7</f>
        <v>奥野孝一朗相手</v>
      </c>
      <c r="AQ8" s="525" t="str">
        <f t="shared" ref="AQ8" si="39">AP6&amp;AQ7</f>
        <v>奥野孝一朗結果</v>
      </c>
      <c r="AR8" s="524" t="str">
        <f t="shared" ref="AR8" si="40">AR6&amp;AR7</f>
        <v>榊　菜吟相手</v>
      </c>
      <c r="AS8" s="525" t="str">
        <f t="shared" ref="AS8" si="41">AR6&amp;AS7</f>
        <v>榊　菜吟結果</v>
      </c>
      <c r="AT8" s="524" t="str">
        <f t="shared" ref="AT8" si="42">AT6&amp;AT7</f>
        <v>長嶺駿輔相手</v>
      </c>
      <c r="AU8" s="525" t="str">
        <f t="shared" ref="AU8" si="43">AT6&amp;AU7</f>
        <v>長嶺駿輔結果</v>
      </c>
      <c r="AV8" s="524" t="str">
        <f t="shared" ref="AV8" si="44">AV6&amp;AV7</f>
        <v>冨桝朋矢相手</v>
      </c>
      <c r="AW8" s="525" t="str">
        <f t="shared" ref="AW8" si="45">AV6&amp;AW7</f>
        <v>冨桝朋矢結果</v>
      </c>
      <c r="AX8" s="524" t="str">
        <f t="shared" ref="AX8" si="46">AX6&amp;AX7</f>
        <v>志摩樹相手</v>
      </c>
      <c r="AY8" s="525" t="str">
        <f t="shared" ref="AY8" si="47">AX6&amp;AY7</f>
        <v>志摩樹結果</v>
      </c>
      <c r="AZ8" s="524" t="str">
        <f t="shared" ref="AZ8" si="48">AZ6&amp;AZ7</f>
        <v>横瀬日和汰相手</v>
      </c>
      <c r="BA8" s="525" t="str">
        <f t="shared" ref="BA8" si="49">AZ6&amp;BA7</f>
        <v>横瀬日和汰結果</v>
      </c>
      <c r="BB8" s="524" t="str">
        <f t="shared" ref="BB8" si="50">BB6&amp;BB7</f>
        <v>滝井章悟相手</v>
      </c>
      <c r="BC8" s="525" t="str">
        <f t="shared" ref="BC8" si="51">BB6&amp;BC7</f>
        <v>滝井章悟結果</v>
      </c>
      <c r="BD8" s="524" t="str">
        <f t="shared" ref="BD8" si="52">BD6&amp;BD7</f>
        <v>木村朱里相手</v>
      </c>
      <c r="BE8" s="525" t="str">
        <f t="shared" ref="BE8" si="53">BD6&amp;BE7</f>
        <v>木村朱里結果</v>
      </c>
      <c r="BF8" s="524" t="str">
        <f t="shared" ref="BF8" si="54">BF6&amp;BF7</f>
        <v>久保翔子相手</v>
      </c>
      <c r="BG8" s="525" t="str">
        <f t="shared" ref="BG8" si="55">BF6&amp;BG7</f>
        <v>久保翔子結果</v>
      </c>
      <c r="BH8" s="524" t="str">
        <f t="shared" ref="BH8" si="56">BH6&amp;BH7</f>
        <v>粂 聡一郎相手</v>
      </c>
      <c r="BI8" s="525" t="str">
        <f t="shared" ref="BI8" si="57">BH6&amp;BI7</f>
        <v>粂 聡一郎結果</v>
      </c>
      <c r="BJ8" s="524" t="str">
        <f t="shared" ref="BJ8" si="58">BJ6&amp;BJ7</f>
        <v>柏本凌汰相手</v>
      </c>
      <c r="BK8" s="525" t="str">
        <f t="shared" ref="BK8" si="59">BJ6&amp;BK7</f>
        <v>柏本凌汰結果</v>
      </c>
      <c r="BL8" s="524" t="str">
        <f t="shared" ref="BL8" si="60">BL6&amp;BL7</f>
        <v>芦田実里相手</v>
      </c>
      <c r="BM8" s="525" t="str">
        <f t="shared" ref="BM8" si="61">BL6&amp;BM7</f>
        <v>芦田実里結果</v>
      </c>
      <c r="BN8" s="524" t="str">
        <f t="shared" ref="BN8" si="62">BN6&amp;BN7</f>
        <v>富山貴博相手</v>
      </c>
      <c r="BO8" s="525" t="str">
        <f t="shared" ref="BO8" si="63">BN6&amp;BO7</f>
        <v>富山貴博結果</v>
      </c>
      <c r="BP8" s="524" t="str">
        <f t="shared" ref="BP8" si="64">BP6&amp;BP7</f>
        <v>川西彩遥相手</v>
      </c>
      <c r="BQ8" s="525" t="str">
        <f t="shared" ref="BQ8" si="65">BP6&amp;BQ7</f>
        <v>川西彩遥結果</v>
      </c>
      <c r="BR8" s="524" t="str">
        <f t="shared" ref="BR8" si="66">BR6&amp;BR7</f>
        <v>加藤陽翔相手</v>
      </c>
      <c r="BS8" s="525" t="str">
        <f t="shared" ref="BS8" si="67">BR6&amp;BS7</f>
        <v>加藤陽翔結果</v>
      </c>
      <c r="BT8" s="524" t="str">
        <f t="shared" ref="BT8" si="68">BT6&amp;BT7</f>
        <v>寺下絆南相手</v>
      </c>
      <c r="BU8" s="525" t="str">
        <f t="shared" ref="BU8" si="69">BT6&amp;BU7</f>
        <v>寺下絆南結果</v>
      </c>
      <c r="BV8" s="524" t="str">
        <f t="shared" ref="BV8" si="70">BV6&amp;BV7</f>
        <v>崎原知宙相手</v>
      </c>
      <c r="BW8" s="525" t="str">
        <f t="shared" ref="BW8" si="71">BV6&amp;BW7</f>
        <v>崎原知宙結果</v>
      </c>
      <c r="BX8" s="524" t="str">
        <f t="shared" ref="BX8" si="72">BX6&amp;BX7</f>
        <v>中島健人相手</v>
      </c>
      <c r="BY8" s="525" t="str">
        <f t="shared" ref="BY8" si="73">BX6&amp;BY7</f>
        <v>中島健人結果</v>
      </c>
      <c r="BZ8" s="524" t="str">
        <f t="shared" ref="BZ8" si="74">BZ6&amp;BZ7</f>
        <v>壽 希乃香相手</v>
      </c>
      <c r="CA8" s="525" t="str">
        <f t="shared" ref="CA8" si="75">BZ6&amp;CA7</f>
        <v>壽 希乃香結果</v>
      </c>
      <c r="CB8" s="524" t="str">
        <f t="shared" ref="CB8" si="76">CB6&amp;CB7</f>
        <v>室元大臥相手</v>
      </c>
      <c r="CC8" s="525" t="str">
        <f t="shared" ref="CC8" si="77">CB6&amp;CC7</f>
        <v>室元大臥結果</v>
      </c>
      <c r="CD8" s="524" t="str">
        <f t="shared" ref="CD8" si="78">CD6&amp;CD7</f>
        <v>三浦　功相手</v>
      </c>
      <c r="CE8" s="525" t="str">
        <f t="shared" ref="CE8" si="79">CD6&amp;CE7</f>
        <v>三浦　功結果</v>
      </c>
      <c r="CF8" s="524" t="str">
        <f t="shared" ref="CF8" si="80">CF6&amp;CF7</f>
        <v>原口孝成相手</v>
      </c>
      <c r="CG8" s="525" t="str">
        <f t="shared" ref="CG8" si="81">CF6&amp;CG7</f>
        <v>原口孝成結果</v>
      </c>
      <c r="CH8" s="524" t="str">
        <f t="shared" ref="CH8" si="82">CH6&amp;CH7</f>
        <v>松本佳大相手</v>
      </c>
      <c r="CI8" s="525" t="str">
        <f t="shared" ref="CI8" si="83">CH6&amp;CI7</f>
        <v>松本佳大結果</v>
      </c>
      <c r="CJ8" s="524" t="str">
        <f t="shared" ref="CJ8" si="84">CJ6&amp;CJ7</f>
        <v>田中　哲相手</v>
      </c>
      <c r="CK8" s="525" t="str">
        <f t="shared" ref="CK8" si="85">CJ6&amp;CK7</f>
        <v>田中　哲結果</v>
      </c>
      <c r="CL8" s="524" t="str">
        <f t="shared" ref="CL8" si="86">CL6&amp;CL7</f>
        <v>古江祐也相手</v>
      </c>
      <c r="CM8" s="525" t="str">
        <f t="shared" ref="CM8" si="87">CL6&amp;CM7</f>
        <v>古江祐也結果</v>
      </c>
      <c r="CN8" s="524" t="str">
        <f t="shared" ref="CN8" si="88">CN6&amp;CN7</f>
        <v>松田悠吾相手</v>
      </c>
      <c r="CO8" s="525" t="str">
        <f t="shared" ref="CO8" si="89">CN6&amp;CO7</f>
        <v>松田悠吾結果</v>
      </c>
      <c r="CP8" s="524" t="str">
        <f t="shared" ref="CP8" si="90">CP6&amp;CP7</f>
        <v>中西琴乃相手</v>
      </c>
      <c r="CQ8" s="525" t="str">
        <f t="shared" ref="CQ8" si="91">CP6&amp;CQ7</f>
        <v>中西琴乃結果</v>
      </c>
      <c r="CR8" s="524" t="str">
        <f t="shared" ref="CR8" si="92">CR6&amp;CR7</f>
        <v>山下雄万相手</v>
      </c>
      <c r="CS8" s="525" t="str">
        <f t="shared" ref="CS8" si="93">CR6&amp;CS7</f>
        <v>山下雄万結果</v>
      </c>
      <c r="CT8" s="524" t="str">
        <f t="shared" ref="CT8" si="94">CT6&amp;CT7</f>
        <v>竹下レオ相手</v>
      </c>
      <c r="CU8" s="525" t="str">
        <f t="shared" ref="CU8" si="95">CT6&amp;CU7</f>
        <v>竹下レオ結果</v>
      </c>
      <c r="CV8" s="524" t="str">
        <f t="shared" ref="CV8" si="96">CV6&amp;CV7</f>
        <v>河瀬紀彰相手</v>
      </c>
      <c r="CW8" s="525" t="str">
        <f t="shared" ref="CW8" si="97">CV6&amp;CW7</f>
        <v>河瀬紀彰結果</v>
      </c>
      <c r="CX8" s="524" t="str">
        <f t="shared" ref="CX8" si="98">CX6&amp;CX7</f>
        <v>荒木瀬七相手</v>
      </c>
      <c r="CY8" s="525" t="str">
        <f t="shared" ref="CY8" si="99">CX6&amp;CY7</f>
        <v>荒木瀬七結果</v>
      </c>
      <c r="CZ8" s="524" t="str">
        <f t="shared" ref="CZ8" si="100">CZ6&amp;CZ7</f>
        <v>中村歩実相手</v>
      </c>
      <c r="DA8" s="525" t="str">
        <f t="shared" ref="DA8" si="101">CZ6&amp;DA7</f>
        <v>中村歩実結果</v>
      </c>
      <c r="DB8" s="524" t="str">
        <f t="shared" ref="DB8" si="102">DB6&amp;DB7</f>
        <v>阿部　一相手</v>
      </c>
      <c r="DC8" s="525" t="str">
        <f t="shared" ref="DC8" si="103">DB6&amp;DC7</f>
        <v>阿部　一結果</v>
      </c>
      <c r="DD8" s="524" t="str">
        <f t="shared" ref="DD8" si="104">DD6&amp;DD7</f>
        <v>榎本隆太相手</v>
      </c>
      <c r="DE8" s="525" t="str">
        <f t="shared" ref="DE8" si="105">DD6&amp;DE7</f>
        <v>榎本隆太結果</v>
      </c>
      <c r="DF8" s="524" t="str">
        <f t="shared" ref="DF8" si="106">DF6&amp;DF7</f>
        <v>谷口叶多相手</v>
      </c>
      <c r="DG8" s="525" t="str">
        <f t="shared" ref="DG8" si="107">DF6&amp;DG7</f>
        <v>谷口叶多結果</v>
      </c>
      <c r="DH8" s="524" t="str">
        <f t="shared" ref="DH8" si="108">DH6&amp;DH7</f>
        <v>篠原もも相手</v>
      </c>
      <c r="DI8" s="525" t="str">
        <f t="shared" ref="DI8" si="109">DH6&amp;DI7</f>
        <v>篠原もも結果</v>
      </c>
      <c r="DJ8" s="524" t="str">
        <f t="shared" ref="DJ8" si="110">DJ6&amp;DJ7</f>
        <v>土肥優真相手</v>
      </c>
      <c r="DK8" s="525" t="str">
        <f t="shared" ref="DK8" si="111">DJ6&amp;DK7</f>
        <v>土肥優真結果</v>
      </c>
      <c r="DL8" s="524" t="str">
        <f t="shared" ref="DL8" si="112">DL6&amp;DL7</f>
        <v>吉田勇太相手</v>
      </c>
      <c r="DM8" s="525" t="str">
        <f t="shared" ref="DM8" si="113">DL6&amp;DM7</f>
        <v>吉田勇太結果</v>
      </c>
      <c r="DN8" s="524" t="str">
        <f t="shared" ref="DN8" si="114">DN6&amp;DN7</f>
        <v>梶京四朗相手</v>
      </c>
      <c r="DO8" s="525" t="str">
        <f t="shared" ref="DO8" si="115">DN6&amp;DO7</f>
        <v>梶京四朗結果</v>
      </c>
      <c r="DP8" s="524" t="str">
        <f t="shared" ref="DP8" si="116">DP6&amp;DP7</f>
        <v>新木小太郎相手</v>
      </c>
      <c r="DQ8" s="525" t="str">
        <f t="shared" ref="DQ8" si="117">DP6&amp;DQ7</f>
        <v>新木小太郎結果</v>
      </c>
      <c r="DR8" s="524" t="str">
        <f t="shared" ref="DR8" si="118">DR6&amp;DR7</f>
        <v>鈴木岳斗相手</v>
      </c>
      <c r="DS8" s="525" t="str">
        <f t="shared" ref="DS8" si="119">DR6&amp;DS7</f>
        <v>鈴木岳斗結果</v>
      </c>
      <c r="DT8" s="524" t="str">
        <f t="shared" ref="DT8" si="120">DT6&amp;DT7</f>
        <v>松原晴信相手</v>
      </c>
      <c r="DU8" s="525" t="str">
        <f t="shared" ref="DU8" si="121">DT6&amp;DU7</f>
        <v>松原晴信結果</v>
      </c>
      <c r="DV8" s="524" t="str">
        <f t="shared" ref="DV8" si="122">DV6&amp;DV7</f>
        <v>外川瑠偉相手</v>
      </c>
      <c r="DW8" s="525" t="str">
        <f t="shared" ref="DW8" si="123">DV6&amp;DW7</f>
        <v>外川瑠偉結果</v>
      </c>
      <c r="DX8" s="524" t="str">
        <f t="shared" ref="DX8" si="124">DX6&amp;DX7</f>
        <v>川上茉奈未相手</v>
      </c>
      <c r="DY8" s="525" t="str">
        <f t="shared" ref="DY8" si="125">DX6&amp;DY7</f>
        <v>川上茉奈未結果</v>
      </c>
      <c r="DZ8" s="524" t="str">
        <f t="shared" ref="DZ8" si="126">DZ6&amp;DZ7</f>
        <v>芦江七菜子相手</v>
      </c>
      <c r="EA8" s="525" t="str">
        <f t="shared" ref="EA8" si="127">DZ6&amp;EA7</f>
        <v>芦江七菜子結果</v>
      </c>
      <c r="EB8" s="524" t="str">
        <f t="shared" ref="EB8" si="128">EB6&amp;EB7</f>
        <v>河野哲平相手</v>
      </c>
      <c r="EC8" s="525" t="str">
        <f t="shared" ref="EC8" si="129">EB6&amp;EC7</f>
        <v>河野哲平結果</v>
      </c>
      <c r="ED8" s="524" t="str">
        <f t="shared" ref="ED8" si="130">ED6&amp;ED7</f>
        <v>藤本隼羽相手</v>
      </c>
      <c r="EE8" s="525" t="str">
        <f t="shared" ref="EE8" si="131">ED6&amp;EE7</f>
        <v>藤本隼羽結果</v>
      </c>
      <c r="EF8" s="524" t="str">
        <f t="shared" ref="EF8" si="132">EF6&amp;EF7</f>
        <v>山田行人相手</v>
      </c>
      <c r="EG8" s="525" t="str">
        <f t="shared" ref="EG8" si="133">EF6&amp;EG7</f>
        <v>山田行人結果</v>
      </c>
      <c r="EH8" s="524" t="str">
        <f t="shared" ref="EH8" si="134">EH6&amp;EH7</f>
        <v>齋藤颯太相手</v>
      </c>
      <c r="EI8" s="525" t="str">
        <f t="shared" ref="EI8" si="135">EH6&amp;EI7</f>
        <v>齋藤颯太結果</v>
      </c>
      <c r="EJ8" s="524" t="str">
        <f t="shared" ref="EJ8" si="136">EJ6&amp;EJ7</f>
        <v>今廣　匠相手</v>
      </c>
      <c r="EK8" s="525" t="str">
        <f t="shared" ref="EK8" si="137">EJ6&amp;EK7</f>
        <v>今廣　匠結果</v>
      </c>
      <c r="EL8" s="524" t="str">
        <f t="shared" ref="EL8" si="138">EL6&amp;EL7</f>
        <v>吉田圭佑相手</v>
      </c>
      <c r="EM8" s="525" t="str">
        <f t="shared" ref="EM8" si="139">EL6&amp;EM7</f>
        <v>吉田圭佑結果</v>
      </c>
      <c r="EN8" s="524" t="str">
        <f t="shared" ref="EN8" si="140">EN6&amp;EN7</f>
        <v>萩原健斗相手</v>
      </c>
      <c r="EO8" s="525" t="str">
        <f t="shared" ref="EO8" si="141">EN6&amp;EO7</f>
        <v>萩原健斗結果</v>
      </c>
      <c r="EP8" s="524" t="str">
        <f t="shared" ref="EP8:ER8" si="142">EP6&amp;EP7</f>
        <v>松﨑日和相手</v>
      </c>
      <c r="EQ8" s="525" t="str">
        <f t="shared" ref="EQ8" si="143">EP6&amp;EQ7</f>
        <v>松﨑日和結果</v>
      </c>
      <c r="ER8" s="524" t="str">
        <f t="shared" si="142"/>
        <v>亀田夢乃相手</v>
      </c>
      <c r="ES8" s="525" t="str">
        <f t="shared" ref="ES8" si="144">ER6&amp;ES7</f>
        <v>亀田夢乃結果</v>
      </c>
      <c r="ET8" s="524" t="str">
        <f t="shared" ref="ET8:EV8" si="145">ET6&amp;ET7</f>
        <v>久保諒子相手</v>
      </c>
      <c r="EU8" s="525" t="str">
        <f t="shared" ref="EU8" si="146">ET6&amp;EU7</f>
        <v>久保諒子結果</v>
      </c>
      <c r="EV8" s="524" t="str">
        <f t="shared" si="145"/>
        <v>小林彩乃相手</v>
      </c>
      <c r="EW8" s="525" t="str">
        <f t="shared" ref="EW8" si="147">EV6&amp;EW7</f>
        <v>小林彩乃結果</v>
      </c>
      <c r="EX8" s="524" t="str">
        <f t="shared" ref="EX8" si="148">EX6&amp;EX7</f>
        <v>山中充生相手</v>
      </c>
      <c r="EY8" s="525" t="str">
        <f t="shared" ref="EY8" si="149">EX6&amp;EY7</f>
        <v>山中充生結果</v>
      </c>
      <c r="EZ8" s="524" t="str">
        <f t="shared" ref="EZ8:FD8" si="150">EZ6&amp;EZ7</f>
        <v>柴田龍之介相手</v>
      </c>
      <c r="FA8" s="525" t="str">
        <f t="shared" ref="FA8" si="151">EZ6&amp;FA7</f>
        <v>柴田龍之介結果</v>
      </c>
      <c r="FB8" s="524" t="str">
        <f t="shared" si="150"/>
        <v>谷口温音相手</v>
      </c>
      <c r="FC8" s="525" t="str">
        <f t="shared" ref="FC8" si="152">FB6&amp;FC7</f>
        <v>谷口温音結果</v>
      </c>
      <c r="FD8" s="524" t="str">
        <f t="shared" si="150"/>
        <v>佃 綾一郎相手</v>
      </c>
      <c r="FE8" s="525" t="str">
        <f t="shared" ref="FE8" si="153">FD6&amp;FE7</f>
        <v>佃 綾一郎結果</v>
      </c>
    </row>
    <row r="9" spans="1:161" x14ac:dyDescent="0.15">
      <c r="A9" s="1201">
        <v>44283</v>
      </c>
      <c r="B9" s="826" t="s">
        <v>1310</v>
      </c>
      <c r="C9" s="728" t="s">
        <v>29</v>
      </c>
      <c r="D9" s="729" t="s">
        <v>1111</v>
      </c>
      <c r="E9" s="727" t="s">
        <v>20</v>
      </c>
      <c r="F9" s="729"/>
      <c r="G9" s="728"/>
      <c r="H9" s="729" t="s">
        <v>999</v>
      </c>
      <c r="I9" s="728" t="s">
        <v>29</v>
      </c>
      <c r="J9" s="729"/>
      <c r="K9" s="728"/>
      <c r="L9" s="729" t="s">
        <v>1311</v>
      </c>
      <c r="M9" s="728" t="s">
        <v>29</v>
      </c>
      <c r="N9" s="729"/>
      <c r="O9" s="728"/>
      <c r="P9" s="729" t="s">
        <v>1312</v>
      </c>
      <c r="Q9" s="728" t="s">
        <v>20</v>
      </c>
      <c r="R9" s="1533" t="s">
        <v>1264</v>
      </c>
      <c r="S9" s="808" t="s">
        <v>608</v>
      </c>
      <c r="T9" s="729" t="s">
        <v>1286</v>
      </c>
      <c r="U9" s="728" t="s">
        <v>20</v>
      </c>
      <c r="V9" s="729" t="s">
        <v>855</v>
      </c>
      <c r="W9" s="727" t="s">
        <v>29</v>
      </c>
      <c r="X9" s="729" t="s">
        <v>1235</v>
      </c>
      <c r="Y9" s="727" t="s">
        <v>29</v>
      </c>
      <c r="Z9" s="729" t="s">
        <v>1246</v>
      </c>
      <c r="AA9" s="727" t="s">
        <v>29</v>
      </c>
      <c r="AB9" s="729" t="s">
        <v>1185</v>
      </c>
      <c r="AC9" s="732" t="s">
        <v>608</v>
      </c>
      <c r="AD9" s="727" t="s">
        <v>5</v>
      </c>
      <c r="AE9" s="727"/>
      <c r="AF9" s="729" t="s">
        <v>702</v>
      </c>
      <c r="AG9" s="728" t="s">
        <v>29</v>
      </c>
      <c r="AH9" s="729" t="s">
        <v>1313</v>
      </c>
      <c r="AI9" s="728" t="s">
        <v>29</v>
      </c>
      <c r="AJ9" s="729" t="s">
        <v>1184</v>
      </c>
      <c r="AK9" s="728" t="s">
        <v>20</v>
      </c>
      <c r="AL9" s="727" t="s">
        <v>752</v>
      </c>
      <c r="AM9" s="727"/>
      <c r="AN9" s="727" t="s">
        <v>5</v>
      </c>
      <c r="AO9" s="728"/>
      <c r="AP9" s="729" t="s">
        <v>1292</v>
      </c>
      <c r="AQ9" s="808" t="s">
        <v>20</v>
      </c>
      <c r="AR9" s="729" t="s">
        <v>851</v>
      </c>
      <c r="AS9" s="728" t="s">
        <v>29</v>
      </c>
      <c r="AT9" s="729" t="s">
        <v>631</v>
      </c>
      <c r="AU9" s="727" t="s">
        <v>20</v>
      </c>
      <c r="AV9" s="729" t="s">
        <v>1048</v>
      </c>
      <c r="AW9" s="727" t="s">
        <v>29</v>
      </c>
      <c r="AX9" s="729" t="s">
        <v>896</v>
      </c>
      <c r="AY9" s="727" t="s">
        <v>20</v>
      </c>
      <c r="AZ9" s="729" t="s">
        <v>1236</v>
      </c>
      <c r="BA9" s="728" t="s">
        <v>29</v>
      </c>
      <c r="BB9" s="729" t="s">
        <v>1261</v>
      </c>
      <c r="BC9" s="727" t="s">
        <v>29</v>
      </c>
      <c r="BD9" s="729" t="s">
        <v>1181</v>
      </c>
      <c r="BE9" s="728" t="s">
        <v>20</v>
      </c>
      <c r="BF9" s="729" t="s">
        <v>1110</v>
      </c>
      <c r="BG9" s="727" t="s">
        <v>20</v>
      </c>
      <c r="BH9" s="729"/>
      <c r="BI9" s="728"/>
      <c r="BJ9" s="729" t="s">
        <v>1247</v>
      </c>
      <c r="BK9" s="728" t="s">
        <v>20</v>
      </c>
      <c r="BL9" s="729" t="s">
        <v>904</v>
      </c>
      <c r="BM9" s="727" t="s">
        <v>29</v>
      </c>
      <c r="BN9" s="729" t="s">
        <v>1213</v>
      </c>
      <c r="BO9" s="727" t="s">
        <v>20</v>
      </c>
      <c r="BP9" s="727" t="s">
        <v>5</v>
      </c>
      <c r="BQ9" s="727"/>
      <c r="BR9" s="1536" t="s">
        <v>604</v>
      </c>
      <c r="BS9" s="727"/>
      <c r="BT9" s="729" t="s">
        <v>870</v>
      </c>
      <c r="BU9" s="728" t="s">
        <v>20</v>
      </c>
      <c r="BV9" s="729" t="s">
        <v>1082</v>
      </c>
      <c r="BW9" s="727" t="s">
        <v>29</v>
      </c>
      <c r="BX9" s="727" t="s">
        <v>752</v>
      </c>
      <c r="BY9" s="728"/>
      <c r="BZ9" s="729" t="s">
        <v>723</v>
      </c>
      <c r="CA9" s="727" t="s">
        <v>20</v>
      </c>
      <c r="CB9" s="729" t="s">
        <v>864</v>
      </c>
      <c r="CC9" s="728" t="s">
        <v>20</v>
      </c>
      <c r="CD9" s="1322" t="s">
        <v>752</v>
      </c>
      <c r="CE9" s="1321"/>
      <c r="CF9" s="729" t="s">
        <v>1315</v>
      </c>
      <c r="CG9" s="728" t="s">
        <v>20</v>
      </c>
      <c r="CH9" s="1531" t="s">
        <v>711</v>
      </c>
      <c r="CI9" s="728" t="s">
        <v>20</v>
      </c>
      <c r="CJ9" s="729" t="s">
        <v>1252</v>
      </c>
      <c r="CK9" s="808" t="s">
        <v>20</v>
      </c>
      <c r="CL9" s="729" t="s">
        <v>1316</v>
      </c>
      <c r="CM9" s="727" t="s">
        <v>29</v>
      </c>
      <c r="CN9" s="729" t="s">
        <v>1136</v>
      </c>
      <c r="CO9" s="728" t="s">
        <v>29</v>
      </c>
      <c r="CP9" s="729" t="s">
        <v>1322</v>
      </c>
      <c r="CQ9" s="727"/>
      <c r="CR9" s="727" t="s">
        <v>5</v>
      </c>
      <c r="CS9" s="727"/>
      <c r="CT9" s="729" t="s">
        <v>739</v>
      </c>
      <c r="CU9" s="727" t="s">
        <v>20</v>
      </c>
      <c r="CV9" s="729" t="s">
        <v>677</v>
      </c>
      <c r="CW9" s="728" t="s">
        <v>29</v>
      </c>
      <c r="CX9" s="727" t="s">
        <v>752</v>
      </c>
      <c r="CY9" s="728"/>
      <c r="CZ9" s="727" t="s">
        <v>752</v>
      </c>
      <c r="DA9" s="728"/>
      <c r="DB9" s="729" t="s">
        <v>664</v>
      </c>
      <c r="DC9" s="727" t="s">
        <v>29</v>
      </c>
      <c r="DD9" s="729" t="s">
        <v>1271</v>
      </c>
      <c r="DE9" s="728" t="s">
        <v>29</v>
      </c>
      <c r="DF9" s="729" t="s">
        <v>1112</v>
      </c>
      <c r="DG9" s="808" t="s">
        <v>29</v>
      </c>
      <c r="DH9" s="729" t="s">
        <v>1212</v>
      </c>
      <c r="DI9" s="727" t="s">
        <v>29</v>
      </c>
      <c r="DJ9" s="729" t="s">
        <v>1099</v>
      </c>
      <c r="DK9" s="727" t="s">
        <v>29</v>
      </c>
      <c r="DL9" s="729" t="s">
        <v>726</v>
      </c>
      <c r="DM9" s="727" t="s">
        <v>20</v>
      </c>
      <c r="DN9" s="729" t="s">
        <v>1069</v>
      </c>
      <c r="DO9" s="727" t="s">
        <v>20</v>
      </c>
      <c r="DP9" s="729" t="s">
        <v>1018</v>
      </c>
      <c r="DQ9" s="727" t="s">
        <v>20</v>
      </c>
      <c r="DR9" s="729" t="s">
        <v>808</v>
      </c>
      <c r="DS9" s="727" t="s">
        <v>29</v>
      </c>
      <c r="DT9" s="729" t="s">
        <v>892</v>
      </c>
      <c r="DU9" s="728" t="s">
        <v>20</v>
      </c>
      <c r="DV9" s="729" t="s">
        <v>1299</v>
      </c>
      <c r="DW9" s="727" t="s">
        <v>29</v>
      </c>
      <c r="DX9" s="729" t="s">
        <v>995</v>
      </c>
      <c r="DY9" s="727" t="s">
        <v>20</v>
      </c>
      <c r="DZ9" s="826" t="s">
        <v>1152</v>
      </c>
      <c r="EA9" s="728" t="s">
        <v>20</v>
      </c>
      <c r="EB9" s="729" t="s">
        <v>1114</v>
      </c>
      <c r="EC9" s="728" t="s">
        <v>29</v>
      </c>
      <c r="ED9" s="729" t="s">
        <v>1323</v>
      </c>
      <c r="EE9" s="728" t="s">
        <v>29</v>
      </c>
      <c r="EF9" s="729" t="s">
        <v>1161</v>
      </c>
      <c r="EG9" s="727" t="s">
        <v>20</v>
      </c>
      <c r="EH9" s="729" t="s">
        <v>1327</v>
      </c>
      <c r="EI9" s="727" t="s">
        <v>20</v>
      </c>
      <c r="EJ9" s="729" t="s">
        <v>686</v>
      </c>
      <c r="EK9" s="727" t="s">
        <v>20</v>
      </c>
      <c r="EL9" s="729" t="s">
        <v>1188</v>
      </c>
      <c r="EM9" s="727" t="s">
        <v>29</v>
      </c>
      <c r="EN9" s="729" t="s">
        <v>1239</v>
      </c>
      <c r="EO9" s="727" t="s">
        <v>29</v>
      </c>
      <c r="EP9" s="729" t="s">
        <v>1328</v>
      </c>
      <c r="EQ9" s="728" t="s">
        <v>29</v>
      </c>
      <c r="ER9" s="729" t="s">
        <v>672</v>
      </c>
      <c r="ES9" s="727" t="s">
        <v>29</v>
      </c>
      <c r="ET9" s="1006" t="s">
        <v>1172</v>
      </c>
      <c r="EU9" s="728" t="s">
        <v>20</v>
      </c>
      <c r="EV9" s="727" t="s">
        <v>752</v>
      </c>
      <c r="EW9" s="727"/>
      <c r="EX9" s="727" t="s">
        <v>604</v>
      </c>
      <c r="EY9" s="728"/>
      <c r="EZ9" s="727" t="s">
        <v>752</v>
      </c>
      <c r="FA9" s="728"/>
      <c r="FB9" s="727" t="s">
        <v>5</v>
      </c>
      <c r="FC9" s="727"/>
      <c r="FD9" s="729" t="s">
        <v>1077</v>
      </c>
      <c r="FE9" s="727" t="s">
        <v>20</v>
      </c>
    </row>
    <row r="10" spans="1:161" x14ac:dyDescent="0.15">
      <c r="A10" s="1164"/>
      <c r="B10" s="826" t="s">
        <v>1286</v>
      </c>
      <c r="C10" s="728" t="s">
        <v>29</v>
      </c>
      <c r="D10" s="729" t="s">
        <v>999</v>
      </c>
      <c r="E10" s="727" t="s">
        <v>29</v>
      </c>
      <c r="F10" s="729"/>
      <c r="G10" s="728"/>
      <c r="H10" s="729" t="s">
        <v>1314</v>
      </c>
      <c r="I10" s="728" t="s">
        <v>20</v>
      </c>
      <c r="J10" s="729"/>
      <c r="K10" s="728"/>
      <c r="L10" s="729" t="s">
        <v>1312</v>
      </c>
      <c r="M10" s="728" t="s">
        <v>20</v>
      </c>
      <c r="N10" s="729"/>
      <c r="O10" s="728"/>
      <c r="P10" s="729" t="s">
        <v>686</v>
      </c>
      <c r="Q10" s="728" t="s">
        <v>20</v>
      </c>
      <c r="R10" s="729" t="s">
        <v>765</v>
      </c>
      <c r="S10" s="727" t="s">
        <v>20</v>
      </c>
      <c r="T10" s="729" t="s">
        <v>1105</v>
      </c>
      <c r="U10" s="728" t="s">
        <v>20</v>
      </c>
      <c r="V10" s="729" t="s">
        <v>904</v>
      </c>
      <c r="W10" s="727" t="s">
        <v>20</v>
      </c>
      <c r="X10" s="729" t="s">
        <v>855</v>
      </c>
      <c r="Y10" s="727" t="s">
        <v>29</v>
      </c>
      <c r="Z10" s="729" t="s">
        <v>1299</v>
      </c>
      <c r="AA10" s="727" t="s">
        <v>29</v>
      </c>
      <c r="AB10" s="729" t="s">
        <v>896</v>
      </c>
      <c r="AC10" s="728" t="s">
        <v>29</v>
      </c>
      <c r="AD10" s="729"/>
      <c r="AE10" s="727"/>
      <c r="AF10" s="729" t="s">
        <v>1235</v>
      </c>
      <c r="AG10" s="728" t="s">
        <v>20</v>
      </c>
      <c r="AH10" s="729" t="s">
        <v>1292</v>
      </c>
      <c r="AI10" s="728" t="s">
        <v>29</v>
      </c>
      <c r="AJ10" s="729" t="s">
        <v>1181</v>
      </c>
      <c r="AK10" s="728" t="s">
        <v>20</v>
      </c>
      <c r="AL10" s="729"/>
      <c r="AM10" s="727"/>
      <c r="AN10" s="729"/>
      <c r="AO10" s="728"/>
      <c r="AP10" s="729" t="s">
        <v>702</v>
      </c>
      <c r="AQ10" s="808" t="s">
        <v>29</v>
      </c>
      <c r="AR10" s="729" t="s">
        <v>856</v>
      </c>
      <c r="AS10" s="728" t="s">
        <v>20</v>
      </c>
      <c r="AT10" s="729" t="s">
        <v>864</v>
      </c>
      <c r="AU10" s="727" t="s">
        <v>29</v>
      </c>
      <c r="AV10" s="729" t="s">
        <v>1246</v>
      </c>
      <c r="AW10" s="727" t="s">
        <v>20</v>
      </c>
      <c r="AX10" s="729" t="s">
        <v>1082</v>
      </c>
      <c r="AY10" s="727" t="s">
        <v>29</v>
      </c>
      <c r="AZ10" s="729" t="s">
        <v>1315</v>
      </c>
      <c r="BA10" s="728" t="s">
        <v>20</v>
      </c>
      <c r="BB10" s="729" t="s">
        <v>1274</v>
      </c>
      <c r="BC10" s="727" t="s">
        <v>707</v>
      </c>
      <c r="BD10" s="729" t="s">
        <v>1264</v>
      </c>
      <c r="BE10" s="728" t="s">
        <v>29</v>
      </c>
      <c r="BF10" s="729" t="s">
        <v>1261</v>
      </c>
      <c r="BG10" s="727" t="s">
        <v>20</v>
      </c>
      <c r="BH10" s="729"/>
      <c r="BI10" s="728"/>
      <c r="BJ10" s="729" t="s">
        <v>1236</v>
      </c>
      <c r="BK10" s="728" t="s">
        <v>29</v>
      </c>
      <c r="BL10" s="729" t="s">
        <v>1247</v>
      </c>
      <c r="BM10" s="727" t="s">
        <v>20</v>
      </c>
      <c r="BN10" s="729" t="s">
        <v>1185</v>
      </c>
      <c r="BO10" s="727" t="s">
        <v>20</v>
      </c>
      <c r="BP10" s="729"/>
      <c r="BQ10" s="727"/>
      <c r="BR10" s="826"/>
      <c r="BS10" s="727"/>
      <c r="BT10" s="729" t="s">
        <v>1251</v>
      </c>
      <c r="BU10" s="730" t="s">
        <v>878</v>
      </c>
      <c r="BV10" s="729" t="s">
        <v>995</v>
      </c>
      <c r="BW10" s="727" t="s">
        <v>20</v>
      </c>
      <c r="BX10" s="729"/>
      <c r="BY10" s="728"/>
      <c r="BZ10" s="729" t="s">
        <v>1136</v>
      </c>
      <c r="CA10" s="727" t="s">
        <v>29</v>
      </c>
      <c r="CB10" s="729" t="s">
        <v>631</v>
      </c>
      <c r="CC10" s="728" t="s">
        <v>29</v>
      </c>
      <c r="CD10" s="1320"/>
      <c r="CE10" s="1321"/>
      <c r="CF10" s="729" t="s">
        <v>1270</v>
      </c>
      <c r="CG10" s="728" t="s">
        <v>29</v>
      </c>
      <c r="CH10" s="729" t="s">
        <v>1048</v>
      </c>
      <c r="CI10" s="730" t="s">
        <v>878</v>
      </c>
      <c r="CJ10" s="729" t="s">
        <v>1099</v>
      </c>
      <c r="CK10" s="808" t="s">
        <v>29</v>
      </c>
      <c r="CL10" s="729" t="s">
        <v>870</v>
      </c>
      <c r="CM10" s="727" t="s">
        <v>20</v>
      </c>
      <c r="CN10" s="729" t="s">
        <v>664</v>
      </c>
      <c r="CO10" s="728" t="s">
        <v>29</v>
      </c>
      <c r="CP10" s="729"/>
      <c r="CQ10" s="727"/>
      <c r="CR10" s="729"/>
      <c r="CS10" s="727"/>
      <c r="CT10" s="729" t="s">
        <v>892</v>
      </c>
      <c r="CU10" s="727" t="s">
        <v>29</v>
      </c>
      <c r="CV10" s="729" t="s">
        <v>1114</v>
      </c>
      <c r="CW10" s="728" t="s">
        <v>29</v>
      </c>
      <c r="CX10" s="729"/>
      <c r="CY10" s="728"/>
      <c r="CZ10" s="729"/>
      <c r="DA10" s="728"/>
      <c r="DB10" s="729" t="s">
        <v>1240</v>
      </c>
      <c r="DC10" s="727" t="s">
        <v>29</v>
      </c>
      <c r="DD10" s="729" t="s">
        <v>1070</v>
      </c>
      <c r="DE10" s="728" t="s">
        <v>20</v>
      </c>
      <c r="DF10" s="729" t="s">
        <v>739</v>
      </c>
      <c r="DG10" s="1018" t="s">
        <v>1087</v>
      </c>
      <c r="DH10" s="729" t="s">
        <v>1152</v>
      </c>
      <c r="DI10" s="727" t="s">
        <v>20</v>
      </c>
      <c r="DJ10" s="729" t="s">
        <v>1275</v>
      </c>
      <c r="DK10" s="727" t="s">
        <v>20</v>
      </c>
      <c r="DL10" s="729" t="s">
        <v>1239</v>
      </c>
      <c r="DM10" s="727" t="s">
        <v>29</v>
      </c>
      <c r="DN10" s="729" t="s">
        <v>1188</v>
      </c>
      <c r="DO10" s="727" t="s">
        <v>20</v>
      </c>
      <c r="DP10" s="729" t="s">
        <v>723</v>
      </c>
      <c r="DQ10" s="727" t="s">
        <v>20</v>
      </c>
      <c r="DR10" s="729" t="s">
        <v>726</v>
      </c>
      <c r="DS10" s="727" t="s">
        <v>29</v>
      </c>
      <c r="DT10" s="729" t="s">
        <v>1052</v>
      </c>
      <c r="DU10" s="728" t="s">
        <v>29</v>
      </c>
      <c r="DV10" s="729" t="s">
        <v>1316</v>
      </c>
      <c r="DW10" s="727" t="s">
        <v>29</v>
      </c>
      <c r="DX10" s="729" t="s">
        <v>1001</v>
      </c>
      <c r="DY10" s="727" t="s">
        <v>20</v>
      </c>
      <c r="DZ10" s="826" t="s">
        <v>1323</v>
      </c>
      <c r="EA10" s="728" t="s">
        <v>29</v>
      </c>
      <c r="EB10" s="729" t="s">
        <v>1328</v>
      </c>
      <c r="EC10" s="728" t="s">
        <v>20</v>
      </c>
      <c r="ED10" s="729" t="s">
        <v>1327</v>
      </c>
      <c r="EE10" s="728" t="s">
        <v>20</v>
      </c>
      <c r="EF10" s="729" t="s">
        <v>1252</v>
      </c>
      <c r="EG10" s="727" t="s">
        <v>20</v>
      </c>
      <c r="EH10" s="729" t="s">
        <v>1212</v>
      </c>
      <c r="EI10" s="727" t="s">
        <v>20</v>
      </c>
      <c r="EJ10" s="729" t="s">
        <v>1069</v>
      </c>
      <c r="EK10" s="727" t="s">
        <v>29</v>
      </c>
      <c r="EL10" s="729" t="s">
        <v>1112</v>
      </c>
      <c r="EM10" s="727" t="s">
        <v>29</v>
      </c>
      <c r="EN10" s="729" t="s">
        <v>1077</v>
      </c>
      <c r="EO10" s="727" t="s">
        <v>29</v>
      </c>
      <c r="EP10" s="729" t="s">
        <v>672</v>
      </c>
      <c r="EQ10" s="728" t="s">
        <v>29</v>
      </c>
      <c r="ER10" s="729" t="s">
        <v>1271</v>
      </c>
      <c r="ES10" s="727" t="s">
        <v>20</v>
      </c>
      <c r="ET10" s="1006" t="s">
        <v>1018</v>
      </c>
      <c r="EU10" s="728" t="s">
        <v>29</v>
      </c>
      <c r="EV10" s="727"/>
      <c r="EW10" s="727"/>
      <c r="EX10" s="729"/>
      <c r="EY10" s="728"/>
      <c r="EZ10" s="729"/>
      <c r="FA10" s="728"/>
      <c r="FB10" s="729"/>
      <c r="FC10" s="727"/>
      <c r="FD10" s="729" t="s">
        <v>808</v>
      </c>
      <c r="FE10" s="727" t="s">
        <v>20</v>
      </c>
    </row>
    <row r="11" spans="1:161" x14ac:dyDescent="0.15">
      <c r="A11" s="1164"/>
      <c r="B11" s="826" t="s">
        <v>1316</v>
      </c>
      <c r="C11" s="728" t="s">
        <v>20</v>
      </c>
      <c r="D11" s="729" t="s">
        <v>672</v>
      </c>
      <c r="E11" s="727" t="s">
        <v>29</v>
      </c>
      <c r="F11" s="729" t="s">
        <v>1282</v>
      </c>
      <c r="G11" s="728" t="s">
        <v>29</v>
      </c>
      <c r="H11" s="729" t="s">
        <v>1317</v>
      </c>
      <c r="I11" s="728" t="s">
        <v>20</v>
      </c>
      <c r="J11" s="729" t="s">
        <v>1248</v>
      </c>
      <c r="K11" s="728" t="s">
        <v>20</v>
      </c>
      <c r="L11" s="729" t="s">
        <v>1247</v>
      </c>
      <c r="M11" s="728" t="s">
        <v>20</v>
      </c>
      <c r="N11" s="729"/>
      <c r="O11" s="728"/>
      <c r="P11" s="729" t="s">
        <v>1318</v>
      </c>
      <c r="Q11" s="728" t="s">
        <v>20</v>
      </c>
      <c r="R11" s="729" t="s">
        <v>631</v>
      </c>
      <c r="S11" s="727" t="s">
        <v>20</v>
      </c>
      <c r="T11" s="729" t="s">
        <v>1261</v>
      </c>
      <c r="U11" s="728" t="s">
        <v>20</v>
      </c>
      <c r="V11" s="729" t="s">
        <v>1181</v>
      </c>
      <c r="W11" s="727" t="s">
        <v>29</v>
      </c>
      <c r="X11" s="729" t="s">
        <v>1108</v>
      </c>
      <c r="Y11" s="727" t="s">
        <v>20</v>
      </c>
      <c r="Z11" s="729" t="s">
        <v>851</v>
      </c>
      <c r="AA11" s="727" t="s">
        <v>20</v>
      </c>
      <c r="AB11" s="729" t="s">
        <v>864</v>
      </c>
      <c r="AC11" s="728" t="s">
        <v>29</v>
      </c>
      <c r="AD11" s="729"/>
      <c r="AE11" s="727"/>
      <c r="AF11" s="729" t="s">
        <v>1136</v>
      </c>
      <c r="AG11" s="728" t="s">
        <v>29</v>
      </c>
      <c r="AH11" s="729" t="s">
        <v>1319</v>
      </c>
      <c r="AI11" s="728" t="s">
        <v>29</v>
      </c>
      <c r="AJ11" s="729" t="s">
        <v>896</v>
      </c>
      <c r="AK11" s="728" t="s">
        <v>20</v>
      </c>
      <c r="AL11" s="729"/>
      <c r="AM11" s="727"/>
      <c r="AN11" s="729"/>
      <c r="AO11" s="728"/>
      <c r="AP11" s="729" t="s">
        <v>677</v>
      </c>
      <c r="AQ11" s="808" t="s">
        <v>20</v>
      </c>
      <c r="AR11" s="729" t="s">
        <v>702</v>
      </c>
      <c r="AS11" s="728" t="s">
        <v>29</v>
      </c>
      <c r="AT11" s="729" t="s">
        <v>1185</v>
      </c>
      <c r="AU11" s="727" t="s">
        <v>29</v>
      </c>
      <c r="AV11" s="729" t="s">
        <v>855</v>
      </c>
      <c r="AW11" s="727" t="s">
        <v>29</v>
      </c>
      <c r="AX11" s="729" t="s">
        <v>1299</v>
      </c>
      <c r="AY11" s="727" t="s">
        <v>29</v>
      </c>
      <c r="AZ11" s="729" t="s">
        <v>1274</v>
      </c>
      <c r="BA11" s="728" t="s">
        <v>20</v>
      </c>
      <c r="BB11" s="729" t="s">
        <v>1292</v>
      </c>
      <c r="BC11" s="808" t="s">
        <v>29</v>
      </c>
      <c r="BD11" s="729" t="s">
        <v>1282</v>
      </c>
      <c r="BE11" s="728" t="s">
        <v>29</v>
      </c>
      <c r="BF11" s="729" t="s">
        <v>1313</v>
      </c>
      <c r="BG11" s="727" t="s">
        <v>29</v>
      </c>
      <c r="BH11" s="729" t="s">
        <v>1304</v>
      </c>
      <c r="BI11" s="728" t="s">
        <v>20</v>
      </c>
      <c r="BJ11" s="729" t="s">
        <v>999</v>
      </c>
      <c r="BK11" s="728" t="s">
        <v>29</v>
      </c>
      <c r="BL11" s="729" t="s">
        <v>1110</v>
      </c>
      <c r="BM11" s="727" t="s">
        <v>29</v>
      </c>
      <c r="BN11" s="729" t="s">
        <v>1048</v>
      </c>
      <c r="BO11" s="727" t="s">
        <v>20</v>
      </c>
      <c r="BP11" s="729"/>
      <c r="BQ11" s="727"/>
      <c r="BR11" s="826"/>
      <c r="BS11" s="727"/>
      <c r="BT11" s="729" t="s">
        <v>1215</v>
      </c>
      <c r="BU11" s="728" t="s">
        <v>20</v>
      </c>
      <c r="BV11" s="729" t="s">
        <v>1001</v>
      </c>
      <c r="BW11" s="727" t="s">
        <v>29</v>
      </c>
      <c r="BX11" s="729"/>
      <c r="BY11" s="728"/>
      <c r="BZ11" s="729" t="s">
        <v>765</v>
      </c>
      <c r="CA11" s="727" t="s">
        <v>29</v>
      </c>
      <c r="CB11" s="729" t="s">
        <v>1152</v>
      </c>
      <c r="CC11" s="728" t="s">
        <v>20</v>
      </c>
      <c r="CD11" s="1320"/>
      <c r="CE11" s="1321"/>
      <c r="CF11" s="729" t="s">
        <v>711</v>
      </c>
      <c r="CG11" s="728" t="s">
        <v>20</v>
      </c>
      <c r="CH11" s="729" t="s">
        <v>904</v>
      </c>
      <c r="CI11" s="728" t="s">
        <v>29</v>
      </c>
      <c r="CJ11" s="1323" t="s">
        <v>1315</v>
      </c>
      <c r="CK11" s="808" t="s">
        <v>29</v>
      </c>
      <c r="CL11" s="729" t="s">
        <v>1251</v>
      </c>
      <c r="CM11" s="727" t="s">
        <v>29</v>
      </c>
      <c r="CN11" s="729" t="s">
        <v>1240</v>
      </c>
      <c r="CO11" s="728" t="s">
        <v>20</v>
      </c>
      <c r="CP11" s="729"/>
      <c r="CQ11" s="727"/>
      <c r="CR11" s="729"/>
      <c r="CS11" s="727"/>
      <c r="CT11" s="729" t="s">
        <v>635</v>
      </c>
      <c r="CU11" s="727" t="s">
        <v>29</v>
      </c>
      <c r="CV11" s="729" t="s">
        <v>1212</v>
      </c>
      <c r="CW11" s="728" t="s">
        <v>29</v>
      </c>
      <c r="CX11" s="729"/>
      <c r="CY11" s="728"/>
      <c r="CZ11" s="729"/>
      <c r="DA11" s="728"/>
      <c r="DB11" s="729" t="s">
        <v>1323</v>
      </c>
      <c r="DC11" s="727" t="s">
        <v>20</v>
      </c>
      <c r="DD11" s="729" t="s">
        <v>1270</v>
      </c>
      <c r="DE11" s="728" t="s">
        <v>29</v>
      </c>
      <c r="DF11" s="729" t="s">
        <v>808</v>
      </c>
      <c r="DG11" s="727" t="s">
        <v>20</v>
      </c>
      <c r="DH11" s="729" t="s">
        <v>1275</v>
      </c>
      <c r="DI11" s="727" t="s">
        <v>29</v>
      </c>
      <c r="DJ11" s="729" t="s">
        <v>1088</v>
      </c>
      <c r="DK11" s="727" t="s">
        <v>29</v>
      </c>
      <c r="DL11" s="729" t="s">
        <v>723</v>
      </c>
      <c r="DM11" s="727" t="s">
        <v>20</v>
      </c>
      <c r="DN11" s="729" t="s">
        <v>1052</v>
      </c>
      <c r="DO11" s="727" t="s">
        <v>20</v>
      </c>
      <c r="DP11" s="729" t="s">
        <v>686</v>
      </c>
      <c r="DQ11" s="727" t="s">
        <v>29</v>
      </c>
      <c r="DR11" s="729" t="s">
        <v>856</v>
      </c>
      <c r="DS11" s="727" t="s">
        <v>29</v>
      </c>
      <c r="DT11" s="729" t="s">
        <v>1213</v>
      </c>
      <c r="DU11" s="728" t="s">
        <v>20</v>
      </c>
      <c r="DV11" s="729" t="s">
        <v>1271</v>
      </c>
      <c r="DW11" s="727" t="s">
        <v>29</v>
      </c>
      <c r="DX11" s="729" t="s">
        <v>892</v>
      </c>
      <c r="DY11" s="731" t="s">
        <v>879</v>
      </c>
      <c r="DZ11" s="826" t="s">
        <v>1329</v>
      </c>
      <c r="EA11" s="728" t="s">
        <v>29</v>
      </c>
      <c r="EB11" s="729" t="s">
        <v>1077</v>
      </c>
      <c r="EC11" s="728" t="s">
        <v>20</v>
      </c>
      <c r="ED11" s="729" t="s">
        <v>1018</v>
      </c>
      <c r="EE11" s="728" t="s">
        <v>29</v>
      </c>
      <c r="EF11" s="729" t="s">
        <v>1330</v>
      </c>
      <c r="EG11" s="727" t="s">
        <v>29</v>
      </c>
      <c r="EH11" s="729" t="s">
        <v>1112</v>
      </c>
      <c r="EI11" s="727" t="s">
        <v>20</v>
      </c>
      <c r="EJ11" s="729" t="s">
        <v>726</v>
      </c>
      <c r="EK11" s="727" t="s">
        <v>20</v>
      </c>
      <c r="EL11" s="729" t="s">
        <v>1327</v>
      </c>
      <c r="EM11" s="727" t="s">
        <v>20</v>
      </c>
      <c r="EN11" s="729" t="s">
        <v>1252</v>
      </c>
      <c r="EO11" s="727" t="s">
        <v>29</v>
      </c>
      <c r="EP11" s="729" t="s">
        <v>1069</v>
      </c>
      <c r="EQ11" s="728" t="s">
        <v>20</v>
      </c>
      <c r="ER11" s="729" t="s">
        <v>1099</v>
      </c>
      <c r="ES11" s="727" t="s">
        <v>29</v>
      </c>
      <c r="ET11" s="1006" t="s">
        <v>995</v>
      </c>
      <c r="EU11" s="728" t="s">
        <v>29</v>
      </c>
      <c r="EV11" s="727"/>
      <c r="EW11" s="727"/>
      <c r="EX11" s="729"/>
      <c r="EY11" s="728"/>
      <c r="EZ11" s="729"/>
      <c r="FA11" s="728"/>
      <c r="FB11" s="729"/>
      <c r="FC11" s="727"/>
      <c r="FD11" s="729" t="s">
        <v>870</v>
      </c>
      <c r="FE11" s="727" t="s">
        <v>29</v>
      </c>
    </row>
    <row r="12" spans="1:161" x14ac:dyDescent="0.15">
      <c r="A12" s="1164"/>
      <c r="B12" s="826" t="s">
        <v>999</v>
      </c>
      <c r="C12" s="728" t="s">
        <v>29</v>
      </c>
      <c r="D12" s="729" t="s">
        <v>1185</v>
      </c>
      <c r="E12" s="727" t="s">
        <v>20</v>
      </c>
      <c r="F12" s="729" t="s">
        <v>1320</v>
      </c>
      <c r="G12" s="728" t="s">
        <v>20</v>
      </c>
      <c r="H12" s="729" t="s">
        <v>1321</v>
      </c>
      <c r="I12" s="728" t="s">
        <v>29</v>
      </c>
      <c r="J12" s="729" t="s">
        <v>1108</v>
      </c>
      <c r="K12" s="728" t="s">
        <v>20</v>
      </c>
      <c r="L12" s="729" t="s">
        <v>1181</v>
      </c>
      <c r="M12" s="728" t="s">
        <v>20</v>
      </c>
      <c r="N12" s="729"/>
      <c r="O12" s="728"/>
      <c r="P12" s="729" t="s">
        <v>1235</v>
      </c>
      <c r="Q12" s="728" t="s">
        <v>20</v>
      </c>
      <c r="R12" s="729" t="s">
        <v>711</v>
      </c>
      <c r="S12" s="727" t="s">
        <v>20</v>
      </c>
      <c r="T12" s="729" t="s">
        <v>1314</v>
      </c>
      <c r="U12" s="728" t="s">
        <v>20</v>
      </c>
      <c r="V12" s="729" t="s">
        <v>1282</v>
      </c>
      <c r="W12" s="727" t="s">
        <v>29</v>
      </c>
      <c r="X12" s="729" t="s">
        <v>1292</v>
      </c>
      <c r="Y12" s="727" t="s">
        <v>29</v>
      </c>
      <c r="Z12" s="729" t="s">
        <v>1105</v>
      </c>
      <c r="AA12" s="727" t="s">
        <v>29</v>
      </c>
      <c r="AB12" s="729" t="s">
        <v>1247</v>
      </c>
      <c r="AC12" s="728" t="s">
        <v>29</v>
      </c>
      <c r="AD12" s="729"/>
      <c r="AE12" s="727"/>
      <c r="AF12" s="729" t="s">
        <v>1312</v>
      </c>
      <c r="AG12" s="728" t="s">
        <v>29</v>
      </c>
      <c r="AH12" s="729" t="s">
        <v>1264</v>
      </c>
      <c r="AI12" s="728" t="s">
        <v>20</v>
      </c>
      <c r="AJ12" s="729" t="s">
        <v>851</v>
      </c>
      <c r="AK12" s="728" t="s">
        <v>29</v>
      </c>
      <c r="AL12" s="729"/>
      <c r="AM12" s="727"/>
      <c r="AN12" s="729"/>
      <c r="AO12" s="728"/>
      <c r="AP12" s="729" t="s">
        <v>896</v>
      </c>
      <c r="AQ12" s="808" t="s">
        <v>608</v>
      </c>
      <c r="AR12" s="729" t="s">
        <v>995</v>
      </c>
      <c r="AS12" s="728" t="s">
        <v>20</v>
      </c>
      <c r="AT12" s="729" t="s">
        <v>855</v>
      </c>
      <c r="AU12" s="727" t="s">
        <v>20</v>
      </c>
      <c r="AV12" s="729" t="s">
        <v>765</v>
      </c>
      <c r="AW12" s="727" t="s">
        <v>29</v>
      </c>
      <c r="AX12" s="729" t="s">
        <v>672</v>
      </c>
      <c r="AY12" s="727" t="s">
        <v>20</v>
      </c>
      <c r="AZ12" s="729" t="s">
        <v>864</v>
      </c>
      <c r="BA12" s="728" t="s">
        <v>20</v>
      </c>
      <c r="BB12" s="729" t="s">
        <v>1246</v>
      </c>
      <c r="BC12" s="808" t="s">
        <v>20</v>
      </c>
      <c r="BD12" s="729" t="s">
        <v>1313</v>
      </c>
      <c r="BE12" s="728" t="s">
        <v>29</v>
      </c>
      <c r="BF12" s="729" t="s">
        <v>1299</v>
      </c>
      <c r="BG12" s="727" t="s">
        <v>29</v>
      </c>
      <c r="BH12" s="729" t="s">
        <v>1251</v>
      </c>
      <c r="BI12" s="728" t="s">
        <v>20</v>
      </c>
      <c r="BJ12" s="729" t="s">
        <v>1136</v>
      </c>
      <c r="BK12" s="728" t="s">
        <v>29</v>
      </c>
      <c r="BL12" s="729" t="s">
        <v>1270</v>
      </c>
      <c r="BM12" s="727" t="s">
        <v>20</v>
      </c>
      <c r="BN12" s="729" t="s">
        <v>1318</v>
      </c>
      <c r="BO12" s="727" t="s">
        <v>20</v>
      </c>
      <c r="BP12" s="729"/>
      <c r="BQ12" s="727"/>
      <c r="BR12" s="826"/>
      <c r="BS12" s="727"/>
      <c r="BT12" s="729" t="s">
        <v>1070</v>
      </c>
      <c r="BU12" s="728" t="s">
        <v>20</v>
      </c>
      <c r="BV12" s="729" t="s">
        <v>702</v>
      </c>
      <c r="BW12" s="727" t="s">
        <v>29</v>
      </c>
      <c r="BX12" s="729"/>
      <c r="BY12" s="728"/>
      <c r="BZ12" s="729" t="s">
        <v>1212</v>
      </c>
      <c r="CA12" s="727" t="s">
        <v>29</v>
      </c>
      <c r="CB12" s="729" t="s">
        <v>1188</v>
      </c>
      <c r="CC12" s="728" t="s">
        <v>20</v>
      </c>
      <c r="CD12" s="1320"/>
      <c r="CE12" s="1321"/>
      <c r="CF12" s="729" t="s">
        <v>1099</v>
      </c>
      <c r="CG12" s="728" t="s">
        <v>20</v>
      </c>
      <c r="CH12" s="729" t="s">
        <v>1315</v>
      </c>
      <c r="CI12" s="728" t="s">
        <v>29</v>
      </c>
      <c r="CJ12" s="810" t="s">
        <v>856</v>
      </c>
      <c r="CK12" s="1018" t="s">
        <v>1324</v>
      </c>
      <c r="CL12" s="729" t="s">
        <v>723</v>
      </c>
      <c r="CM12" s="727" t="s">
        <v>20</v>
      </c>
      <c r="CN12" s="729" t="s">
        <v>635</v>
      </c>
      <c r="CO12" s="728" t="s">
        <v>29</v>
      </c>
      <c r="CP12" s="729"/>
      <c r="CQ12" s="727"/>
      <c r="CR12" s="729"/>
      <c r="CS12" s="727"/>
      <c r="CT12" s="729" t="s">
        <v>1325</v>
      </c>
      <c r="CU12" s="727" t="s">
        <v>29</v>
      </c>
      <c r="CV12" s="729" t="s">
        <v>1240</v>
      </c>
      <c r="CW12" s="728" t="s">
        <v>29</v>
      </c>
      <c r="CX12" s="729"/>
      <c r="CY12" s="728"/>
      <c r="CZ12" s="729"/>
      <c r="DA12" s="728"/>
      <c r="DB12" s="729" t="s">
        <v>1077</v>
      </c>
      <c r="DC12" s="727" t="s">
        <v>20</v>
      </c>
      <c r="DD12" s="729" t="s">
        <v>1069</v>
      </c>
      <c r="DE12" s="728" t="s">
        <v>29</v>
      </c>
      <c r="DF12" s="729" t="s">
        <v>1239</v>
      </c>
      <c r="DG12" s="727" t="s">
        <v>20</v>
      </c>
      <c r="DH12" s="729" t="s">
        <v>1323</v>
      </c>
      <c r="DI12" s="727" t="s">
        <v>29</v>
      </c>
      <c r="DJ12" s="729" t="s">
        <v>892</v>
      </c>
      <c r="DK12" s="727" t="s">
        <v>20</v>
      </c>
      <c r="DL12" s="729" t="s">
        <v>677</v>
      </c>
      <c r="DM12" s="727" t="s">
        <v>20</v>
      </c>
      <c r="DN12" s="729" t="s">
        <v>1001</v>
      </c>
      <c r="DO12" s="727" t="s">
        <v>29</v>
      </c>
      <c r="DP12" s="729" t="s">
        <v>1052</v>
      </c>
      <c r="DQ12" s="727" t="s">
        <v>20</v>
      </c>
      <c r="DR12" s="729" t="s">
        <v>904</v>
      </c>
      <c r="DS12" s="727" t="s">
        <v>20</v>
      </c>
      <c r="DT12" s="729" t="s">
        <v>686</v>
      </c>
      <c r="DU12" s="728" t="s">
        <v>20</v>
      </c>
      <c r="DV12" s="729" t="s">
        <v>1018</v>
      </c>
      <c r="DW12" s="727" t="s">
        <v>20</v>
      </c>
      <c r="DX12" s="729" t="s">
        <v>1274</v>
      </c>
      <c r="DY12" s="727" t="s">
        <v>29</v>
      </c>
      <c r="DZ12" s="826" t="s">
        <v>1275</v>
      </c>
      <c r="EA12" s="728" t="s">
        <v>29</v>
      </c>
      <c r="EB12" s="729" t="s">
        <v>1213</v>
      </c>
      <c r="EC12" s="728" t="s">
        <v>29</v>
      </c>
      <c r="ED12" s="729" t="s">
        <v>870</v>
      </c>
      <c r="EE12" s="728" t="s">
        <v>29</v>
      </c>
      <c r="EF12" s="729" t="s">
        <v>1328</v>
      </c>
      <c r="EG12" s="727" t="s">
        <v>20</v>
      </c>
      <c r="EH12" s="729" t="s">
        <v>1329</v>
      </c>
      <c r="EI12" s="727" t="s">
        <v>29</v>
      </c>
      <c r="EJ12" s="729" t="s">
        <v>808</v>
      </c>
      <c r="EK12" s="727" t="s">
        <v>20</v>
      </c>
      <c r="EL12" s="729" t="s">
        <v>1316</v>
      </c>
      <c r="EM12" s="727" t="s">
        <v>20</v>
      </c>
      <c r="EN12" s="729" t="s">
        <v>1172</v>
      </c>
      <c r="EO12" s="727" t="s">
        <v>20</v>
      </c>
      <c r="EP12" s="729" t="s">
        <v>1327</v>
      </c>
      <c r="EQ12" s="728" t="s">
        <v>29</v>
      </c>
      <c r="ER12" s="729" t="s">
        <v>1114</v>
      </c>
      <c r="ES12" s="727" t="s">
        <v>29</v>
      </c>
      <c r="ET12" s="1006" t="s">
        <v>1112</v>
      </c>
      <c r="EU12" s="728" t="s">
        <v>29</v>
      </c>
      <c r="EV12" s="727"/>
      <c r="EW12" s="727"/>
      <c r="EX12" s="729"/>
      <c r="EY12" s="728"/>
      <c r="EZ12" s="729"/>
      <c r="FA12" s="728"/>
      <c r="FB12" s="729"/>
      <c r="FC12" s="727"/>
      <c r="FD12" s="729" t="s">
        <v>726</v>
      </c>
      <c r="FE12" s="727" t="s">
        <v>20</v>
      </c>
    </row>
    <row r="13" spans="1:161" x14ac:dyDescent="0.15">
      <c r="A13" s="1164"/>
      <c r="B13" s="826"/>
      <c r="C13" s="728"/>
      <c r="D13" s="729"/>
      <c r="E13" s="727"/>
      <c r="F13" s="729"/>
      <c r="G13" s="728"/>
      <c r="H13" s="729"/>
      <c r="I13" s="728"/>
      <c r="J13" s="729"/>
      <c r="K13" s="728"/>
      <c r="L13" s="729"/>
      <c r="M13" s="728"/>
      <c r="N13" s="729"/>
      <c r="O13" s="728"/>
      <c r="P13" s="729"/>
      <c r="Q13" s="728"/>
      <c r="R13" s="729"/>
      <c r="S13" s="727"/>
      <c r="T13" s="729"/>
      <c r="U13" s="728"/>
      <c r="V13" s="729"/>
      <c r="W13" s="727"/>
      <c r="X13" s="729"/>
      <c r="Y13" s="727"/>
      <c r="Z13" s="729"/>
      <c r="AA13" s="727"/>
      <c r="AB13" s="729"/>
      <c r="AC13" s="728"/>
      <c r="AD13" s="729"/>
      <c r="AE13" s="727"/>
      <c r="AF13" s="729" t="s">
        <v>1320</v>
      </c>
      <c r="AG13" s="728" t="s">
        <v>20</v>
      </c>
      <c r="AH13" s="729"/>
      <c r="AI13" s="728"/>
      <c r="AJ13" s="729"/>
      <c r="AK13" s="728"/>
      <c r="AL13" s="729"/>
      <c r="AM13" s="727"/>
      <c r="AN13" s="729"/>
      <c r="AO13" s="728"/>
      <c r="AP13" s="729"/>
      <c r="AQ13" s="727"/>
      <c r="AR13" s="729"/>
      <c r="AS13" s="728"/>
      <c r="AT13" s="729"/>
      <c r="AU13" s="727"/>
      <c r="AV13" s="729"/>
      <c r="AW13" s="727"/>
      <c r="AX13" s="729"/>
      <c r="AY13" s="727"/>
      <c r="AZ13" s="729"/>
      <c r="BA13" s="728"/>
      <c r="BB13" s="729"/>
      <c r="BC13" s="727"/>
      <c r="BD13" s="729"/>
      <c r="BE13" s="728"/>
      <c r="BF13" s="729"/>
      <c r="BG13" s="727"/>
      <c r="BH13" s="729"/>
      <c r="BI13" s="728"/>
      <c r="BJ13" s="729"/>
      <c r="BK13" s="728"/>
      <c r="BL13" s="729"/>
      <c r="BM13" s="727"/>
      <c r="BN13" s="729"/>
      <c r="BO13" s="727"/>
      <c r="BP13" s="729"/>
      <c r="BQ13" s="727"/>
      <c r="BR13" s="826"/>
      <c r="BS13" s="727"/>
      <c r="BT13" s="729"/>
      <c r="BU13" s="728"/>
      <c r="BV13" s="729"/>
      <c r="BW13" s="727"/>
      <c r="BX13" s="729"/>
      <c r="BY13" s="728"/>
      <c r="BZ13" s="729"/>
      <c r="CA13" s="727"/>
      <c r="CB13" s="729"/>
      <c r="CC13" s="728"/>
      <c r="CD13" s="1320"/>
      <c r="CE13" s="1321"/>
      <c r="CF13" s="729"/>
      <c r="CG13" s="728"/>
      <c r="CH13" s="729"/>
      <c r="CI13" s="728"/>
      <c r="CJ13" s="1398"/>
      <c r="CK13" s="1536"/>
      <c r="CL13" s="729"/>
      <c r="CM13" s="727"/>
      <c r="CN13" s="729"/>
      <c r="CO13" s="728"/>
      <c r="CP13" s="729"/>
      <c r="CQ13" s="727"/>
      <c r="CR13" s="729"/>
      <c r="CS13" s="727"/>
      <c r="CT13" s="729"/>
      <c r="CU13" s="727"/>
      <c r="CV13" s="729"/>
      <c r="CW13" s="728"/>
      <c r="CX13" s="729"/>
      <c r="CY13" s="728"/>
      <c r="CZ13" s="729"/>
      <c r="DA13" s="728"/>
      <c r="DB13" s="729"/>
      <c r="DC13" s="727"/>
      <c r="DD13" s="729"/>
      <c r="DE13" s="728"/>
      <c r="DF13" s="729"/>
      <c r="DG13" s="727"/>
      <c r="DH13" s="729"/>
      <c r="DI13" s="727"/>
      <c r="DJ13" s="729"/>
      <c r="DK13" s="727"/>
      <c r="DL13" s="729"/>
      <c r="DM13" s="727"/>
      <c r="DN13" s="729"/>
      <c r="DO13" s="727"/>
      <c r="DP13" s="729" t="s">
        <v>1152</v>
      </c>
      <c r="DQ13" s="727" t="s">
        <v>29</v>
      </c>
      <c r="DR13" s="729" t="s">
        <v>1114</v>
      </c>
      <c r="DS13" s="727" t="s">
        <v>20</v>
      </c>
      <c r="DT13" s="729"/>
      <c r="DU13" s="728"/>
      <c r="DV13" s="729"/>
      <c r="DW13" s="727"/>
      <c r="DX13" s="729"/>
      <c r="DY13" s="727"/>
      <c r="DZ13" s="826"/>
      <c r="EA13" s="728"/>
      <c r="EB13" s="729"/>
      <c r="EC13" s="728"/>
      <c r="ED13" s="729"/>
      <c r="EE13" s="728"/>
      <c r="EF13" s="729"/>
      <c r="EG13" s="727"/>
      <c r="EH13" s="729"/>
      <c r="EI13" s="727"/>
      <c r="EJ13" s="729"/>
      <c r="EK13" s="727"/>
      <c r="EL13" s="729"/>
      <c r="EM13" s="727"/>
      <c r="EN13" s="729"/>
      <c r="EO13" s="727"/>
      <c r="EP13" s="729"/>
      <c r="EQ13" s="728"/>
      <c r="ER13" s="729"/>
      <c r="ES13" s="727"/>
      <c r="ET13" s="1006"/>
      <c r="EU13" s="728"/>
      <c r="EV13" s="727"/>
      <c r="EW13" s="727"/>
      <c r="EX13" s="729"/>
      <c r="EY13" s="728"/>
      <c r="EZ13" s="729"/>
      <c r="FA13" s="728"/>
      <c r="FB13" s="729"/>
      <c r="FC13" s="727"/>
      <c r="FD13" s="729"/>
      <c r="FE13" s="727"/>
    </row>
  </sheetData>
  <mergeCells count="82">
    <mergeCell ref="DV6:DW6"/>
    <mergeCell ref="DX6:DY6"/>
    <mergeCell ref="EX6:EY6"/>
    <mergeCell ref="EZ6:FA6"/>
    <mergeCell ref="EV6:EW6"/>
    <mergeCell ref="DZ6:EA6"/>
    <mergeCell ref="EB6:EC6"/>
    <mergeCell ref="ED6:EE6"/>
    <mergeCell ref="EF6:EG6"/>
    <mergeCell ref="EH6:EI6"/>
    <mergeCell ref="ET6:EU6"/>
    <mergeCell ref="EJ6:EK6"/>
    <mergeCell ref="EL6:EM6"/>
    <mergeCell ref="EN6:EO6"/>
    <mergeCell ref="EP6:EQ6"/>
    <mergeCell ref="ER6:ES6"/>
    <mergeCell ref="AB6:AC6"/>
    <mergeCell ref="R6:S6"/>
    <mergeCell ref="T6:U6"/>
    <mergeCell ref="V6:W6"/>
    <mergeCell ref="X6:Y6"/>
    <mergeCell ref="Z6:AA6"/>
    <mergeCell ref="BB6:BC6"/>
    <mergeCell ref="BD6:BE6"/>
    <mergeCell ref="BF6:BG6"/>
    <mergeCell ref="AN6:AO6"/>
    <mergeCell ref="AP6:AQ6"/>
    <mergeCell ref="AR6:AS6"/>
    <mergeCell ref="AT6:AU6"/>
    <mergeCell ref="AV6:AW6"/>
    <mergeCell ref="AX6:AY6"/>
    <mergeCell ref="AZ6:BA6"/>
    <mergeCell ref="A1:B1"/>
    <mergeCell ref="D3:E3"/>
    <mergeCell ref="B6:C6"/>
    <mergeCell ref="D6:E6"/>
    <mergeCell ref="F6:G6"/>
    <mergeCell ref="AD6:AE6"/>
    <mergeCell ref="AF6:AG6"/>
    <mergeCell ref="AH6:AI6"/>
    <mergeCell ref="AJ6:AK6"/>
    <mergeCell ref="AL6:AM6"/>
    <mergeCell ref="H6:I6"/>
    <mergeCell ref="J6:K6"/>
    <mergeCell ref="L6:M6"/>
    <mergeCell ref="N6:O6"/>
    <mergeCell ref="P6:Q6"/>
    <mergeCell ref="BH6:BI6"/>
    <mergeCell ref="BJ6:BK6"/>
    <mergeCell ref="BL6:BM6"/>
    <mergeCell ref="BN6:BO6"/>
    <mergeCell ref="BP6:BQ6"/>
    <mergeCell ref="CL6:CM6"/>
    <mergeCell ref="CN6:CO6"/>
    <mergeCell ref="CP6:CQ6"/>
    <mergeCell ref="CR6:CS6"/>
    <mergeCell ref="CT6:CU6"/>
    <mergeCell ref="CB6:CC6"/>
    <mergeCell ref="CD6:CE6"/>
    <mergeCell ref="CF6:CG6"/>
    <mergeCell ref="CH6:CI6"/>
    <mergeCell ref="CJ6:CK6"/>
    <mergeCell ref="BR6:BS6"/>
    <mergeCell ref="BT6:BU6"/>
    <mergeCell ref="BV6:BW6"/>
    <mergeCell ref="BX6:BY6"/>
    <mergeCell ref="BZ6:CA6"/>
    <mergeCell ref="FB6:FC6"/>
    <mergeCell ref="FD6:FE6"/>
    <mergeCell ref="CV6:CW6"/>
    <mergeCell ref="CX6:CY6"/>
    <mergeCell ref="CZ6:DA6"/>
    <mergeCell ref="DB6:DC6"/>
    <mergeCell ref="DD6:DE6"/>
    <mergeCell ref="DF6:DG6"/>
    <mergeCell ref="DH6:DI6"/>
    <mergeCell ref="DJ6:DK6"/>
    <mergeCell ref="DL6:DM6"/>
    <mergeCell ref="DN6:DO6"/>
    <mergeCell ref="DP6:DQ6"/>
    <mergeCell ref="DR6:DS6"/>
    <mergeCell ref="DT6:DU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B226A-34EA-49DB-8F66-559FA7F68B18}">
  <dimension ref="A1:BQ112"/>
  <sheetViews>
    <sheetView topLeftCell="A91" workbookViewId="0">
      <selection activeCell="BQ108" sqref="B108:BQ112"/>
    </sheetView>
  </sheetViews>
  <sheetFormatPr defaultRowHeight="13.5" x14ac:dyDescent="0.15"/>
  <sheetData>
    <row r="1" spans="1:69" x14ac:dyDescent="0.15">
      <c r="A1" s="1516" t="s">
        <v>908</v>
      </c>
      <c r="B1" s="1516"/>
      <c r="C1" s="638"/>
      <c r="D1" s="1398"/>
      <c r="E1" s="638"/>
      <c r="F1" s="1398"/>
      <c r="G1" s="1398"/>
      <c r="H1" s="1398"/>
      <c r="I1" s="638"/>
      <c r="J1" s="1398"/>
      <c r="K1" s="638"/>
      <c r="L1" s="1398"/>
      <c r="M1" s="638"/>
      <c r="N1" s="1398"/>
      <c r="O1" s="638"/>
      <c r="P1" s="1398"/>
      <c r="Q1" s="1398"/>
      <c r="R1" s="1398"/>
      <c r="S1" s="638"/>
      <c r="T1" s="1398"/>
      <c r="U1" s="638"/>
      <c r="V1" s="1398"/>
      <c r="W1" s="1398"/>
      <c r="X1" s="1398"/>
      <c r="Y1" s="1398"/>
      <c r="Z1" s="1398"/>
      <c r="AA1" s="638"/>
      <c r="AB1" s="1398"/>
      <c r="AC1" s="638"/>
      <c r="AD1" s="1398"/>
      <c r="AE1" s="638"/>
      <c r="AF1" s="1398"/>
      <c r="AG1" s="1398"/>
      <c r="AH1" s="1398"/>
      <c r="AI1" s="638"/>
      <c r="AJ1" s="1398"/>
      <c r="AK1" s="1398"/>
      <c r="AL1" s="1398"/>
      <c r="AM1" s="638"/>
      <c r="AN1" s="1398"/>
      <c r="AO1" s="638"/>
      <c r="AP1" s="1398"/>
      <c r="AQ1" s="638"/>
      <c r="AR1" s="1398"/>
      <c r="AS1" s="1398"/>
      <c r="AT1" s="1398"/>
      <c r="AU1" s="1398"/>
      <c r="AV1" s="1398"/>
      <c r="AW1" s="1398"/>
      <c r="AX1" s="1398"/>
      <c r="AY1" s="1398"/>
      <c r="AZ1" s="1398"/>
      <c r="BA1" s="1398"/>
      <c r="BB1" s="1398"/>
      <c r="BC1" s="1398"/>
      <c r="BD1" s="1398"/>
      <c r="BE1" s="1398"/>
      <c r="BF1" s="1398"/>
      <c r="BG1" s="1398"/>
      <c r="BH1" s="1398"/>
      <c r="BI1" s="1398"/>
      <c r="BJ1" s="1398"/>
      <c r="BK1" s="1398"/>
      <c r="BL1" s="1398"/>
      <c r="BM1" s="1398"/>
      <c r="BN1" s="1398"/>
      <c r="BO1" s="1398"/>
      <c r="BP1" s="1398"/>
      <c r="BQ1" s="1398"/>
    </row>
    <row r="2" spans="1:69" x14ac:dyDescent="0.15">
      <c r="A2" s="1398"/>
      <c r="B2" s="1398"/>
      <c r="C2" s="638"/>
      <c r="D2" s="1398"/>
      <c r="E2" s="638"/>
      <c r="F2" s="1398"/>
      <c r="G2" s="1398"/>
      <c r="H2" s="1398"/>
      <c r="I2" s="638"/>
      <c r="J2" s="1398"/>
      <c r="K2" s="638"/>
      <c r="L2" s="1398"/>
      <c r="M2" s="638"/>
      <c r="N2" s="1398"/>
      <c r="O2" s="638"/>
      <c r="P2" s="1398"/>
      <c r="Q2" s="1398"/>
      <c r="R2" s="1398"/>
      <c r="S2" s="638"/>
      <c r="T2" s="1398"/>
      <c r="U2" s="638"/>
      <c r="V2" s="1398"/>
      <c r="W2" s="1398"/>
      <c r="X2" s="1398"/>
      <c r="Y2" s="1398"/>
      <c r="Z2" s="1398"/>
      <c r="AA2" s="638"/>
      <c r="AB2" s="1398"/>
      <c r="AC2" s="638"/>
      <c r="AD2" s="1398"/>
      <c r="AE2" s="638"/>
      <c r="AF2" s="1398"/>
      <c r="AG2" s="1398"/>
      <c r="AH2" s="1398"/>
      <c r="AI2" s="638"/>
      <c r="AJ2" s="1398"/>
      <c r="AK2" s="1398"/>
      <c r="AL2" s="1398"/>
      <c r="AM2" s="638"/>
      <c r="AN2" s="1398"/>
      <c r="AO2" s="638"/>
      <c r="AP2" s="1398"/>
      <c r="AQ2" s="638"/>
      <c r="AR2" s="1398"/>
      <c r="AS2" s="1398"/>
      <c r="AT2" s="1398"/>
      <c r="AU2" s="1398"/>
      <c r="AV2" s="1398"/>
      <c r="AW2" s="1398"/>
      <c r="AX2" s="1398"/>
      <c r="AY2" s="1398"/>
      <c r="AZ2" s="1398"/>
      <c r="BA2" s="1398"/>
      <c r="BB2" s="1398"/>
      <c r="BC2" s="1398"/>
      <c r="BD2" s="1398"/>
      <c r="BE2" s="1398"/>
      <c r="BF2" s="1398"/>
      <c r="BG2" s="1398"/>
      <c r="BH2" s="1398"/>
      <c r="BI2" s="1398"/>
      <c r="BJ2" s="1398"/>
      <c r="BK2" s="1398"/>
      <c r="BL2" s="1398"/>
      <c r="BM2" s="1398"/>
      <c r="BN2" s="1398"/>
      <c r="BO2" s="1398"/>
      <c r="BP2" s="1398"/>
      <c r="BQ2" s="1398"/>
    </row>
    <row r="3" spans="1:69" x14ac:dyDescent="0.15">
      <c r="A3" s="1398"/>
      <c r="B3" s="1399" t="s">
        <v>848</v>
      </c>
      <c r="C3" s="638"/>
      <c r="D3" s="1399" t="s">
        <v>849</v>
      </c>
      <c r="E3" s="638"/>
      <c r="F3" s="1398"/>
      <c r="G3" s="1398"/>
      <c r="H3" s="1398"/>
      <c r="I3" s="638"/>
      <c r="J3" s="1398"/>
      <c r="K3" s="638"/>
      <c r="L3" s="1398"/>
      <c r="M3" s="638"/>
      <c r="N3" s="1398"/>
      <c r="O3" s="638"/>
      <c r="P3" s="1398"/>
      <c r="Q3" s="1398"/>
      <c r="R3" s="1398"/>
      <c r="S3" s="638"/>
      <c r="T3" s="1398"/>
      <c r="U3" s="638"/>
      <c r="V3" s="1398"/>
      <c r="W3" s="1398"/>
      <c r="X3" s="1398"/>
      <c r="Y3" s="1398"/>
      <c r="Z3" s="1398"/>
      <c r="AA3" s="638"/>
      <c r="AB3" s="1398"/>
      <c r="AC3" s="638"/>
      <c r="AD3" s="1398"/>
      <c r="AE3" s="638"/>
      <c r="AF3" s="1398"/>
      <c r="AG3" s="1398"/>
      <c r="AH3" s="1398"/>
      <c r="AI3" s="638"/>
      <c r="AJ3" s="1398"/>
      <c r="AK3" s="1398"/>
      <c r="AL3" s="1398"/>
      <c r="AM3" s="638"/>
      <c r="AN3" s="1398"/>
      <c r="AO3" s="638"/>
      <c r="AP3" s="1398"/>
      <c r="AQ3" s="638"/>
      <c r="AR3" s="1398"/>
      <c r="AS3" s="1398"/>
      <c r="AT3" s="1398"/>
      <c r="AU3" s="1398"/>
      <c r="AV3" s="1398"/>
      <c r="AW3" s="1398"/>
      <c r="AX3" s="1398"/>
      <c r="AY3" s="1398"/>
      <c r="AZ3" s="1398"/>
      <c r="BA3" s="1398"/>
      <c r="BB3" s="1398"/>
      <c r="BC3" s="1398"/>
      <c r="BD3" s="1398"/>
      <c r="BE3" s="1398"/>
      <c r="BF3" s="1398"/>
      <c r="BG3" s="1398"/>
      <c r="BH3" s="1398"/>
      <c r="BI3" s="1398"/>
      <c r="BJ3" s="1398"/>
      <c r="BK3" s="1398"/>
      <c r="BL3" s="1398"/>
      <c r="BM3" s="1398"/>
      <c r="BN3" s="1398"/>
      <c r="BO3" s="1398"/>
      <c r="BP3" s="1398"/>
      <c r="BQ3" s="1398"/>
    </row>
    <row r="4" spans="1:69" x14ac:dyDescent="0.15">
      <c r="A4" s="1398"/>
      <c r="B4" s="1398"/>
      <c r="C4" s="638"/>
      <c r="D4" s="1398"/>
      <c r="E4" s="638"/>
      <c r="F4" s="1398"/>
      <c r="G4" s="1398"/>
      <c r="H4" s="1398"/>
      <c r="I4" s="638"/>
      <c r="J4" s="1398"/>
      <c r="K4" s="638"/>
      <c r="L4" s="1398"/>
      <c r="M4" s="638"/>
      <c r="N4" s="1398"/>
      <c r="O4" s="638"/>
      <c r="P4" s="1398"/>
      <c r="Q4" s="1398"/>
      <c r="R4" s="1398"/>
      <c r="S4" s="638"/>
      <c r="T4" s="1398"/>
      <c r="U4" s="638"/>
      <c r="V4" s="1398"/>
      <c r="W4" s="1398"/>
      <c r="X4" s="1398"/>
      <c r="Y4" s="1398"/>
      <c r="Z4" s="1398"/>
      <c r="AA4" s="638"/>
      <c r="AB4" s="1398"/>
      <c r="AC4" s="638"/>
      <c r="AD4" s="1398"/>
      <c r="AE4" s="638"/>
      <c r="AF4" s="1398"/>
      <c r="AG4" s="1398"/>
      <c r="AH4" s="1398"/>
      <c r="AI4" s="638"/>
      <c r="AJ4" s="1398"/>
      <c r="AK4" s="1398"/>
      <c r="AL4" s="1398"/>
      <c r="AM4" s="638"/>
      <c r="AN4" s="1398"/>
      <c r="AO4" s="638"/>
      <c r="AP4" s="1398"/>
      <c r="AQ4" s="638"/>
      <c r="AR4" s="1398"/>
      <c r="AS4" s="1398"/>
      <c r="AT4" s="1398"/>
      <c r="AU4" s="1398"/>
      <c r="AV4" s="1398"/>
      <c r="AW4" s="1398"/>
      <c r="AX4" s="1398"/>
      <c r="AY4" s="1398"/>
      <c r="AZ4" s="1398"/>
      <c r="BA4" s="1398"/>
      <c r="BB4" s="1398"/>
      <c r="BC4" s="1398"/>
      <c r="BD4" s="1398"/>
      <c r="BE4" s="1398"/>
      <c r="BF4" s="1398"/>
      <c r="BG4" s="1398"/>
      <c r="BH4" s="1398"/>
      <c r="BI4" s="1398"/>
      <c r="BJ4" s="1398"/>
      <c r="BK4" s="1398"/>
      <c r="BL4" s="1398"/>
      <c r="BM4" s="1398"/>
      <c r="BN4" s="1398"/>
      <c r="BO4" s="1398"/>
      <c r="BP4" s="1398"/>
      <c r="BQ4" s="1398"/>
    </row>
    <row r="5" spans="1:69" x14ac:dyDescent="0.15">
      <c r="A5" s="1398"/>
      <c r="B5" s="1398"/>
      <c r="C5" s="638" t="s">
        <v>561</v>
      </c>
      <c r="D5" s="1398"/>
      <c r="E5" s="638" t="s">
        <v>111</v>
      </c>
      <c r="F5" s="1398"/>
      <c r="G5" s="638" t="s">
        <v>111</v>
      </c>
      <c r="H5" s="1398"/>
      <c r="I5" s="638" t="s">
        <v>111</v>
      </c>
      <c r="J5" s="1398"/>
      <c r="K5" s="638" t="s">
        <v>111</v>
      </c>
      <c r="L5" s="1398"/>
      <c r="M5" s="638" t="s">
        <v>111</v>
      </c>
      <c r="N5" s="1398"/>
      <c r="O5" s="638" t="s">
        <v>111</v>
      </c>
      <c r="P5" s="1398"/>
      <c r="Q5" s="638" t="s">
        <v>111</v>
      </c>
      <c r="R5" s="1398"/>
      <c r="S5" s="638" t="s">
        <v>112</v>
      </c>
      <c r="T5" s="1398"/>
      <c r="U5" s="638" t="s">
        <v>112</v>
      </c>
      <c r="V5" s="1398"/>
      <c r="W5" s="638" t="s">
        <v>112</v>
      </c>
      <c r="X5" s="1398"/>
      <c r="Y5" s="638" t="s">
        <v>112</v>
      </c>
      <c r="Z5" s="1398"/>
      <c r="AA5" s="638" t="s">
        <v>112</v>
      </c>
      <c r="AB5" s="1398"/>
      <c r="AC5" s="638" t="s">
        <v>112</v>
      </c>
      <c r="AD5" s="1398"/>
      <c r="AE5" s="638" t="s">
        <v>112</v>
      </c>
      <c r="AF5" s="1398"/>
      <c r="AG5" s="638" t="s">
        <v>112</v>
      </c>
      <c r="AH5" s="1398"/>
      <c r="AI5" s="638" t="s">
        <v>112</v>
      </c>
      <c r="AJ5" s="1398"/>
      <c r="AK5" s="638" t="s">
        <v>85</v>
      </c>
      <c r="AL5" s="1398"/>
      <c r="AM5" s="638" t="s">
        <v>85</v>
      </c>
      <c r="AN5" s="1398"/>
      <c r="AO5" s="638" t="s">
        <v>85</v>
      </c>
      <c r="AP5" s="1398"/>
      <c r="AQ5" s="638" t="s">
        <v>85</v>
      </c>
      <c r="AR5" s="1398"/>
      <c r="AS5" s="638" t="s">
        <v>85</v>
      </c>
      <c r="AT5" s="1398"/>
      <c r="AU5" s="638" t="s">
        <v>85</v>
      </c>
      <c r="AV5" s="1398"/>
      <c r="AW5" s="638" t="s">
        <v>85</v>
      </c>
      <c r="AX5" s="1398"/>
      <c r="AY5" s="638" t="s">
        <v>85</v>
      </c>
      <c r="AZ5" s="1398"/>
      <c r="BA5" s="638" t="s">
        <v>85</v>
      </c>
      <c r="BB5" s="1398"/>
      <c r="BC5" s="638" t="s">
        <v>85</v>
      </c>
      <c r="BD5" s="1398"/>
      <c r="BE5" s="638" t="s">
        <v>85</v>
      </c>
      <c r="BF5" s="1398"/>
      <c r="BG5" s="638" t="s">
        <v>85</v>
      </c>
      <c r="BH5" s="1398"/>
      <c r="BI5" s="638" t="s">
        <v>85</v>
      </c>
      <c r="BJ5" s="1398"/>
      <c r="BK5" s="638" t="s">
        <v>85</v>
      </c>
      <c r="BL5" s="1398"/>
      <c r="BM5" s="638" t="s">
        <v>85</v>
      </c>
      <c r="BN5" s="1398"/>
      <c r="BO5" s="638" t="s">
        <v>85</v>
      </c>
      <c r="BP5" s="1398"/>
      <c r="BQ5" s="638" t="s">
        <v>85</v>
      </c>
    </row>
    <row r="6" spans="1:69" x14ac:dyDescent="0.15">
      <c r="A6" s="1398"/>
      <c r="B6" s="1511" t="s">
        <v>243</v>
      </c>
      <c r="C6" s="1512"/>
      <c r="D6" s="1511" t="s">
        <v>128</v>
      </c>
      <c r="E6" s="1512"/>
      <c r="F6" s="1511" t="s">
        <v>586</v>
      </c>
      <c r="G6" s="1512"/>
      <c r="H6" s="1511" t="s">
        <v>512</v>
      </c>
      <c r="I6" s="1512"/>
      <c r="J6" s="1511" t="s">
        <v>126</v>
      </c>
      <c r="K6" s="1512"/>
      <c r="L6" s="1511" t="s">
        <v>97</v>
      </c>
      <c r="M6" s="1512"/>
      <c r="N6" s="1511" t="s">
        <v>92</v>
      </c>
      <c r="O6" s="1512"/>
      <c r="P6" s="1511" t="s">
        <v>347</v>
      </c>
      <c r="Q6" s="1512"/>
      <c r="R6" s="1518" t="s">
        <v>369</v>
      </c>
      <c r="S6" s="1519"/>
      <c r="T6" s="1520" t="s">
        <v>513</v>
      </c>
      <c r="U6" s="1512"/>
      <c r="V6" s="1511" t="s">
        <v>929</v>
      </c>
      <c r="W6" s="1512"/>
      <c r="X6" s="1511" t="s">
        <v>305</v>
      </c>
      <c r="Y6" s="1512"/>
      <c r="Z6" s="1511" t="s">
        <v>438</v>
      </c>
      <c r="AA6" s="1512"/>
      <c r="AB6" s="1511" t="s">
        <v>927</v>
      </c>
      <c r="AC6" s="1512"/>
      <c r="AD6" s="1511" t="s">
        <v>1241</v>
      </c>
      <c r="AE6" s="1512"/>
      <c r="AF6" s="1511" t="s">
        <v>526</v>
      </c>
      <c r="AG6" s="1512"/>
      <c r="AH6" s="1511" t="s">
        <v>437</v>
      </c>
      <c r="AI6" s="1512"/>
      <c r="AJ6" s="1511" t="s">
        <v>400</v>
      </c>
      <c r="AK6" s="1512"/>
      <c r="AL6" s="1511" t="s">
        <v>118</v>
      </c>
      <c r="AM6" s="1512"/>
      <c r="AN6" s="1511" t="s">
        <v>405</v>
      </c>
      <c r="AO6" s="1512"/>
      <c r="AP6" s="1511" t="s">
        <v>386</v>
      </c>
      <c r="AQ6" s="1512"/>
      <c r="AR6" s="1511" t="s">
        <v>113</v>
      </c>
      <c r="AS6" s="1512"/>
      <c r="AT6" s="1511" t="s">
        <v>427</v>
      </c>
      <c r="AU6" s="1512"/>
      <c r="AV6" s="1518" t="s">
        <v>246</v>
      </c>
      <c r="AW6" s="1519"/>
      <c r="AX6" s="1520" t="s">
        <v>1049</v>
      </c>
      <c r="AY6" s="1512"/>
      <c r="AZ6" s="1511" t="s">
        <v>449</v>
      </c>
      <c r="BA6" s="1512"/>
      <c r="BB6" s="1511" t="s">
        <v>591</v>
      </c>
      <c r="BC6" s="1512"/>
      <c r="BD6" s="1511" t="s">
        <v>440</v>
      </c>
      <c r="BE6" s="1512"/>
      <c r="BF6" s="1511" t="s">
        <v>393</v>
      </c>
      <c r="BG6" s="1512"/>
      <c r="BH6" s="1511" t="s">
        <v>525</v>
      </c>
      <c r="BI6" s="1512"/>
      <c r="BJ6" s="1511" t="s">
        <v>775</v>
      </c>
      <c r="BK6" s="1512"/>
      <c r="BL6" s="1511" t="s">
        <v>584</v>
      </c>
      <c r="BM6" s="1512"/>
      <c r="BN6" s="1511" t="s">
        <v>875</v>
      </c>
      <c r="BO6" s="1512"/>
      <c r="BP6" s="1511" t="s">
        <v>774</v>
      </c>
      <c r="BQ6" s="1512"/>
    </row>
    <row r="7" spans="1:69" x14ac:dyDescent="0.15">
      <c r="A7" s="1162" t="s">
        <v>605</v>
      </c>
      <c r="B7" s="1244" t="s">
        <v>606</v>
      </c>
      <c r="C7" s="1245" t="s">
        <v>607</v>
      </c>
      <c r="D7" s="1246" t="s">
        <v>606</v>
      </c>
      <c r="E7" s="1245" t="s">
        <v>607</v>
      </c>
      <c r="F7" s="1246" t="s">
        <v>717</v>
      </c>
      <c r="G7" s="1245" t="s">
        <v>607</v>
      </c>
      <c r="H7" s="1246" t="s">
        <v>606</v>
      </c>
      <c r="I7" s="1245" t="s">
        <v>607</v>
      </c>
      <c r="J7" s="1246" t="s">
        <v>606</v>
      </c>
      <c r="K7" s="1245" t="s">
        <v>607</v>
      </c>
      <c r="L7" s="1247" t="s">
        <v>606</v>
      </c>
      <c r="M7" s="1248" t="s">
        <v>607</v>
      </c>
      <c r="N7" s="1246" t="s">
        <v>606</v>
      </c>
      <c r="O7" s="1245" t="s">
        <v>607</v>
      </c>
      <c r="P7" s="1246" t="s">
        <v>606</v>
      </c>
      <c r="Q7" s="1245" t="s">
        <v>607</v>
      </c>
      <c r="R7" s="1246" t="s">
        <v>606</v>
      </c>
      <c r="S7" s="1245" t="s">
        <v>607</v>
      </c>
      <c r="T7" s="1246" t="s">
        <v>606</v>
      </c>
      <c r="U7" s="1245" t="s">
        <v>607</v>
      </c>
      <c r="V7" s="1246" t="s">
        <v>717</v>
      </c>
      <c r="W7" s="1245" t="s">
        <v>607</v>
      </c>
      <c r="X7" s="1246" t="s">
        <v>606</v>
      </c>
      <c r="Y7" s="1245" t="s">
        <v>607</v>
      </c>
      <c r="Z7" s="1246" t="s">
        <v>606</v>
      </c>
      <c r="AA7" s="1245" t="s">
        <v>607</v>
      </c>
      <c r="AB7" s="1246" t="s">
        <v>717</v>
      </c>
      <c r="AC7" s="1245" t="s">
        <v>607</v>
      </c>
      <c r="AD7" s="1246" t="s">
        <v>717</v>
      </c>
      <c r="AE7" s="1245" t="s">
        <v>607</v>
      </c>
      <c r="AF7" s="1246" t="s">
        <v>606</v>
      </c>
      <c r="AG7" s="1245" t="s">
        <v>607</v>
      </c>
      <c r="AH7" s="1246" t="s">
        <v>606</v>
      </c>
      <c r="AI7" s="1245" t="s">
        <v>607</v>
      </c>
      <c r="AJ7" s="1246" t="s">
        <v>606</v>
      </c>
      <c r="AK7" s="1245" t="s">
        <v>607</v>
      </c>
      <c r="AL7" s="1246" t="s">
        <v>606</v>
      </c>
      <c r="AM7" s="1245" t="s">
        <v>607</v>
      </c>
      <c r="AN7" s="1246" t="s">
        <v>606</v>
      </c>
      <c r="AO7" s="1245" t="s">
        <v>607</v>
      </c>
      <c r="AP7" s="1246" t="s">
        <v>606</v>
      </c>
      <c r="AQ7" s="1245" t="s">
        <v>607</v>
      </c>
      <c r="AR7" s="1246" t="s">
        <v>606</v>
      </c>
      <c r="AS7" s="1245" t="s">
        <v>607</v>
      </c>
      <c r="AT7" s="1246" t="s">
        <v>606</v>
      </c>
      <c r="AU7" s="1245" t="s">
        <v>607</v>
      </c>
      <c r="AV7" s="1246" t="s">
        <v>606</v>
      </c>
      <c r="AW7" s="1245" t="s">
        <v>607</v>
      </c>
      <c r="AX7" s="1246" t="s">
        <v>717</v>
      </c>
      <c r="AY7" s="1245" t="s">
        <v>607</v>
      </c>
      <c r="AZ7" s="1246" t="s">
        <v>717</v>
      </c>
      <c r="BA7" s="1245" t="s">
        <v>607</v>
      </c>
      <c r="BB7" s="1246" t="s">
        <v>717</v>
      </c>
      <c r="BC7" s="1245" t="s">
        <v>607</v>
      </c>
      <c r="BD7" s="1247" t="s">
        <v>717</v>
      </c>
      <c r="BE7" s="1248" t="s">
        <v>607</v>
      </c>
      <c r="BF7" s="1246" t="s">
        <v>606</v>
      </c>
      <c r="BG7" s="1245" t="s">
        <v>607</v>
      </c>
      <c r="BH7" s="1246" t="s">
        <v>606</v>
      </c>
      <c r="BI7" s="1245" t="s">
        <v>607</v>
      </c>
      <c r="BJ7" s="1246" t="s">
        <v>717</v>
      </c>
      <c r="BK7" s="1245" t="s">
        <v>607</v>
      </c>
      <c r="BL7" s="1246" t="s">
        <v>606</v>
      </c>
      <c r="BM7" s="1245" t="s">
        <v>607</v>
      </c>
      <c r="BN7" s="1246" t="s">
        <v>717</v>
      </c>
      <c r="BO7" s="1245" t="s">
        <v>607</v>
      </c>
      <c r="BP7" s="1246" t="s">
        <v>717</v>
      </c>
      <c r="BQ7" s="1245" t="s">
        <v>607</v>
      </c>
    </row>
    <row r="8" spans="1:69" x14ac:dyDescent="0.15">
      <c r="A8" s="1249">
        <v>44361</v>
      </c>
      <c r="B8" s="729" t="s">
        <v>700</v>
      </c>
      <c r="C8" s="728" t="s">
        <v>807</v>
      </c>
      <c r="D8" s="729" t="s">
        <v>702</v>
      </c>
      <c r="E8" s="727" t="s">
        <v>807</v>
      </c>
      <c r="F8" s="729" t="s">
        <v>745</v>
      </c>
      <c r="G8" s="728" t="s">
        <v>807</v>
      </c>
      <c r="H8" s="729" t="s">
        <v>610</v>
      </c>
      <c r="I8" s="728" t="s">
        <v>29</v>
      </c>
      <c r="J8" s="729" t="s">
        <v>628</v>
      </c>
      <c r="K8" s="728" t="s">
        <v>29</v>
      </c>
      <c r="L8" s="810" t="s">
        <v>656</v>
      </c>
      <c r="M8" s="1250" t="s">
        <v>807</v>
      </c>
      <c r="N8" s="729" t="s">
        <v>693</v>
      </c>
      <c r="O8" s="728" t="s">
        <v>807</v>
      </c>
      <c r="P8" s="729" t="s">
        <v>664</v>
      </c>
      <c r="Q8" s="1009" t="s">
        <v>807</v>
      </c>
      <c r="R8" s="729" t="s">
        <v>701</v>
      </c>
      <c r="S8" s="727" t="s">
        <v>29</v>
      </c>
      <c r="T8" s="729" t="s">
        <v>658</v>
      </c>
      <c r="U8" s="1008" t="s">
        <v>807</v>
      </c>
      <c r="V8" s="729"/>
      <c r="W8" s="729"/>
      <c r="X8" s="729" t="s">
        <v>616</v>
      </c>
      <c r="Y8" s="727" t="s">
        <v>807</v>
      </c>
      <c r="Z8" s="729" t="s">
        <v>677</v>
      </c>
      <c r="AA8" s="727" t="s">
        <v>29</v>
      </c>
      <c r="AB8" s="729"/>
      <c r="AC8" s="728"/>
      <c r="AD8" s="729"/>
      <c r="AE8" s="727"/>
      <c r="AF8" s="729" t="s">
        <v>764</v>
      </c>
      <c r="AG8" s="728" t="s">
        <v>29</v>
      </c>
      <c r="AH8" s="729" t="s">
        <v>704</v>
      </c>
      <c r="AI8" s="728" t="s">
        <v>807</v>
      </c>
      <c r="AJ8" s="729" t="s">
        <v>711</v>
      </c>
      <c r="AK8" s="728" t="s">
        <v>807</v>
      </c>
      <c r="AL8" s="729" t="s">
        <v>703</v>
      </c>
      <c r="AM8" s="727" t="s">
        <v>29</v>
      </c>
      <c r="AN8" s="727" t="s">
        <v>5</v>
      </c>
      <c r="AO8" s="728"/>
      <c r="AP8" s="729" t="s">
        <v>625</v>
      </c>
      <c r="AQ8" s="727" t="s">
        <v>29</v>
      </c>
      <c r="AR8" s="729" t="s">
        <v>697</v>
      </c>
      <c r="AS8" s="728" t="s">
        <v>1061</v>
      </c>
      <c r="AT8" s="729" t="s">
        <v>714</v>
      </c>
      <c r="AU8" s="727" t="s">
        <v>29</v>
      </c>
      <c r="AV8" s="729" t="s">
        <v>674</v>
      </c>
      <c r="AW8" s="727" t="s">
        <v>807</v>
      </c>
      <c r="AX8" s="727" t="s">
        <v>752</v>
      </c>
      <c r="AY8" s="729"/>
      <c r="AZ8" s="729" t="s">
        <v>692</v>
      </c>
      <c r="BA8" s="728" t="s">
        <v>807</v>
      </c>
      <c r="BB8" s="729" t="s">
        <v>771</v>
      </c>
      <c r="BC8" s="727" t="s">
        <v>29</v>
      </c>
      <c r="BD8" s="810" t="s">
        <v>739</v>
      </c>
      <c r="BE8" s="1527" t="s">
        <v>1062</v>
      </c>
      <c r="BF8" s="729" t="s">
        <v>765</v>
      </c>
      <c r="BG8" s="727" t="s">
        <v>807</v>
      </c>
      <c r="BH8" s="729" t="s">
        <v>633</v>
      </c>
      <c r="BI8" s="728" t="s">
        <v>807</v>
      </c>
      <c r="BJ8" s="729" t="s">
        <v>670</v>
      </c>
      <c r="BK8" s="728" t="s">
        <v>29</v>
      </c>
      <c r="BL8" s="729" t="s">
        <v>630</v>
      </c>
      <c r="BM8" s="727" t="s">
        <v>29</v>
      </c>
      <c r="BN8" s="729"/>
      <c r="BO8" s="727"/>
      <c r="BP8" s="727"/>
      <c r="BQ8" s="727"/>
    </row>
    <row r="9" spans="1:69" x14ac:dyDescent="0.15">
      <c r="A9" s="1251"/>
      <c r="B9" s="729" t="s">
        <v>617</v>
      </c>
      <c r="C9" s="1009" t="s">
        <v>707</v>
      </c>
      <c r="D9" s="729" t="s">
        <v>628</v>
      </c>
      <c r="E9" s="727" t="s">
        <v>807</v>
      </c>
      <c r="F9" s="729" t="s">
        <v>785</v>
      </c>
      <c r="G9" s="728" t="s">
        <v>807</v>
      </c>
      <c r="H9" s="729" t="s">
        <v>629</v>
      </c>
      <c r="I9" s="728" t="s">
        <v>807</v>
      </c>
      <c r="J9" s="729" t="s">
        <v>703</v>
      </c>
      <c r="K9" s="728" t="s">
        <v>29</v>
      </c>
      <c r="L9" s="729" t="s">
        <v>704</v>
      </c>
      <c r="M9" s="728" t="s">
        <v>29</v>
      </c>
      <c r="N9" s="729" t="s">
        <v>701</v>
      </c>
      <c r="O9" s="728" t="s">
        <v>29</v>
      </c>
      <c r="P9" s="729" t="s">
        <v>698</v>
      </c>
      <c r="Q9" s="1009" t="s">
        <v>807</v>
      </c>
      <c r="R9" s="729" t="s">
        <v>708</v>
      </c>
      <c r="S9" s="727" t="s">
        <v>29</v>
      </c>
      <c r="T9" s="729" t="s">
        <v>618</v>
      </c>
      <c r="U9" s="1008" t="s">
        <v>807</v>
      </c>
      <c r="V9" s="729"/>
      <c r="W9" s="729"/>
      <c r="X9" s="729" t="s">
        <v>709</v>
      </c>
      <c r="Y9" s="727" t="s">
        <v>807</v>
      </c>
      <c r="Z9" s="729" t="s">
        <v>697</v>
      </c>
      <c r="AA9" s="727" t="s">
        <v>29</v>
      </c>
      <c r="AB9" s="729"/>
      <c r="AC9" s="728"/>
      <c r="AD9" s="729"/>
      <c r="AE9" s="727"/>
      <c r="AF9" s="729" t="s">
        <v>633</v>
      </c>
      <c r="AG9" s="728" t="s">
        <v>29</v>
      </c>
      <c r="AH9" s="729" t="s">
        <v>656</v>
      </c>
      <c r="AI9" s="728" t="s">
        <v>29</v>
      </c>
      <c r="AJ9" s="729" t="s">
        <v>630</v>
      </c>
      <c r="AK9" s="728" t="s">
        <v>29</v>
      </c>
      <c r="AL9" s="729" t="s">
        <v>692</v>
      </c>
      <c r="AM9" s="727" t="s">
        <v>29</v>
      </c>
      <c r="AN9" s="729"/>
      <c r="AO9" s="728"/>
      <c r="AP9" s="729" t="s">
        <v>631</v>
      </c>
      <c r="AQ9" s="727" t="s">
        <v>29</v>
      </c>
      <c r="AR9" s="729" t="s">
        <v>765</v>
      </c>
      <c r="AS9" s="728" t="s">
        <v>807</v>
      </c>
      <c r="AT9" s="729" t="s">
        <v>711</v>
      </c>
      <c r="AU9" s="727" t="s">
        <v>807</v>
      </c>
      <c r="AV9" s="729" t="s">
        <v>664</v>
      </c>
      <c r="AW9" s="727" t="s">
        <v>29</v>
      </c>
      <c r="AX9" s="727"/>
      <c r="AY9" s="729"/>
      <c r="AZ9" s="729" t="s">
        <v>670</v>
      </c>
      <c r="BA9" s="728" t="s">
        <v>29</v>
      </c>
      <c r="BB9" s="729" t="s">
        <v>745</v>
      </c>
      <c r="BC9" s="727" t="s">
        <v>807</v>
      </c>
      <c r="BD9" s="729" t="s">
        <v>695</v>
      </c>
      <c r="BE9" s="728" t="s">
        <v>29</v>
      </c>
      <c r="BF9" s="729" t="s">
        <v>768</v>
      </c>
      <c r="BG9" s="727" t="s">
        <v>29</v>
      </c>
      <c r="BH9" s="729" t="s">
        <v>661</v>
      </c>
      <c r="BI9" s="728" t="s">
        <v>807</v>
      </c>
      <c r="BJ9" s="729" t="s">
        <v>759</v>
      </c>
      <c r="BK9" s="728" t="s">
        <v>807</v>
      </c>
      <c r="BL9" s="729" t="s">
        <v>624</v>
      </c>
      <c r="BM9" s="727" t="s">
        <v>807</v>
      </c>
      <c r="BN9" s="729"/>
      <c r="BO9" s="727"/>
      <c r="BP9" s="729"/>
      <c r="BQ9" s="727"/>
    </row>
    <row r="10" spans="1:69" x14ac:dyDescent="0.15">
      <c r="A10" s="1251"/>
      <c r="B10" s="729" t="s">
        <v>614</v>
      </c>
      <c r="C10" s="1009" t="s">
        <v>29</v>
      </c>
      <c r="D10" s="729" t="s">
        <v>710</v>
      </c>
      <c r="E10" s="727" t="s">
        <v>807</v>
      </c>
      <c r="F10" s="729" t="s">
        <v>725</v>
      </c>
      <c r="G10" s="728" t="s">
        <v>29</v>
      </c>
      <c r="H10" s="729" t="s">
        <v>692</v>
      </c>
      <c r="I10" s="728" t="s">
        <v>807</v>
      </c>
      <c r="J10" s="729" t="s">
        <v>611</v>
      </c>
      <c r="K10" s="728" t="s">
        <v>29</v>
      </c>
      <c r="L10" s="729" t="s">
        <v>664</v>
      </c>
      <c r="M10" s="728" t="s">
        <v>807</v>
      </c>
      <c r="N10" s="729" t="s">
        <v>669</v>
      </c>
      <c r="O10" s="728" t="s">
        <v>807</v>
      </c>
      <c r="P10" s="729" t="s">
        <v>633</v>
      </c>
      <c r="Q10" s="1009" t="s">
        <v>1062</v>
      </c>
      <c r="R10" s="729" t="s">
        <v>623</v>
      </c>
      <c r="S10" s="727" t="s">
        <v>807</v>
      </c>
      <c r="T10" s="729" t="s">
        <v>624</v>
      </c>
      <c r="U10" s="1008" t="s">
        <v>29</v>
      </c>
      <c r="V10" s="729"/>
      <c r="W10" s="729"/>
      <c r="X10" s="729" t="s">
        <v>631</v>
      </c>
      <c r="Y10" s="727" t="s">
        <v>29</v>
      </c>
      <c r="Z10" s="729" t="s">
        <v>768</v>
      </c>
      <c r="AA10" s="727" t="s">
        <v>29</v>
      </c>
      <c r="AB10" s="729"/>
      <c r="AC10" s="728"/>
      <c r="AD10" s="729"/>
      <c r="AE10" s="727"/>
      <c r="AF10" s="729" t="s">
        <v>695</v>
      </c>
      <c r="AG10" s="728" t="s">
        <v>807</v>
      </c>
      <c r="AH10" s="729" t="s">
        <v>653</v>
      </c>
      <c r="AI10" s="728" t="s">
        <v>807</v>
      </c>
      <c r="AJ10" s="729" t="s">
        <v>714</v>
      </c>
      <c r="AK10" s="728" t="s">
        <v>29</v>
      </c>
      <c r="AL10" s="729" t="s">
        <v>685</v>
      </c>
      <c r="AM10" s="727" t="s">
        <v>29</v>
      </c>
      <c r="AN10" s="729"/>
      <c r="AO10" s="728"/>
      <c r="AP10" s="729" t="s">
        <v>711</v>
      </c>
      <c r="AQ10" s="727" t="s">
        <v>807</v>
      </c>
      <c r="AR10" s="729" t="s">
        <v>703</v>
      </c>
      <c r="AS10" s="728" t="s">
        <v>807</v>
      </c>
      <c r="AT10" s="729" t="s">
        <v>697</v>
      </c>
      <c r="AU10" s="727" t="s">
        <v>807</v>
      </c>
      <c r="AV10" s="729" t="s">
        <v>610</v>
      </c>
      <c r="AW10" s="727" t="s">
        <v>29</v>
      </c>
      <c r="AX10" s="727"/>
      <c r="AY10" s="729"/>
      <c r="AZ10" s="729" t="s">
        <v>772</v>
      </c>
      <c r="BA10" s="728" t="s">
        <v>29</v>
      </c>
      <c r="BB10" s="729" t="s">
        <v>767</v>
      </c>
      <c r="BC10" s="727" t="s">
        <v>29</v>
      </c>
      <c r="BD10" s="729" t="s">
        <v>758</v>
      </c>
      <c r="BE10" s="728" t="s">
        <v>807</v>
      </c>
      <c r="BF10" s="729" t="s">
        <v>677</v>
      </c>
      <c r="BG10" s="727" t="s">
        <v>29</v>
      </c>
      <c r="BH10" s="729" t="s">
        <v>674</v>
      </c>
      <c r="BI10" s="728" t="s">
        <v>807</v>
      </c>
      <c r="BJ10" s="729" t="s">
        <v>770</v>
      </c>
      <c r="BK10" s="728" t="s">
        <v>807</v>
      </c>
      <c r="BL10" s="729" t="s">
        <v>763</v>
      </c>
      <c r="BM10" s="727" t="s">
        <v>29</v>
      </c>
      <c r="BN10" s="729"/>
      <c r="BO10" s="727"/>
      <c r="BP10" s="729"/>
      <c r="BQ10" s="727"/>
    </row>
    <row r="11" spans="1:69" x14ac:dyDescent="0.15">
      <c r="A11" s="1251"/>
      <c r="B11" s="729" t="s">
        <v>712</v>
      </c>
      <c r="C11" s="1009" t="s">
        <v>29</v>
      </c>
      <c r="D11" s="729" t="s">
        <v>669</v>
      </c>
      <c r="E11" s="727" t="s">
        <v>29</v>
      </c>
      <c r="F11" s="729" t="s">
        <v>727</v>
      </c>
      <c r="G11" s="728" t="s">
        <v>807</v>
      </c>
      <c r="H11" s="729" t="s">
        <v>631</v>
      </c>
      <c r="I11" s="728" t="s">
        <v>807</v>
      </c>
      <c r="J11" s="729" t="s">
        <v>614</v>
      </c>
      <c r="K11" s="728" t="s">
        <v>807</v>
      </c>
      <c r="L11" s="729" t="s">
        <v>698</v>
      </c>
      <c r="M11" s="728" t="s">
        <v>807</v>
      </c>
      <c r="N11" s="729" t="s">
        <v>623</v>
      </c>
      <c r="O11" s="728" t="s">
        <v>807</v>
      </c>
      <c r="P11" s="729" t="s">
        <v>711</v>
      </c>
      <c r="Q11" s="728" t="s">
        <v>807</v>
      </c>
      <c r="R11" s="729" t="s">
        <v>685</v>
      </c>
      <c r="S11" s="727" t="s">
        <v>29</v>
      </c>
      <c r="T11" s="729" t="s">
        <v>765</v>
      </c>
      <c r="U11" s="1008" t="s">
        <v>807</v>
      </c>
      <c r="V11" s="729"/>
      <c r="W11" s="729"/>
      <c r="X11" s="729" t="s">
        <v>656</v>
      </c>
      <c r="Y11" s="727" t="s">
        <v>29</v>
      </c>
      <c r="Z11" s="729" t="s">
        <v>661</v>
      </c>
      <c r="AA11" s="1015" t="s">
        <v>707</v>
      </c>
      <c r="AB11" s="729"/>
      <c r="AC11" s="728"/>
      <c r="AD11" s="729"/>
      <c r="AE11" s="727"/>
      <c r="AF11" s="729" t="s">
        <v>625</v>
      </c>
      <c r="AG11" s="728" t="s">
        <v>29</v>
      </c>
      <c r="AH11" s="729" t="s">
        <v>714</v>
      </c>
      <c r="AI11" s="728" t="s">
        <v>807</v>
      </c>
      <c r="AJ11" s="729" t="s">
        <v>679</v>
      </c>
      <c r="AK11" s="728" t="s">
        <v>807</v>
      </c>
      <c r="AL11" s="729" t="s">
        <v>713</v>
      </c>
      <c r="AM11" s="727" t="s">
        <v>807</v>
      </c>
      <c r="AN11" s="729"/>
      <c r="AO11" s="728"/>
      <c r="AP11" s="729" t="s">
        <v>695</v>
      </c>
      <c r="AQ11" s="727" t="s">
        <v>29</v>
      </c>
      <c r="AR11" s="729" t="s">
        <v>704</v>
      </c>
      <c r="AS11" s="728" t="s">
        <v>29</v>
      </c>
      <c r="AT11" s="729" t="s">
        <v>674</v>
      </c>
      <c r="AU11" s="727" t="s">
        <v>1061</v>
      </c>
      <c r="AV11" s="729" t="s">
        <v>677</v>
      </c>
      <c r="AW11" s="727" t="s">
        <v>807</v>
      </c>
      <c r="AX11" s="727"/>
      <c r="AY11" s="729"/>
      <c r="AZ11" s="729" t="s">
        <v>767</v>
      </c>
      <c r="BA11" s="728" t="s">
        <v>807</v>
      </c>
      <c r="BB11" s="729" t="s">
        <v>725</v>
      </c>
      <c r="BC11" s="727" t="s">
        <v>807</v>
      </c>
      <c r="BD11" s="729" t="s">
        <v>766</v>
      </c>
      <c r="BE11" s="728" t="s">
        <v>807</v>
      </c>
      <c r="BF11" s="729" t="s">
        <v>624</v>
      </c>
      <c r="BG11" s="727" t="s">
        <v>807</v>
      </c>
      <c r="BH11" s="729" t="s">
        <v>612</v>
      </c>
      <c r="BI11" s="728" t="s">
        <v>29</v>
      </c>
      <c r="BJ11" s="729" t="s">
        <v>758</v>
      </c>
      <c r="BK11" s="728" t="s">
        <v>29</v>
      </c>
      <c r="BL11" s="729" t="s">
        <v>764</v>
      </c>
      <c r="BM11" s="727" t="s">
        <v>807</v>
      </c>
      <c r="BN11" s="729"/>
      <c r="BO11" s="727"/>
      <c r="BP11" s="729"/>
      <c r="BQ11" s="727"/>
    </row>
    <row r="12" spans="1:69" x14ac:dyDescent="0.15">
      <c r="A12" s="1251"/>
      <c r="B12" s="729"/>
      <c r="C12" s="728"/>
      <c r="D12" s="729"/>
      <c r="E12" s="727"/>
      <c r="F12" s="729"/>
      <c r="G12" s="728"/>
      <c r="H12" s="729"/>
      <c r="I12" s="728"/>
      <c r="J12" s="729"/>
      <c r="K12" s="728"/>
      <c r="L12" s="729"/>
      <c r="M12" s="728"/>
      <c r="N12" s="729"/>
      <c r="O12" s="728"/>
      <c r="P12" s="729"/>
      <c r="Q12" s="728"/>
      <c r="R12" s="729"/>
      <c r="S12" s="727"/>
      <c r="T12" s="729"/>
      <c r="U12" s="1008"/>
      <c r="V12" s="729"/>
      <c r="W12" s="729"/>
      <c r="X12" s="729"/>
      <c r="Y12" s="729"/>
      <c r="Z12" s="729"/>
      <c r="AA12" s="1015"/>
      <c r="AB12" s="729"/>
      <c r="AC12" s="728"/>
      <c r="AD12" s="729"/>
      <c r="AE12" s="727"/>
      <c r="AF12" s="729"/>
      <c r="AG12" s="728"/>
      <c r="AH12" s="729"/>
      <c r="AI12" s="728"/>
      <c r="AJ12" s="729"/>
      <c r="AK12" s="728"/>
      <c r="AL12" s="729"/>
      <c r="AM12" s="727"/>
      <c r="AN12" s="729"/>
      <c r="AO12" s="728"/>
      <c r="AP12" s="729"/>
      <c r="AQ12" s="727"/>
      <c r="AR12" s="729"/>
      <c r="AS12" s="728"/>
      <c r="AT12" s="729"/>
      <c r="AU12" s="729"/>
      <c r="AV12" s="729"/>
      <c r="AW12" s="727"/>
      <c r="AX12" s="727"/>
      <c r="AY12" s="729"/>
      <c r="AZ12" s="729"/>
      <c r="BA12" s="728"/>
      <c r="BB12" s="729"/>
      <c r="BC12" s="729"/>
      <c r="BD12" s="729"/>
      <c r="BE12" s="728"/>
      <c r="BF12" s="729"/>
      <c r="BG12" s="727"/>
      <c r="BH12" s="729"/>
      <c r="BI12" s="728"/>
      <c r="BJ12" s="729"/>
      <c r="BK12" s="728"/>
      <c r="BL12" s="729"/>
      <c r="BM12" s="729"/>
      <c r="BN12" s="729"/>
      <c r="BO12" s="727"/>
      <c r="BP12" s="729"/>
      <c r="BQ12" s="729"/>
    </row>
    <row r="13" spans="1:69" x14ac:dyDescent="0.15">
      <c r="A13" s="1249">
        <v>44375</v>
      </c>
      <c r="B13" s="526" t="s">
        <v>628</v>
      </c>
      <c r="C13" s="1010" t="s">
        <v>29</v>
      </c>
      <c r="D13" s="526" t="s">
        <v>617</v>
      </c>
      <c r="E13" s="528" t="s">
        <v>807</v>
      </c>
      <c r="F13" s="526" t="s">
        <v>818</v>
      </c>
      <c r="G13" s="527" t="s">
        <v>807</v>
      </c>
      <c r="H13" s="526" t="s">
        <v>703</v>
      </c>
      <c r="I13" s="527" t="s">
        <v>29</v>
      </c>
      <c r="J13" s="526" t="s">
        <v>676</v>
      </c>
      <c r="K13" s="527" t="s">
        <v>807</v>
      </c>
      <c r="L13" s="526" t="s">
        <v>765</v>
      </c>
      <c r="M13" s="527" t="s">
        <v>807</v>
      </c>
      <c r="N13" s="526" t="s">
        <v>659</v>
      </c>
      <c r="O13" s="527" t="s">
        <v>807</v>
      </c>
      <c r="P13" s="526" t="s">
        <v>661</v>
      </c>
      <c r="Q13" s="527" t="s">
        <v>807</v>
      </c>
      <c r="R13" s="526" t="s">
        <v>617</v>
      </c>
      <c r="S13" s="528" t="s">
        <v>807</v>
      </c>
      <c r="T13" s="526" t="s">
        <v>764</v>
      </c>
      <c r="U13" s="1008" t="s">
        <v>807</v>
      </c>
      <c r="V13" s="526"/>
      <c r="W13" s="526"/>
      <c r="X13" s="526" t="s">
        <v>704</v>
      </c>
      <c r="Y13" s="528" t="s">
        <v>807</v>
      </c>
      <c r="Z13" s="526" t="s">
        <v>630</v>
      </c>
      <c r="AA13" s="1015" t="s">
        <v>807</v>
      </c>
      <c r="AB13" s="526"/>
      <c r="AC13" s="527"/>
      <c r="AD13" s="526"/>
      <c r="AE13" s="528"/>
      <c r="AF13" s="526" t="s">
        <v>674</v>
      </c>
      <c r="AG13" s="527" t="s">
        <v>807</v>
      </c>
      <c r="AH13" s="526" t="s">
        <v>625</v>
      </c>
      <c r="AI13" s="527" t="s">
        <v>807</v>
      </c>
      <c r="AJ13" s="526" t="s">
        <v>763</v>
      </c>
      <c r="AK13" s="527" t="s">
        <v>29</v>
      </c>
      <c r="AL13" s="526" t="s">
        <v>623</v>
      </c>
      <c r="AM13" s="528" t="s">
        <v>807</v>
      </c>
      <c r="AN13" s="528" t="s">
        <v>5</v>
      </c>
      <c r="AO13" s="527"/>
      <c r="AP13" s="526" t="s">
        <v>629</v>
      </c>
      <c r="AQ13" s="528" t="s">
        <v>29</v>
      </c>
      <c r="AR13" s="526" t="s">
        <v>672</v>
      </c>
      <c r="AS13" s="527" t="s">
        <v>29</v>
      </c>
      <c r="AT13" s="526" t="s">
        <v>808</v>
      </c>
      <c r="AU13" s="528" t="s">
        <v>29</v>
      </c>
      <c r="AV13" s="526" t="s">
        <v>633</v>
      </c>
      <c r="AW13" s="528" t="s">
        <v>807</v>
      </c>
      <c r="AX13" s="528" t="s">
        <v>752</v>
      </c>
      <c r="AY13" s="526"/>
      <c r="AZ13" s="526" t="s">
        <v>766</v>
      </c>
      <c r="BA13" s="527" t="s">
        <v>29</v>
      </c>
      <c r="BB13" s="526" t="s">
        <v>618</v>
      </c>
      <c r="BC13" s="528" t="s">
        <v>29</v>
      </c>
      <c r="BD13" s="526" t="s">
        <v>770</v>
      </c>
      <c r="BE13" s="527" t="s">
        <v>807</v>
      </c>
      <c r="BF13" s="526" t="s">
        <v>610</v>
      </c>
      <c r="BG13" s="528" t="s">
        <v>29</v>
      </c>
      <c r="BH13" s="526" t="s">
        <v>679</v>
      </c>
      <c r="BI13" s="527" t="s">
        <v>29</v>
      </c>
      <c r="BJ13" s="526" t="s">
        <v>771</v>
      </c>
      <c r="BK13" s="527" t="s">
        <v>29</v>
      </c>
      <c r="BL13" s="526" t="s">
        <v>653</v>
      </c>
      <c r="BM13" s="528" t="s">
        <v>29</v>
      </c>
      <c r="BN13" s="526"/>
      <c r="BO13" s="528"/>
      <c r="BP13" s="526" t="s">
        <v>658</v>
      </c>
      <c r="BQ13" s="528" t="s">
        <v>807</v>
      </c>
    </row>
    <row r="14" spans="1:69" x14ac:dyDescent="0.15">
      <c r="A14" s="1251"/>
      <c r="B14" s="526" t="s">
        <v>709</v>
      </c>
      <c r="C14" s="1010" t="s">
        <v>807</v>
      </c>
      <c r="D14" s="526" t="s">
        <v>676</v>
      </c>
      <c r="E14" s="528" t="s">
        <v>807</v>
      </c>
      <c r="F14" s="526" t="s">
        <v>731</v>
      </c>
      <c r="G14" s="527" t="s">
        <v>1061</v>
      </c>
      <c r="H14" s="526" t="s">
        <v>628</v>
      </c>
      <c r="I14" s="527" t="s">
        <v>29</v>
      </c>
      <c r="J14" s="526" t="s">
        <v>659</v>
      </c>
      <c r="K14" s="527" t="s">
        <v>29</v>
      </c>
      <c r="L14" s="526" t="s">
        <v>711</v>
      </c>
      <c r="M14" s="527" t="s">
        <v>29</v>
      </c>
      <c r="N14" s="526" t="s">
        <v>704</v>
      </c>
      <c r="O14" s="527" t="s">
        <v>807</v>
      </c>
      <c r="P14" s="526" t="s">
        <v>630</v>
      </c>
      <c r="Q14" s="527" t="s">
        <v>807</v>
      </c>
      <c r="R14" s="526" t="s">
        <v>653</v>
      </c>
      <c r="S14" s="528" t="s">
        <v>807</v>
      </c>
      <c r="T14" s="526" t="s">
        <v>633</v>
      </c>
      <c r="U14" s="1008" t="s">
        <v>807</v>
      </c>
      <c r="V14" s="526"/>
      <c r="W14" s="526"/>
      <c r="X14" s="526" t="s">
        <v>765</v>
      </c>
      <c r="Y14" s="528" t="s">
        <v>807</v>
      </c>
      <c r="Z14" s="526" t="s">
        <v>674</v>
      </c>
      <c r="AA14" s="1015" t="s">
        <v>29</v>
      </c>
      <c r="AB14" s="526"/>
      <c r="AC14" s="527"/>
      <c r="AD14" s="526"/>
      <c r="AE14" s="528"/>
      <c r="AF14" s="526" t="s">
        <v>814</v>
      </c>
      <c r="AG14" s="527" t="s">
        <v>29</v>
      </c>
      <c r="AH14" s="526" t="s">
        <v>698</v>
      </c>
      <c r="AI14" s="527" t="s">
        <v>807</v>
      </c>
      <c r="AJ14" s="526" t="s">
        <v>677</v>
      </c>
      <c r="AK14" s="527" t="s">
        <v>807</v>
      </c>
      <c r="AL14" s="526" t="s">
        <v>656</v>
      </c>
      <c r="AM14" s="528" t="s">
        <v>807</v>
      </c>
      <c r="AN14" s="526"/>
      <c r="AO14" s="527"/>
      <c r="AP14" s="526" t="s">
        <v>703</v>
      </c>
      <c r="AQ14" s="528" t="s">
        <v>29</v>
      </c>
      <c r="AR14" s="526" t="s">
        <v>625</v>
      </c>
      <c r="AS14" s="527" t="s">
        <v>29</v>
      </c>
      <c r="AT14" s="526" t="s">
        <v>809</v>
      </c>
      <c r="AU14" s="528" t="s">
        <v>29</v>
      </c>
      <c r="AV14" s="526" t="s">
        <v>672</v>
      </c>
      <c r="AW14" s="528" t="s">
        <v>29</v>
      </c>
      <c r="AX14" s="528"/>
      <c r="AY14" s="526"/>
      <c r="AZ14" s="526" t="s">
        <v>771</v>
      </c>
      <c r="BA14" s="527" t="s">
        <v>807</v>
      </c>
      <c r="BB14" s="526" t="s">
        <v>816</v>
      </c>
      <c r="BC14" s="528" t="s">
        <v>807</v>
      </c>
      <c r="BD14" s="526" t="s">
        <v>812</v>
      </c>
      <c r="BE14" s="527" t="s">
        <v>807</v>
      </c>
      <c r="BF14" s="526" t="s">
        <v>631</v>
      </c>
      <c r="BG14" s="528" t="s">
        <v>807</v>
      </c>
      <c r="BH14" s="526" t="s">
        <v>763</v>
      </c>
      <c r="BI14" s="527" t="s">
        <v>29</v>
      </c>
      <c r="BJ14" s="526" t="s">
        <v>738</v>
      </c>
      <c r="BK14" s="527" t="s">
        <v>807</v>
      </c>
      <c r="BL14" s="526" t="s">
        <v>695</v>
      </c>
      <c r="BM14" s="528" t="s">
        <v>29</v>
      </c>
      <c r="BN14" s="526"/>
      <c r="BO14" s="528"/>
      <c r="BP14" s="526" t="s">
        <v>770</v>
      </c>
      <c r="BQ14" s="528" t="s">
        <v>29</v>
      </c>
    </row>
    <row r="15" spans="1:69" x14ac:dyDescent="0.15">
      <c r="A15" s="1251"/>
      <c r="B15" s="526" t="s">
        <v>685</v>
      </c>
      <c r="C15" s="1010" t="s">
        <v>807</v>
      </c>
      <c r="D15" s="526" t="s">
        <v>653</v>
      </c>
      <c r="E15" s="528" t="s">
        <v>29</v>
      </c>
      <c r="F15" s="526" t="s">
        <v>616</v>
      </c>
      <c r="G15" s="527" t="s">
        <v>807</v>
      </c>
      <c r="H15" s="526" t="s">
        <v>739</v>
      </c>
      <c r="I15" s="527" t="s">
        <v>807</v>
      </c>
      <c r="J15" s="526" t="s">
        <v>810</v>
      </c>
      <c r="K15" s="527" t="s">
        <v>807</v>
      </c>
      <c r="L15" s="526" t="s">
        <v>809</v>
      </c>
      <c r="M15" s="527" t="s">
        <v>807</v>
      </c>
      <c r="N15" s="526" t="s">
        <v>614</v>
      </c>
      <c r="O15" s="527" t="s">
        <v>29</v>
      </c>
      <c r="P15" s="526" t="s">
        <v>679</v>
      </c>
      <c r="Q15" s="527" t="s">
        <v>807</v>
      </c>
      <c r="R15" s="526"/>
      <c r="S15" s="528"/>
      <c r="T15" s="526" t="s">
        <v>818</v>
      </c>
      <c r="U15" s="1008" t="s">
        <v>29</v>
      </c>
      <c r="V15" s="526"/>
      <c r="W15" s="526"/>
      <c r="X15" s="526" t="s">
        <v>812</v>
      </c>
      <c r="Y15" s="528" t="s">
        <v>29</v>
      </c>
      <c r="Z15" s="526" t="s">
        <v>763</v>
      </c>
      <c r="AA15" s="1015" t="s">
        <v>29</v>
      </c>
      <c r="AB15" s="526"/>
      <c r="AC15" s="527"/>
      <c r="AD15" s="526"/>
      <c r="AE15" s="528"/>
      <c r="AF15" s="526" t="s">
        <v>766</v>
      </c>
      <c r="AG15" s="527" t="s">
        <v>807</v>
      </c>
      <c r="AH15" s="526" t="s">
        <v>771</v>
      </c>
      <c r="AI15" s="527" t="s">
        <v>29</v>
      </c>
      <c r="AJ15" s="526" t="s">
        <v>674</v>
      </c>
      <c r="AK15" s="527" t="s">
        <v>807</v>
      </c>
      <c r="AL15" s="526" t="s">
        <v>811</v>
      </c>
      <c r="AM15" s="528" t="s">
        <v>29</v>
      </c>
      <c r="AN15" s="526"/>
      <c r="AO15" s="527"/>
      <c r="AP15" s="526" t="s">
        <v>658</v>
      </c>
      <c r="AQ15" s="528" t="s">
        <v>29</v>
      </c>
      <c r="AR15" s="526" t="s">
        <v>769</v>
      </c>
      <c r="AS15" s="527" t="s">
        <v>807</v>
      </c>
      <c r="AT15" s="526" t="s">
        <v>664</v>
      </c>
      <c r="AU15" s="528" t="s">
        <v>29</v>
      </c>
      <c r="AV15" s="526" t="s">
        <v>701</v>
      </c>
      <c r="AW15" s="528" t="s">
        <v>807</v>
      </c>
      <c r="AX15" s="528"/>
      <c r="AY15" s="526"/>
      <c r="AZ15" s="526" t="s">
        <v>727</v>
      </c>
      <c r="BA15" s="527" t="s">
        <v>807</v>
      </c>
      <c r="BB15" s="526" t="s">
        <v>672</v>
      </c>
      <c r="BC15" s="528" t="s">
        <v>807</v>
      </c>
      <c r="BD15" s="526" t="s">
        <v>816</v>
      </c>
      <c r="BE15" s="527" t="s">
        <v>29</v>
      </c>
      <c r="BF15" s="526" t="s">
        <v>764</v>
      </c>
      <c r="BG15" s="528" t="s">
        <v>807</v>
      </c>
      <c r="BH15" s="526" t="s">
        <v>677</v>
      </c>
      <c r="BI15" s="527" t="s">
        <v>29</v>
      </c>
      <c r="BJ15" s="526" t="s">
        <v>698</v>
      </c>
      <c r="BK15" s="527" t="s">
        <v>29</v>
      </c>
      <c r="BL15" s="526" t="s">
        <v>814</v>
      </c>
      <c r="BM15" s="528" t="s">
        <v>29</v>
      </c>
      <c r="BN15" s="526"/>
      <c r="BO15" s="528"/>
      <c r="BP15" s="526" t="s">
        <v>618</v>
      </c>
      <c r="BQ15" s="528" t="s">
        <v>807</v>
      </c>
    </row>
    <row r="16" spans="1:69" x14ac:dyDescent="0.15">
      <c r="A16" s="1251"/>
      <c r="B16" s="526" t="s">
        <v>664</v>
      </c>
      <c r="C16" s="1010" t="s">
        <v>1062</v>
      </c>
      <c r="D16" s="526" t="s">
        <v>677</v>
      </c>
      <c r="E16" s="528" t="s">
        <v>807</v>
      </c>
      <c r="F16" s="526" t="s">
        <v>816</v>
      </c>
      <c r="G16" s="527" t="s">
        <v>29</v>
      </c>
      <c r="H16" s="526" t="s">
        <v>614</v>
      </c>
      <c r="I16" s="527" t="s">
        <v>807</v>
      </c>
      <c r="J16" s="526" t="s">
        <v>710</v>
      </c>
      <c r="K16" s="527" t="s">
        <v>29</v>
      </c>
      <c r="L16" s="526" t="s">
        <v>672</v>
      </c>
      <c r="M16" s="527" t="s">
        <v>807</v>
      </c>
      <c r="N16" s="526" t="s">
        <v>814</v>
      </c>
      <c r="O16" s="527" t="s">
        <v>807</v>
      </c>
      <c r="P16" s="526" t="s">
        <v>676</v>
      </c>
      <c r="Q16" s="527" t="s">
        <v>29</v>
      </c>
      <c r="R16" s="526"/>
      <c r="S16" s="527"/>
      <c r="T16" s="526" t="s">
        <v>769</v>
      </c>
      <c r="U16" s="1008" t="s">
        <v>807</v>
      </c>
      <c r="V16" s="526"/>
      <c r="W16" s="526"/>
      <c r="X16" s="526" t="s">
        <v>698</v>
      </c>
      <c r="Y16" s="528" t="s">
        <v>807</v>
      </c>
      <c r="Z16" s="526" t="s">
        <v>738</v>
      </c>
      <c r="AA16" s="1015" t="s">
        <v>807</v>
      </c>
      <c r="AB16" s="526"/>
      <c r="AC16" s="527"/>
      <c r="AD16" s="526"/>
      <c r="AE16" s="528"/>
      <c r="AF16" s="526" t="s">
        <v>725</v>
      </c>
      <c r="AG16" s="527" t="s">
        <v>807</v>
      </c>
      <c r="AH16" s="526" t="s">
        <v>685</v>
      </c>
      <c r="AI16" s="527" t="s">
        <v>29</v>
      </c>
      <c r="AJ16" s="526" t="s">
        <v>670</v>
      </c>
      <c r="AK16" s="1011" t="s">
        <v>1044</v>
      </c>
      <c r="AL16" s="526" t="s">
        <v>633</v>
      </c>
      <c r="AM16" s="528" t="s">
        <v>807</v>
      </c>
      <c r="AN16" s="526"/>
      <c r="AO16" s="527"/>
      <c r="AP16" s="526" t="s">
        <v>694</v>
      </c>
      <c r="AQ16" s="528" t="s">
        <v>807</v>
      </c>
      <c r="AR16" s="526" t="s">
        <v>809</v>
      </c>
      <c r="AS16" s="527" t="s">
        <v>29</v>
      </c>
      <c r="AT16" s="526" t="s">
        <v>623</v>
      </c>
      <c r="AU16" s="528" t="s">
        <v>29</v>
      </c>
      <c r="AV16" s="526" t="s">
        <v>702</v>
      </c>
      <c r="AW16" s="528" t="s">
        <v>29</v>
      </c>
      <c r="AX16" s="528"/>
      <c r="AY16" s="526"/>
      <c r="AZ16" s="526" t="s">
        <v>625</v>
      </c>
      <c r="BA16" s="527" t="s">
        <v>29</v>
      </c>
      <c r="BB16" s="526" t="s">
        <v>759</v>
      </c>
      <c r="BC16" s="528" t="s">
        <v>807</v>
      </c>
      <c r="BD16" s="526" t="s">
        <v>761</v>
      </c>
      <c r="BE16" s="527" t="s">
        <v>29</v>
      </c>
      <c r="BF16" s="526" t="s">
        <v>758</v>
      </c>
      <c r="BG16" s="528" t="s">
        <v>807</v>
      </c>
      <c r="BH16" s="526" t="s">
        <v>658</v>
      </c>
      <c r="BI16" s="527" t="s">
        <v>807</v>
      </c>
      <c r="BJ16" s="526" t="s">
        <v>812</v>
      </c>
      <c r="BK16" s="1011" t="s">
        <v>1050</v>
      </c>
      <c r="BL16" s="526" t="s">
        <v>616</v>
      </c>
      <c r="BM16" s="528" t="s">
        <v>29</v>
      </c>
      <c r="BN16" s="526"/>
      <c r="BO16" s="528"/>
      <c r="BP16" s="526" t="s">
        <v>811</v>
      </c>
      <c r="BQ16" s="528" t="s">
        <v>807</v>
      </c>
    </row>
    <row r="17" spans="1:69" x14ac:dyDescent="0.15">
      <c r="A17" s="1251"/>
      <c r="B17" s="526"/>
      <c r="C17" s="527"/>
      <c r="D17" s="526"/>
      <c r="E17" s="528"/>
      <c r="F17" s="526"/>
      <c r="G17" s="527"/>
      <c r="H17" s="526"/>
      <c r="I17" s="527"/>
      <c r="J17" s="526"/>
      <c r="K17" s="527"/>
      <c r="L17" s="526"/>
      <c r="M17" s="527"/>
      <c r="N17" s="526"/>
      <c r="O17" s="527"/>
      <c r="P17" s="526"/>
      <c r="Q17" s="527"/>
      <c r="R17" s="526"/>
      <c r="S17" s="528"/>
      <c r="T17" s="526"/>
      <c r="U17" s="1008"/>
      <c r="V17" s="526"/>
      <c r="W17" s="526"/>
      <c r="X17" s="526"/>
      <c r="Y17" s="526"/>
      <c r="Z17" s="526"/>
      <c r="AA17" s="1015"/>
      <c r="AB17" s="526"/>
      <c r="AC17" s="527"/>
      <c r="AD17" s="526"/>
      <c r="AE17" s="528"/>
      <c r="AF17" s="526" t="s">
        <v>630</v>
      </c>
      <c r="AG17" s="527" t="s">
        <v>807</v>
      </c>
      <c r="AH17" s="526"/>
      <c r="AI17" s="527"/>
      <c r="AJ17" s="526"/>
      <c r="AK17" s="527"/>
      <c r="AL17" s="526"/>
      <c r="AM17" s="528"/>
      <c r="AN17" s="526"/>
      <c r="AO17" s="527"/>
      <c r="AP17" s="526"/>
      <c r="AQ17" s="528"/>
      <c r="AR17" s="526"/>
      <c r="AS17" s="527"/>
      <c r="AT17" s="526"/>
      <c r="AU17" s="526"/>
      <c r="AV17" s="526"/>
      <c r="AW17" s="528"/>
      <c r="AX17" s="528"/>
      <c r="AY17" s="526"/>
      <c r="AZ17" s="526"/>
      <c r="BA17" s="527"/>
      <c r="BB17" s="526"/>
      <c r="BC17" s="526"/>
      <c r="BD17" s="526"/>
      <c r="BE17" s="527"/>
      <c r="BF17" s="526"/>
      <c r="BG17" s="526"/>
      <c r="BH17" s="526" t="s">
        <v>624</v>
      </c>
      <c r="BI17" s="527" t="s">
        <v>29</v>
      </c>
      <c r="BJ17" s="526"/>
      <c r="BK17" s="527"/>
      <c r="BL17" s="526"/>
      <c r="BM17" s="526"/>
      <c r="BN17" s="526"/>
      <c r="BO17" s="528"/>
      <c r="BP17" s="526"/>
      <c r="BQ17" s="526"/>
    </row>
    <row r="18" spans="1:69" x14ac:dyDescent="0.15">
      <c r="A18" s="1249">
        <v>44389</v>
      </c>
      <c r="B18" s="729" t="s">
        <v>614</v>
      </c>
      <c r="C18" s="728" t="s">
        <v>807</v>
      </c>
      <c r="D18" s="729" t="s">
        <v>685</v>
      </c>
      <c r="E18" s="727" t="s">
        <v>807</v>
      </c>
      <c r="F18" s="729" t="s">
        <v>664</v>
      </c>
      <c r="G18" s="728" t="s">
        <v>807</v>
      </c>
      <c r="H18" s="729" t="s">
        <v>711</v>
      </c>
      <c r="I18" s="728" t="s">
        <v>807</v>
      </c>
      <c r="J18" s="729" t="s">
        <v>623</v>
      </c>
      <c r="K18" s="728" t="s">
        <v>29</v>
      </c>
      <c r="L18" s="729" t="s">
        <v>631</v>
      </c>
      <c r="M18" s="728" t="s">
        <v>29</v>
      </c>
      <c r="N18" s="729" t="s">
        <v>851</v>
      </c>
      <c r="O18" s="728" t="s">
        <v>29</v>
      </c>
      <c r="P18" s="729" t="s">
        <v>651</v>
      </c>
      <c r="Q18" s="728" t="s">
        <v>29</v>
      </c>
      <c r="R18" s="729" t="s">
        <v>669</v>
      </c>
      <c r="S18" s="727" t="s">
        <v>807</v>
      </c>
      <c r="T18" s="729" t="s">
        <v>852</v>
      </c>
      <c r="U18" s="1008" t="s">
        <v>807</v>
      </c>
      <c r="V18" s="729"/>
      <c r="W18" s="729"/>
      <c r="X18" s="729" t="s">
        <v>690</v>
      </c>
      <c r="Y18" s="727" t="s">
        <v>807</v>
      </c>
      <c r="Z18" s="729" t="s">
        <v>698</v>
      </c>
      <c r="AA18" s="1015" t="s">
        <v>1062</v>
      </c>
      <c r="AB18" s="729"/>
      <c r="AC18" s="728"/>
      <c r="AD18" s="729"/>
      <c r="AE18" s="727"/>
      <c r="AF18" s="729" t="s">
        <v>706</v>
      </c>
      <c r="AG18" s="728" t="s">
        <v>29</v>
      </c>
      <c r="AH18" s="729" t="s">
        <v>765</v>
      </c>
      <c r="AI18" s="728" t="s">
        <v>29</v>
      </c>
      <c r="AJ18" s="729" t="s">
        <v>864</v>
      </c>
      <c r="AK18" s="728" t="s">
        <v>807</v>
      </c>
      <c r="AL18" s="727" t="s">
        <v>752</v>
      </c>
      <c r="AM18" s="727"/>
      <c r="AN18" s="727" t="s">
        <v>752</v>
      </c>
      <c r="AO18" s="728"/>
      <c r="AP18" s="729" t="s">
        <v>610</v>
      </c>
      <c r="AQ18" s="727" t="s">
        <v>807</v>
      </c>
      <c r="AR18" s="729" t="s">
        <v>629</v>
      </c>
      <c r="AS18" s="728" t="s">
        <v>807</v>
      </c>
      <c r="AT18" s="729" t="s">
        <v>628</v>
      </c>
      <c r="AU18" s="727" t="s">
        <v>807</v>
      </c>
      <c r="AV18" s="729" t="s">
        <v>816</v>
      </c>
      <c r="AW18" s="727" t="s">
        <v>807</v>
      </c>
      <c r="AX18" s="727" t="s">
        <v>752</v>
      </c>
      <c r="AY18" s="729"/>
      <c r="AZ18" s="729" t="s">
        <v>854</v>
      </c>
      <c r="BA18" s="728" t="s">
        <v>807</v>
      </c>
      <c r="BB18" s="729" t="s">
        <v>633</v>
      </c>
      <c r="BC18" s="727" t="s">
        <v>29</v>
      </c>
      <c r="BD18" s="729" t="s">
        <v>866</v>
      </c>
      <c r="BE18" s="728" t="s">
        <v>807</v>
      </c>
      <c r="BF18" s="729" t="s">
        <v>738</v>
      </c>
      <c r="BG18" s="727" t="s">
        <v>807</v>
      </c>
      <c r="BH18" s="729" t="s">
        <v>656</v>
      </c>
      <c r="BI18" s="728" t="s">
        <v>807</v>
      </c>
      <c r="BJ18" s="729" t="s">
        <v>739</v>
      </c>
      <c r="BK18" s="728" t="s">
        <v>29</v>
      </c>
      <c r="BL18" s="729" t="s">
        <v>770</v>
      </c>
      <c r="BM18" s="727" t="s">
        <v>807</v>
      </c>
      <c r="BN18" s="729"/>
      <c r="BO18" s="727"/>
      <c r="BP18" s="729" t="s">
        <v>653</v>
      </c>
      <c r="BQ18" s="727" t="s">
        <v>29</v>
      </c>
    </row>
    <row r="19" spans="1:69" x14ac:dyDescent="0.15">
      <c r="A19" s="1251"/>
      <c r="B19" s="729" t="s">
        <v>623</v>
      </c>
      <c r="C19" s="728" t="s">
        <v>29</v>
      </c>
      <c r="D19" s="729" t="s">
        <v>709</v>
      </c>
      <c r="E19" s="727" t="s">
        <v>807</v>
      </c>
      <c r="F19" s="729" t="s">
        <v>670</v>
      </c>
      <c r="G19" s="728" t="s">
        <v>807</v>
      </c>
      <c r="H19" s="729" t="s">
        <v>854</v>
      </c>
      <c r="I19" s="728" t="s">
        <v>29</v>
      </c>
      <c r="J19" s="729" t="s">
        <v>701</v>
      </c>
      <c r="K19" s="728" t="s">
        <v>29</v>
      </c>
      <c r="L19" s="729" t="s">
        <v>711</v>
      </c>
      <c r="M19" s="728" t="s">
        <v>807</v>
      </c>
      <c r="N19" s="729" t="s">
        <v>617</v>
      </c>
      <c r="O19" s="728" t="s">
        <v>29</v>
      </c>
      <c r="P19" s="729" t="s">
        <v>674</v>
      </c>
      <c r="Q19" s="728" t="s">
        <v>807</v>
      </c>
      <c r="R19" s="729" t="s">
        <v>634</v>
      </c>
      <c r="S19" s="727" t="s">
        <v>807</v>
      </c>
      <c r="T19" s="729" t="s">
        <v>651</v>
      </c>
      <c r="U19" s="1008" t="s">
        <v>807</v>
      </c>
      <c r="V19" s="729"/>
      <c r="W19" s="729"/>
      <c r="X19" s="729" t="s">
        <v>679</v>
      </c>
      <c r="Y19" s="727" t="s">
        <v>29</v>
      </c>
      <c r="Z19" s="729" t="s">
        <v>703</v>
      </c>
      <c r="AA19" s="727" t="s">
        <v>807</v>
      </c>
      <c r="AB19" s="729"/>
      <c r="AC19" s="728"/>
      <c r="AD19" s="729"/>
      <c r="AE19" s="727"/>
      <c r="AF19" s="729" t="s">
        <v>664</v>
      </c>
      <c r="AG19" s="728" t="s">
        <v>807</v>
      </c>
      <c r="AH19" s="729" t="s">
        <v>629</v>
      </c>
      <c r="AI19" s="728" t="s">
        <v>29</v>
      </c>
      <c r="AJ19" s="729" t="s">
        <v>698</v>
      </c>
      <c r="AK19" s="728" t="s">
        <v>807</v>
      </c>
      <c r="AL19" s="729"/>
      <c r="AM19" s="727"/>
      <c r="AN19" s="729"/>
      <c r="AO19" s="728"/>
      <c r="AP19" s="729" t="s">
        <v>738</v>
      </c>
      <c r="AQ19" s="727" t="s">
        <v>807</v>
      </c>
      <c r="AR19" s="729" t="s">
        <v>711</v>
      </c>
      <c r="AS19" s="728" t="s">
        <v>29</v>
      </c>
      <c r="AT19" s="729" t="s">
        <v>656</v>
      </c>
      <c r="AU19" s="727" t="s">
        <v>29</v>
      </c>
      <c r="AV19" s="729" t="s">
        <v>852</v>
      </c>
      <c r="AW19" s="727" t="s">
        <v>29</v>
      </c>
      <c r="AX19" s="727"/>
      <c r="AY19" s="729"/>
      <c r="AZ19" s="729" t="s">
        <v>809</v>
      </c>
      <c r="BA19" s="728" t="s">
        <v>807</v>
      </c>
      <c r="BB19" s="729" t="s">
        <v>625</v>
      </c>
      <c r="BC19" s="727" t="s">
        <v>29</v>
      </c>
      <c r="BD19" s="729" t="s">
        <v>867</v>
      </c>
      <c r="BE19" s="728" t="s">
        <v>29</v>
      </c>
      <c r="BF19" s="729" t="s">
        <v>770</v>
      </c>
      <c r="BG19" s="727" t="s">
        <v>807</v>
      </c>
      <c r="BH19" s="729" t="s">
        <v>864</v>
      </c>
      <c r="BI19" s="728" t="s">
        <v>29</v>
      </c>
      <c r="BJ19" s="729" t="s">
        <v>618</v>
      </c>
      <c r="BK19" s="1008" t="s">
        <v>807</v>
      </c>
      <c r="BL19" s="729" t="s">
        <v>816</v>
      </c>
      <c r="BM19" s="727" t="s">
        <v>29</v>
      </c>
      <c r="BN19" s="729"/>
      <c r="BO19" s="727"/>
      <c r="BP19" s="729" t="s">
        <v>633</v>
      </c>
      <c r="BQ19" s="727" t="s">
        <v>807</v>
      </c>
    </row>
    <row r="20" spans="1:69" x14ac:dyDescent="0.15">
      <c r="A20" s="1251"/>
      <c r="B20" s="729" t="s">
        <v>669</v>
      </c>
      <c r="C20" s="728" t="s">
        <v>807</v>
      </c>
      <c r="D20" s="729" t="s">
        <v>698</v>
      </c>
      <c r="E20" s="727" t="s">
        <v>807</v>
      </c>
      <c r="F20" s="729" t="s">
        <v>651</v>
      </c>
      <c r="G20" s="728" t="s">
        <v>807</v>
      </c>
      <c r="H20" s="729" t="s">
        <v>617</v>
      </c>
      <c r="I20" s="728" t="s">
        <v>807</v>
      </c>
      <c r="J20" s="729" t="s">
        <v>702</v>
      </c>
      <c r="K20" s="728" t="s">
        <v>29</v>
      </c>
      <c r="L20" s="729" t="s">
        <v>853</v>
      </c>
      <c r="M20" s="728" t="s">
        <v>807</v>
      </c>
      <c r="N20" s="729" t="s">
        <v>710</v>
      </c>
      <c r="O20" s="728" t="s">
        <v>29</v>
      </c>
      <c r="P20" s="729" t="s">
        <v>759</v>
      </c>
      <c r="Q20" s="728" t="s">
        <v>807</v>
      </c>
      <c r="R20" s="729" t="s">
        <v>709</v>
      </c>
      <c r="S20" s="727" t="s">
        <v>807</v>
      </c>
      <c r="T20" s="729" t="s">
        <v>856</v>
      </c>
      <c r="U20" s="1008" t="s">
        <v>1061</v>
      </c>
      <c r="V20" s="729"/>
      <c r="W20" s="729"/>
      <c r="X20" s="729" t="s">
        <v>614</v>
      </c>
      <c r="Y20" s="727" t="s">
        <v>807</v>
      </c>
      <c r="Z20" s="729" t="s">
        <v>653</v>
      </c>
      <c r="AA20" s="727" t="s">
        <v>29</v>
      </c>
      <c r="AB20" s="729"/>
      <c r="AC20" s="728"/>
      <c r="AD20" s="729"/>
      <c r="AE20" s="727"/>
      <c r="AF20" s="729" t="s">
        <v>658</v>
      </c>
      <c r="AG20" s="728" t="s">
        <v>807</v>
      </c>
      <c r="AH20" s="729" t="s">
        <v>855</v>
      </c>
      <c r="AI20" s="728" t="s">
        <v>29</v>
      </c>
      <c r="AJ20" s="729" t="s">
        <v>610</v>
      </c>
      <c r="AK20" s="728" t="s">
        <v>807</v>
      </c>
      <c r="AL20" s="729"/>
      <c r="AM20" s="727"/>
      <c r="AN20" s="729"/>
      <c r="AO20" s="728"/>
      <c r="AP20" s="729" t="s">
        <v>623</v>
      </c>
      <c r="AQ20" s="727" t="s">
        <v>807</v>
      </c>
      <c r="AR20" s="729" t="s">
        <v>738</v>
      </c>
      <c r="AS20" s="728" t="s">
        <v>29</v>
      </c>
      <c r="AT20" s="729" t="s">
        <v>852</v>
      </c>
      <c r="AU20" s="727" t="s">
        <v>807</v>
      </c>
      <c r="AV20" s="729" t="s">
        <v>679</v>
      </c>
      <c r="AW20" s="727" t="s">
        <v>807</v>
      </c>
      <c r="AX20" s="727"/>
      <c r="AY20" s="729"/>
      <c r="AZ20" s="729" t="s">
        <v>808</v>
      </c>
      <c r="BA20" s="728" t="s">
        <v>807</v>
      </c>
      <c r="BB20" s="729" t="s">
        <v>677</v>
      </c>
      <c r="BC20" s="727" t="s">
        <v>807</v>
      </c>
      <c r="BD20" s="729" t="s">
        <v>625</v>
      </c>
      <c r="BE20" s="728" t="s">
        <v>807</v>
      </c>
      <c r="BF20" s="729" t="s">
        <v>618</v>
      </c>
      <c r="BG20" s="727" t="s">
        <v>29</v>
      </c>
      <c r="BH20" s="729" t="s">
        <v>816</v>
      </c>
      <c r="BI20" s="728" t="s">
        <v>29</v>
      </c>
      <c r="BJ20" s="729" t="s">
        <v>761</v>
      </c>
      <c r="BK20" s="1008" t="s">
        <v>29</v>
      </c>
      <c r="BL20" s="729" t="s">
        <v>674</v>
      </c>
      <c r="BM20" s="727" t="s">
        <v>29</v>
      </c>
      <c r="BN20" s="729"/>
      <c r="BO20" s="727"/>
      <c r="BP20" s="729" t="s">
        <v>630</v>
      </c>
      <c r="BQ20" s="727" t="s">
        <v>807</v>
      </c>
    </row>
    <row r="21" spans="1:69" x14ac:dyDescent="0.15">
      <c r="A21" s="1251"/>
      <c r="B21" s="729" t="s">
        <v>690</v>
      </c>
      <c r="C21" s="728" t="s">
        <v>29</v>
      </c>
      <c r="D21" s="729" t="s">
        <v>611</v>
      </c>
      <c r="E21" s="727" t="s">
        <v>29</v>
      </c>
      <c r="F21" s="729" t="s">
        <v>870</v>
      </c>
      <c r="G21" s="728" t="s">
        <v>807</v>
      </c>
      <c r="H21" s="729" t="s">
        <v>679</v>
      </c>
      <c r="I21" s="728" t="s">
        <v>29</v>
      </c>
      <c r="J21" s="729" t="s">
        <v>674</v>
      </c>
      <c r="K21" s="728" t="s">
        <v>29</v>
      </c>
      <c r="L21" s="729" t="s">
        <v>677</v>
      </c>
      <c r="M21" s="728" t="s">
        <v>1061</v>
      </c>
      <c r="N21" s="729" t="s">
        <v>610</v>
      </c>
      <c r="O21" s="728" t="s">
        <v>807</v>
      </c>
      <c r="P21" s="729" t="s">
        <v>695</v>
      </c>
      <c r="Q21" s="728" t="s">
        <v>807</v>
      </c>
      <c r="R21" s="729" t="s">
        <v>710</v>
      </c>
      <c r="S21" s="727" t="s">
        <v>29</v>
      </c>
      <c r="T21" s="729" t="s">
        <v>763</v>
      </c>
      <c r="U21" s="728" t="s">
        <v>29</v>
      </c>
      <c r="V21" s="729"/>
      <c r="W21" s="729"/>
      <c r="X21" s="729" t="s">
        <v>855</v>
      </c>
      <c r="Y21" s="727" t="s">
        <v>807</v>
      </c>
      <c r="Z21" s="729" t="s">
        <v>704</v>
      </c>
      <c r="AA21" s="727" t="s">
        <v>807</v>
      </c>
      <c r="AB21" s="729"/>
      <c r="AC21" s="728"/>
      <c r="AD21" s="729"/>
      <c r="AE21" s="727"/>
      <c r="AF21" s="729" t="s">
        <v>765</v>
      </c>
      <c r="AG21" s="728" t="s">
        <v>807</v>
      </c>
      <c r="AH21" s="729" t="s">
        <v>628</v>
      </c>
      <c r="AI21" s="728" t="s">
        <v>29</v>
      </c>
      <c r="AJ21" s="729" t="s">
        <v>703</v>
      </c>
      <c r="AK21" s="728" t="s">
        <v>29</v>
      </c>
      <c r="AL21" s="729"/>
      <c r="AM21" s="727"/>
      <c r="AN21" s="729"/>
      <c r="AO21" s="728"/>
      <c r="AP21" s="729" t="s">
        <v>624</v>
      </c>
      <c r="AQ21" s="727" t="s">
        <v>29</v>
      </c>
      <c r="AR21" s="729" t="s">
        <v>651</v>
      </c>
      <c r="AS21" s="728" t="s">
        <v>29</v>
      </c>
      <c r="AT21" s="729" t="s">
        <v>625</v>
      </c>
      <c r="AU21" s="727" t="s">
        <v>29</v>
      </c>
      <c r="AV21" s="729" t="s">
        <v>864</v>
      </c>
      <c r="AW21" s="727" t="s">
        <v>807</v>
      </c>
      <c r="AX21" s="727"/>
      <c r="AY21" s="729"/>
      <c r="AZ21" s="729" t="s">
        <v>745</v>
      </c>
      <c r="BA21" s="728" t="s">
        <v>807</v>
      </c>
      <c r="BB21" s="729" t="s">
        <v>738</v>
      </c>
      <c r="BC21" s="727" t="s">
        <v>807</v>
      </c>
      <c r="BD21" s="729" t="s">
        <v>664</v>
      </c>
      <c r="BE21" s="728" t="s">
        <v>807</v>
      </c>
      <c r="BF21" s="729" t="s">
        <v>851</v>
      </c>
      <c r="BG21" s="727" t="s">
        <v>807</v>
      </c>
      <c r="BH21" s="729" t="s">
        <v>867</v>
      </c>
      <c r="BI21" s="728" t="s">
        <v>807</v>
      </c>
      <c r="BJ21" s="729" t="s">
        <v>630</v>
      </c>
      <c r="BK21" s="1008" t="s">
        <v>29</v>
      </c>
      <c r="BL21" s="729" t="s">
        <v>771</v>
      </c>
      <c r="BM21" s="727" t="s">
        <v>807</v>
      </c>
      <c r="BN21" s="729"/>
      <c r="BO21" s="727"/>
      <c r="BP21" s="729" t="s">
        <v>634</v>
      </c>
      <c r="BQ21" s="731" t="s">
        <v>720</v>
      </c>
    </row>
    <row r="22" spans="1:69" x14ac:dyDescent="0.15">
      <c r="A22" s="1251"/>
      <c r="B22" s="729"/>
      <c r="C22" s="728"/>
      <c r="D22" s="729"/>
      <c r="E22" s="727"/>
      <c r="F22" s="729"/>
      <c r="G22" s="728"/>
      <c r="H22" s="729"/>
      <c r="I22" s="728"/>
      <c r="J22" s="729"/>
      <c r="K22" s="728"/>
      <c r="L22" s="729"/>
      <c r="M22" s="728"/>
      <c r="N22" s="729"/>
      <c r="O22" s="728"/>
      <c r="P22" s="729"/>
      <c r="Q22" s="728"/>
      <c r="R22" s="729"/>
      <c r="S22" s="727"/>
      <c r="T22" s="729"/>
      <c r="U22" s="728"/>
      <c r="V22" s="729"/>
      <c r="W22" s="729"/>
      <c r="X22" s="729"/>
      <c r="Y22" s="729"/>
      <c r="Z22" s="729"/>
      <c r="AA22" s="727"/>
      <c r="AB22" s="729"/>
      <c r="AC22" s="728"/>
      <c r="AD22" s="729"/>
      <c r="AE22" s="727"/>
      <c r="AF22" s="729"/>
      <c r="AG22" s="728"/>
      <c r="AH22" s="729"/>
      <c r="AI22" s="728"/>
      <c r="AJ22" s="729"/>
      <c r="AK22" s="728"/>
      <c r="AL22" s="729"/>
      <c r="AM22" s="727"/>
      <c r="AN22" s="729"/>
      <c r="AO22" s="728"/>
      <c r="AP22" s="729"/>
      <c r="AQ22" s="727"/>
      <c r="AR22" s="729"/>
      <c r="AS22" s="728"/>
      <c r="AT22" s="729"/>
      <c r="AU22" s="727"/>
      <c r="AV22" s="729"/>
      <c r="AW22" s="727"/>
      <c r="AX22" s="727"/>
      <c r="AY22" s="729"/>
      <c r="AZ22" s="729"/>
      <c r="BA22" s="728"/>
      <c r="BB22" s="729"/>
      <c r="BC22" s="727"/>
      <c r="BD22" s="729"/>
      <c r="BE22" s="728"/>
      <c r="BF22" s="729"/>
      <c r="BG22" s="727"/>
      <c r="BH22" s="729"/>
      <c r="BI22" s="728"/>
      <c r="BJ22" s="729"/>
      <c r="BK22" s="1008"/>
      <c r="BL22" s="729"/>
      <c r="BM22" s="727"/>
      <c r="BN22" s="729"/>
      <c r="BO22" s="727"/>
      <c r="BP22" s="729"/>
      <c r="BQ22" s="727"/>
    </row>
    <row r="23" spans="1:69" x14ac:dyDescent="0.15">
      <c r="A23" s="1249">
        <v>44403</v>
      </c>
      <c r="B23" s="526" t="s">
        <v>703</v>
      </c>
      <c r="C23" s="527" t="s">
        <v>807</v>
      </c>
      <c r="D23" s="526" t="s">
        <v>858</v>
      </c>
      <c r="E23" s="528" t="s">
        <v>29</v>
      </c>
      <c r="F23" s="526" t="s">
        <v>732</v>
      </c>
      <c r="G23" s="527" t="s">
        <v>807</v>
      </c>
      <c r="H23" s="526" t="s">
        <v>855</v>
      </c>
      <c r="I23" s="527" t="s">
        <v>807</v>
      </c>
      <c r="J23" s="526" t="s">
        <v>851</v>
      </c>
      <c r="K23" s="527" t="s">
        <v>29</v>
      </c>
      <c r="L23" s="526" t="s">
        <v>710</v>
      </c>
      <c r="M23" s="527" t="s">
        <v>29</v>
      </c>
      <c r="N23" s="528" t="s">
        <v>5</v>
      </c>
      <c r="O23" s="527"/>
      <c r="P23" s="528" t="s">
        <v>5</v>
      </c>
      <c r="Q23" s="527"/>
      <c r="R23" s="526" t="s">
        <v>611</v>
      </c>
      <c r="S23" s="528" t="s">
        <v>29</v>
      </c>
      <c r="T23" s="526" t="s">
        <v>674</v>
      </c>
      <c r="U23" s="527" t="s">
        <v>807</v>
      </c>
      <c r="V23" s="526"/>
      <c r="W23" s="526"/>
      <c r="X23" s="526" t="s">
        <v>659</v>
      </c>
      <c r="Y23" s="528" t="s">
        <v>29</v>
      </c>
      <c r="Z23" s="526" t="s">
        <v>711</v>
      </c>
      <c r="AA23" s="528" t="s">
        <v>807</v>
      </c>
      <c r="AB23" s="526"/>
      <c r="AC23" s="527"/>
      <c r="AD23" s="526"/>
      <c r="AE23" s="528"/>
      <c r="AF23" s="526" t="s">
        <v>631</v>
      </c>
      <c r="AG23" s="1011" t="s">
        <v>1044</v>
      </c>
      <c r="AH23" s="528" t="s">
        <v>5</v>
      </c>
      <c r="AI23" s="527"/>
      <c r="AJ23" s="526" t="s">
        <v>704</v>
      </c>
      <c r="AK23" s="527" t="s">
        <v>29</v>
      </c>
      <c r="AL23" s="528" t="s">
        <v>752</v>
      </c>
      <c r="AM23" s="528"/>
      <c r="AN23" s="528" t="s">
        <v>752</v>
      </c>
      <c r="AO23" s="527"/>
      <c r="AP23" s="526" t="s">
        <v>625</v>
      </c>
      <c r="AQ23" s="528" t="s">
        <v>807</v>
      </c>
      <c r="AR23" s="526" t="s">
        <v>624</v>
      </c>
      <c r="AS23" s="1005" t="s">
        <v>622</v>
      </c>
      <c r="AT23" s="526" t="s">
        <v>709</v>
      </c>
      <c r="AU23" s="528" t="s">
        <v>807</v>
      </c>
      <c r="AV23" s="526" t="s">
        <v>630</v>
      </c>
      <c r="AW23" s="528" t="s">
        <v>807</v>
      </c>
      <c r="AX23" s="528" t="s">
        <v>752</v>
      </c>
      <c r="AY23" s="526"/>
      <c r="AZ23" s="526" t="s">
        <v>633</v>
      </c>
      <c r="BA23" s="527" t="s">
        <v>29</v>
      </c>
      <c r="BB23" s="526" t="s">
        <v>771</v>
      </c>
      <c r="BC23" s="528" t="s">
        <v>29</v>
      </c>
      <c r="BD23" s="526" t="s">
        <v>656</v>
      </c>
      <c r="BE23" s="527" t="s">
        <v>807</v>
      </c>
      <c r="BF23" s="526" t="s">
        <v>765</v>
      </c>
      <c r="BG23" s="528" t="s">
        <v>29</v>
      </c>
      <c r="BH23" s="526" t="s">
        <v>653</v>
      </c>
      <c r="BI23" s="527" t="s">
        <v>29</v>
      </c>
      <c r="BJ23" s="526" t="s">
        <v>866</v>
      </c>
      <c r="BK23" s="527" t="s">
        <v>29</v>
      </c>
      <c r="BL23" s="526" t="s">
        <v>758</v>
      </c>
      <c r="BM23" s="528" t="s">
        <v>807</v>
      </c>
      <c r="BN23" s="526" t="s">
        <v>865</v>
      </c>
      <c r="BO23" s="528" t="s">
        <v>29</v>
      </c>
      <c r="BP23" s="526" t="s">
        <v>868</v>
      </c>
      <c r="BQ23" s="528"/>
    </row>
    <row r="24" spans="1:69" x14ac:dyDescent="0.15">
      <c r="A24" s="1251"/>
      <c r="B24" s="526" t="s">
        <v>710</v>
      </c>
      <c r="C24" s="527" t="s">
        <v>29</v>
      </c>
      <c r="D24" s="526" t="s">
        <v>703</v>
      </c>
      <c r="E24" s="528" t="s">
        <v>807</v>
      </c>
      <c r="F24" s="526" t="s">
        <v>808</v>
      </c>
      <c r="G24" s="1011" t="s">
        <v>1075</v>
      </c>
      <c r="H24" s="526" t="s">
        <v>611</v>
      </c>
      <c r="I24" s="527" t="s">
        <v>29</v>
      </c>
      <c r="J24" s="526" t="s">
        <v>685</v>
      </c>
      <c r="K24" s="527" t="s">
        <v>807</v>
      </c>
      <c r="L24" s="526" t="s">
        <v>669</v>
      </c>
      <c r="M24" s="527" t="s">
        <v>29</v>
      </c>
      <c r="N24" s="526"/>
      <c r="O24" s="527"/>
      <c r="P24" s="526"/>
      <c r="Q24" s="527"/>
      <c r="R24" s="526" t="s">
        <v>851</v>
      </c>
      <c r="S24" s="528" t="s">
        <v>29</v>
      </c>
      <c r="T24" s="526" t="s">
        <v>631</v>
      </c>
      <c r="U24" s="527" t="s">
        <v>29</v>
      </c>
      <c r="V24" s="526"/>
      <c r="W24" s="526"/>
      <c r="X24" s="526" t="s">
        <v>701</v>
      </c>
      <c r="Y24" s="528" t="s">
        <v>29</v>
      </c>
      <c r="Z24" s="526" t="s">
        <v>686</v>
      </c>
      <c r="AA24" s="528" t="s">
        <v>807</v>
      </c>
      <c r="AB24" s="526"/>
      <c r="AC24" s="527"/>
      <c r="AD24" s="526"/>
      <c r="AE24" s="528"/>
      <c r="AF24" s="526" t="s">
        <v>653</v>
      </c>
      <c r="AG24" s="527" t="s">
        <v>807</v>
      </c>
      <c r="AH24" s="526"/>
      <c r="AI24" s="527"/>
      <c r="AJ24" s="526" t="s">
        <v>614</v>
      </c>
      <c r="AK24" s="527" t="s">
        <v>807</v>
      </c>
      <c r="AL24" s="526"/>
      <c r="AM24" s="528"/>
      <c r="AN24" s="526"/>
      <c r="AO24" s="527"/>
      <c r="AP24" s="526" t="s">
        <v>633</v>
      </c>
      <c r="AQ24" s="528" t="s">
        <v>29</v>
      </c>
      <c r="AR24" s="526" t="s">
        <v>859</v>
      </c>
      <c r="AS24" s="1005" t="s">
        <v>807</v>
      </c>
      <c r="AT24" s="526" t="s">
        <v>702</v>
      </c>
      <c r="AU24" s="528" t="s">
        <v>807</v>
      </c>
      <c r="AV24" s="526" t="s">
        <v>861</v>
      </c>
      <c r="AW24" s="528" t="s">
        <v>29</v>
      </c>
      <c r="AX24" s="528"/>
      <c r="AY24" s="526"/>
      <c r="AZ24" s="526" t="s">
        <v>723</v>
      </c>
      <c r="BA24" s="527" t="s">
        <v>29</v>
      </c>
      <c r="BB24" s="526" t="s">
        <v>634</v>
      </c>
      <c r="BC24" s="528" t="s">
        <v>807</v>
      </c>
      <c r="BD24" s="526" t="s">
        <v>771</v>
      </c>
      <c r="BE24" s="1011" t="s">
        <v>1075</v>
      </c>
      <c r="BF24" s="526" t="s">
        <v>711</v>
      </c>
      <c r="BG24" s="528" t="s">
        <v>29</v>
      </c>
      <c r="BH24" s="526" t="s">
        <v>617</v>
      </c>
      <c r="BI24" s="527" t="s">
        <v>807</v>
      </c>
      <c r="BJ24" s="526" t="s">
        <v>727</v>
      </c>
      <c r="BK24" s="527" t="s">
        <v>807</v>
      </c>
      <c r="BL24" s="526" t="s">
        <v>765</v>
      </c>
      <c r="BM24" s="528" t="s">
        <v>807</v>
      </c>
      <c r="BN24" s="526" t="s">
        <v>809</v>
      </c>
      <c r="BO24" s="528" t="s">
        <v>807</v>
      </c>
      <c r="BP24" s="526"/>
      <c r="BQ24" s="528"/>
    </row>
    <row r="25" spans="1:69" x14ac:dyDescent="0.15">
      <c r="A25" s="1251"/>
      <c r="B25" s="526" t="s">
        <v>701</v>
      </c>
      <c r="C25" s="527" t="s">
        <v>29</v>
      </c>
      <c r="D25" s="526" t="s">
        <v>659</v>
      </c>
      <c r="E25" s="528" t="s">
        <v>807</v>
      </c>
      <c r="F25" s="526" t="s">
        <v>653</v>
      </c>
      <c r="G25" s="527" t="s">
        <v>29</v>
      </c>
      <c r="H25" s="526" t="s">
        <v>631</v>
      </c>
      <c r="I25" s="527" t="s">
        <v>807</v>
      </c>
      <c r="J25" s="526" t="s">
        <v>647</v>
      </c>
      <c r="K25" s="527" t="s">
        <v>807</v>
      </c>
      <c r="L25" s="526" t="s">
        <v>617</v>
      </c>
      <c r="M25" s="527" t="s">
        <v>29</v>
      </c>
      <c r="N25" s="526"/>
      <c r="O25" s="527"/>
      <c r="P25" s="526"/>
      <c r="Q25" s="527"/>
      <c r="R25" s="526" t="s">
        <v>633</v>
      </c>
      <c r="S25" s="528" t="s">
        <v>807</v>
      </c>
      <c r="T25" s="526" t="s">
        <v>855</v>
      </c>
      <c r="U25" s="527" t="s">
        <v>29</v>
      </c>
      <c r="V25" s="526"/>
      <c r="W25" s="526"/>
      <c r="X25" s="526" t="s">
        <v>861</v>
      </c>
      <c r="Y25" s="528" t="s">
        <v>807</v>
      </c>
      <c r="Z25" s="526" t="s">
        <v>770</v>
      </c>
      <c r="AA25" s="528" t="s">
        <v>807</v>
      </c>
      <c r="AB25" s="526"/>
      <c r="AC25" s="527"/>
      <c r="AD25" s="526"/>
      <c r="AE25" s="528"/>
      <c r="AF25" s="526" t="s">
        <v>703</v>
      </c>
      <c r="AG25" s="527" t="s">
        <v>29</v>
      </c>
      <c r="AH25" s="526"/>
      <c r="AI25" s="527"/>
      <c r="AJ25" s="526" t="s">
        <v>859</v>
      </c>
      <c r="AK25" s="527" t="s">
        <v>807</v>
      </c>
      <c r="AL25" s="526"/>
      <c r="AM25" s="528"/>
      <c r="AN25" s="526"/>
      <c r="AO25" s="527"/>
      <c r="AP25" s="526" t="s">
        <v>678</v>
      </c>
      <c r="AQ25" s="528" t="s">
        <v>29</v>
      </c>
      <c r="AR25" s="526" t="s">
        <v>704</v>
      </c>
      <c r="AS25" s="1005" t="s">
        <v>29</v>
      </c>
      <c r="AT25" s="526" t="s">
        <v>858</v>
      </c>
      <c r="AU25" s="528" t="s">
        <v>29</v>
      </c>
      <c r="AV25" s="526" t="s">
        <v>862</v>
      </c>
      <c r="AW25" s="528" t="s">
        <v>807</v>
      </c>
      <c r="AX25" s="528"/>
      <c r="AY25" s="526"/>
      <c r="AZ25" s="526" t="s">
        <v>771</v>
      </c>
      <c r="BA25" s="527" t="s">
        <v>807</v>
      </c>
      <c r="BB25" s="526" t="s">
        <v>679</v>
      </c>
      <c r="BC25" s="528" t="s">
        <v>29</v>
      </c>
      <c r="BD25" s="526" t="s">
        <v>723</v>
      </c>
      <c r="BE25" s="527" t="s">
        <v>807</v>
      </c>
      <c r="BF25" s="526" t="s">
        <v>630</v>
      </c>
      <c r="BG25" s="528" t="s">
        <v>807</v>
      </c>
      <c r="BH25" s="526" t="s">
        <v>625</v>
      </c>
      <c r="BI25" s="527" t="s">
        <v>29</v>
      </c>
      <c r="BJ25" s="526" t="s">
        <v>869</v>
      </c>
      <c r="BK25" s="527" t="s">
        <v>807</v>
      </c>
      <c r="BL25" s="526" t="s">
        <v>702</v>
      </c>
      <c r="BM25" s="528" t="s">
        <v>29</v>
      </c>
      <c r="BN25" s="526" t="s">
        <v>738</v>
      </c>
      <c r="BO25" s="528" t="s">
        <v>29</v>
      </c>
      <c r="BP25" s="526"/>
      <c r="BQ25" s="528"/>
    </row>
    <row r="26" spans="1:69" x14ac:dyDescent="0.15">
      <c r="A26" s="1251"/>
      <c r="B26" s="526" t="s">
        <v>862</v>
      </c>
      <c r="C26" s="527" t="s">
        <v>29</v>
      </c>
      <c r="D26" s="526" t="s">
        <v>669</v>
      </c>
      <c r="E26" s="1012" t="s">
        <v>1063</v>
      </c>
      <c r="F26" s="526" t="s">
        <v>659</v>
      </c>
      <c r="G26" s="527" t="s">
        <v>807</v>
      </c>
      <c r="H26" s="526" t="s">
        <v>709</v>
      </c>
      <c r="I26" s="527" t="s">
        <v>29</v>
      </c>
      <c r="J26" s="526" t="s">
        <v>704</v>
      </c>
      <c r="K26" s="527" t="s">
        <v>807</v>
      </c>
      <c r="L26" s="526" t="s">
        <v>614</v>
      </c>
      <c r="M26" s="527" t="s">
        <v>807</v>
      </c>
      <c r="N26" s="526"/>
      <c r="O26" s="527"/>
      <c r="P26" s="526"/>
      <c r="Q26" s="527"/>
      <c r="R26" s="526" t="s">
        <v>855</v>
      </c>
      <c r="S26" s="527" t="s">
        <v>807</v>
      </c>
      <c r="T26" s="526" t="s">
        <v>679</v>
      </c>
      <c r="U26" s="527" t="s">
        <v>29</v>
      </c>
      <c r="V26" s="526"/>
      <c r="W26" s="526"/>
      <c r="X26" s="526" t="s">
        <v>759</v>
      </c>
      <c r="Y26" s="528" t="s">
        <v>807</v>
      </c>
      <c r="Z26" s="526" t="s">
        <v>859</v>
      </c>
      <c r="AA26" s="528" t="s">
        <v>807</v>
      </c>
      <c r="AB26" s="526"/>
      <c r="AC26" s="527"/>
      <c r="AD26" s="526"/>
      <c r="AE26" s="528"/>
      <c r="AF26" s="526" t="s">
        <v>685</v>
      </c>
      <c r="AG26" s="527" t="s">
        <v>807</v>
      </c>
      <c r="AH26" s="526"/>
      <c r="AI26" s="527"/>
      <c r="AJ26" s="526" t="s">
        <v>702</v>
      </c>
      <c r="AK26" s="527" t="s">
        <v>29</v>
      </c>
      <c r="AL26" s="526"/>
      <c r="AM26" s="528"/>
      <c r="AN26" s="526"/>
      <c r="AO26" s="527"/>
      <c r="AP26" s="526" t="s">
        <v>611</v>
      </c>
      <c r="AQ26" s="528" t="s">
        <v>29</v>
      </c>
      <c r="AR26" s="526" t="s">
        <v>851</v>
      </c>
      <c r="AS26" s="1005" t="s">
        <v>807</v>
      </c>
      <c r="AT26" s="526" t="s">
        <v>631</v>
      </c>
      <c r="AU26" s="528" t="s">
        <v>29</v>
      </c>
      <c r="AV26" s="526" t="s">
        <v>674</v>
      </c>
      <c r="AW26" s="528" t="s">
        <v>807</v>
      </c>
      <c r="AX26" s="528"/>
      <c r="AY26" s="526"/>
      <c r="AZ26" s="526" t="s">
        <v>770</v>
      </c>
      <c r="BA26" s="527" t="s">
        <v>29</v>
      </c>
      <c r="BB26" s="526" t="s">
        <v>758</v>
      </c>
      <c r="BC26" s="528" t="s">
        <v>807</v>
      </c>
      <c r="BD26" s="526" t="s">
        <v>869</v>
      </c>
      <c r="BE26" s="527" t="s">
        <v>807</v>
      </c>
      <c r="BF26" s="526" t="s">
        <v>678</v>
      </c>
      <c r="BG26" s="528" t="s">
        <v>29</v>
      </c>
      <c r="BH26" s="526" t="s">
        <v>711</v>
      </c>
      <c r="BI26" s="527" t="s">
        <v>807</v>
      </c>
      <c r="BJ26" s="526" t="s">
        <v>865</v>
      </c>
      <c r="BK26" s="527" t="s">
        <v>807</v>
      </c>
      <c r="BL26" s="526" t="s">
        <v>634</v>
      </c>
      <c r="BM26" s="528" t="s">
        <v>29</v>
      </c>
      <c r="BN26" s="526" t="s">
        <v>732</v>
      </c>
      <c r="BO26" s="528" t="s">
        <v>807</v>
      </c>
      <c r="BP26" s="526"/>
      <c r="BQ26" s="528"/>
    </row>
    <row r="27" spans="1:69" x14ac:dyDescent="0.15">
      <c r="A27" s="1251"/>
      <c r="B27" s="526"/>
      <c r="C27" s="527"/>
      <c r="D27" s="526"/>
      <c r="E27" s="528"/>
      <c r="F27" s="526"/>
      <c r="G27" s="527"/>
      <c r="H27" s="526"/>
      <c r="I27" s="527"/>
      <c r="J27" s="526"/>
      <c r="K27" s="527"/>
      <c r="L27" s="526"/>
      <c r="M27" s="527"/>
      <c r="N27" s="526"/>
      <c r="O27" s="527"/>
      <c r="P27" s="526"/>
      <c r="Q27" s="527"/>
      <c r="R27" s="526"/>
      <c r="S27" s="528"/>
      <c r="T27" s="526"/>
      <c r="U27" s="527"/>
      <c r="V27" s="526"/>
      <c r="W27" s="526"/>
      <c r="X27" s="526"/>
      <c r="Y27" s="528"/>
      <c r="Z27" s="526"/>
      <c r="AA27" s="528"/>
      <c r="AB27" s="526"/>
      <c r="AC27" s="527"/>
      <c r="AD27" s="526"/>
      <c r="AE27" s="528"/>
      <c r="AF27" s="526"/>
      <c r="AG27" s="527"/>
      <c r="AH27" s="526"/>
      <c r="AI27" s="527"/>
      <c r="AJ27" s="526"/>
      <c r="AK27" s="527"/>
      <c r="AL27" s="526"/>
      <c r="AM27" s="528"/>
      <c r="AN27" s="526"/>
      <c r="AO27" s="527"/>
      <c r="AP27" s="526"/>
      <c r="AQ27" s="528"/>
      <c r="AR27" s="526"/>
      <c r="AS27" s="527"/>
      <c r="AT27" s="526"/>
      <c r="AU27" s="528"/>
      <c r="AV27" s="526"/>
      <c r="AW27" s="528"/>
      <c r="AX27" s="528"/>
      <c r="AY27" s="526"/>
      <c r="AZ27" s="526"/>
      <c r="BA27" s="527"/>
      <c r="BB27" s="526"/>
      <c r="BC27" s="528"/>
      <c r="BD27" s="526"/>
      <c r="BE27" s="527"/>
      <c r="BF27" s="526"/>
      <c r="BG27" s="528"/>
      <c r="BH27" s="526"/>
      <c r="BI27" s="527"/>
      <c r="BJ27" s="526"/>
      <c r="BK27" s="527"/>
      <c r="BL27" s="526"/>
      <c r="BM27" s="528"/>
      <c r="BN27" s="526"/>
      <c r="BO27" s="528"/>
      <c r="BP27" s="526"/>
      <c r="BQ27" s="528"/>
    </row>
    <row r="28" spans="1:69" x14ac:dyDescent="0.15">
      <c r="A28" s="1249">
        <v>44417</v>
      </c>
      <c r="B28" s="729" t="s">
        <v>634</v>
      </c>
      <c r="C28" s="728" t="s">
        <v>29</v>
      </c>
      <c r="D28" s="729" t="s">
        <v>702</v>
      </c>
      <c r="E28" s="727" t="s">
        <v>29</v>
      </c>
      <c r="F28" s="729" t="s">
        <v>625</v>
      </c>
      <c r="G28" s="728" t="s">
        <v>807</v>
      </c>
      <c r="H28" s="729" t="s">
        <v>859</v>
      </c>
      <c r="I28" s="728" t="s">
        <v>807</v>
      </c>
      <c r="J28" s="729" t="s">
        <v>617</v>
      </c>
      <c r="K28" s="728" t="s">
        <v>29</v>
      </c>
      <c r="L28" s="727" t="s">
        <v>5</v>
      </c>
      <c r="M28" s="728"/>
      <c r="N28" s="727" t="s">
        <v>5</v>
      </c>
      <c r="O28" s="728"/>
      <c r="P28" s="729" t="s">
        <v>873</v>
      </c>
      <c r="Q28" s="728" t="s">
        <v>807</v>
      </c>
      <c r="R28" s="729" t="s">
        <v>701</v>
      </c>
      <c r="S28" s="727" t="s">
        <v>807</v>
      </c>
      <c r="T28" s="729" t="s">
        <v>704</v>
      </c>
      <c r="U28" s="728" t="s">
        <v>29</v>
      </c>
      <c r="V28" s="729"/>
      <c r="W28" s="729"/>
      <c r="X28" s="729" t="s">
        <v>672</v>
      </c>
      <c r="Y28" s="727" t="s">
        <v>29</v>
      </c>
      <c r="Z28" s="729" t="s">
        <v>649</v>
      </c>
      <c r="AA28" s="727" t="s">
        <v>29</v>
      </c>
      <c r="AB28" s="729"/>
      <c r="AC28" s="728"/>
      <c r="AD28" s="729"/>
      <c r="AE28" s="727"/>
      <c r="AF28" s="729" t="s">
        <v>611</v>
      </c>
      <c r="AG28" s="728" t="s">
        <v>29</v>
      </c>
      <c r="AH28" s="729" t="s">
        <v>656</v>
      </c>
      <c r="AI28" s="728" t="s">
        <v>807</v>
      </c>
      <c r="AJ28" s="729" t="s">
        <v>623</v>
      </c>
      <c r="AK28" s="728" t="s">
        <v>29</v>
      </c>
      <c r="AL28" s="727" t="s">
        <v>752</v>
      </c>
      <c r="AM28" s="727"/>
      <c r="AN28" s="727" t="s">
        <v>752</v>
      </c>
      <c r="AO28" s="728"/>
      <c r="AP28" s="729" t="s">
        <v>614</v>
      </c>
      <c r="AQ28" s="727" t="s">
        <v>29</v>
      </c>
      <c r="AR28" s="727" t="s">
        <v>5</v>
      </c>
      <c r="AS28" s="728"/>
      <c r="AT28" s="727" t="s">
        <v>5</v>
      </c>
      <c r="AU28" s="729"/>
      <c r="AV28" s="729" t="s">
        <v>633</v>
      </c>
      <c r="AW28" s="727" t="s">
        <v>807</v>
      </c>
      <c r="AX28" s="727" t="s">
        <v>752</v>
      </c>
      <c r="AY28" s="729"/>
      <c r="AZ28" s="729" t="s">
        <v>738</v>
      </c>
      <c r="BA28" s="728" t="s">
        <v>29</v>
      </c>
      <c r="BB28" s="729" t="s">
        <v>894</v>
      </c>
      <c r="BC28" s="727" t="s">
        <v>807</v>
      </c>
      <c r="BD28" s="729" t="s">
        <v>763</v>
      </c>
      <c r="BE28" s="728" t="s">
        <v>29</v>
      </c>
      <c r="BF28" s="729" t="s">
        <v>862</v>
      </c>
      <c r="BG28" s="727" t="s">
        <v>29</v>
      </c>
      <c r="BH28" s="729" t="s">
        <v>888</v>
      </c>
      <c r="BI28" s="728" t="s">
        <v>807</v>
      </c>
      <c r="BJ28" s="729" t="s">
        <v>852</v>
      </c>
      <c r="BK28" s="727" t="s">
        <v>807</v>
      </c>
      <c r="BL28" s="729" t="s">
        <v>653</v>
      </c>
      <c r="BM28" s="727" t="s">
        <v>29</v>
      </c>
      <c r="BN28" s="727" t="s">
        <v>5</v>
      </c>
      <c r="BO28" s="727"/>
      <c r="BP28" s="727" t="s">
        <v>752</v>
      </c>
      <c r="BQ28" s="727"/>
    </row>
    <row r="29" spans="1:69" x14ac:dyDescent="0.15">
      <c r="A29" s="1251"/>
      <c r="B29" s="729" t="s">
        <v>611</v>
      </c>
      <c r="C29" s="728" t="s">
        <v>29</v>
      </c>
      <c r="D29" s="729" t="s">
        <v>888</v>
      </c>
      <c r="E29" s="727" t="s">
        <v>807</v>
      </c>
      <c r="F29" s="729" t="s">
        <v>873</v>
      </c>
      <c r="G29" s="728" t="s">
        <v>29</v>
      </c>
      <c r="H29" s="729" t="s">
        <v>672</v>
      </c>
      <c r="I29" s="728" t="s">
        <v>29</v>
      </c>
      <c r="J29" s="729" t="s">
        <v>675</v>
      </c>
      <c r="K29" s="728" t="s">
        <v>807</v>
      </c>
      <c r="L29" s="729"/>
      <c r="M29" s="728"/>
      <c r="N29" s="729"/>
      <c r="O29" s="728"/>
      <c r="P29" s="729" t="s">
        <v>859</v>
      </c>
      <c r="Q29" s="730" t="s">
        <v>1044</v>
      </c>
      <c r="R29" s="729" t="s">
        <v>656</v>
      </c>
      <c r="S29" s="727" t="s">
        <v>29</v>
      </c>
      <c r="T29" s="729" t="s">
        <v>763</v>
      </c>
      <c r="U29" s="728" t="s">
        <v>29</v>
      </c>
      <c r="V29" s="729"/>
      <c r="W29" s="729"/>
      <c r="X29" s="729" t="s">
        <v>889</v>
      </c>
      <c r="Y29" s="727" t="s">
        <v>29</v>
      </c>
      <c r="Z29" s="729" t="s">
        <v>677</v>
      </c>
      <c r="AA29" s="727" t="s">
        <v>29</v>
      </c>
      <c r="AB29" s="729"/>
      <c r="AC29" s="728"/>
      <c r="AD29" s="729"/>
      <c r="AE29" s="727"/>
      <c r="AF29" s="729" t="s">
        <v>673</v>
      </c>
      <c r="AG29" s="728" t="s">
        <v>29</v>
      </c>
      <c r="AH29" s="729" t="s">
        <v>623</v>
      </c>
      <c r="AI29" s="728" t="s">
        <v>29</v>
      </c>
      <c r="AJ29" s="729" t="s">
        <v>706</v>
      </c>
      <c r="AK29" s="728" t="s">
        <v>807</v>
      </c>
      <c r="AL29" s="729"/>
      <c r="AM29" s="727"/>
      <c r="AN29" s="729"/>
      <c r="AO29" s="728"/>
      <c r="AP29" s="729" t="s">
        <v>617</v>
      </c>
      <c r="AQ29" s="727" t="s">
        <v>29</v>
      </c>
      <c r="AR29" s="729"/>
      <c r="AS29" s="728"/>
      <c r="AT29" s="729"/>
      <c r="AU29" s="729"/>
      <c r="AV29" s="729" t="s">
        <v>694</v>
      </c>
      <c r="AW29" s="731" t="s">
        <v>1044</v>
      </c>
      <c r="AX29" s="727"/>
      <c r="AY29" s="729"/>
      <c r="AZ29" s="729" t="s">
        <v>870</v>
      </c>
      <c r="BA29" s="728" t="s">
        <v>807</v>
      </c>
      <c r="BB29" s="729" t="s">
        <v>809</v>
      </c>
      <c r="BC29" s="727" t="s">
        <v>807</v>
      </c>
      <c r="BD29" s="729" t="s">
        <v>862</v>
      </c>
      <c r="BE29" s="728" t="s">
        <v>807</v>
      </c>
      <c r="BF29" s="729" t="s">
        <v>867</v>
      </c>
      <c r="BG29" s="727" t="s">
        <v>807</v>
      </c>
      <c r="BH29" s="729" t="s">
        <v>759</v>
      </c>
      <c r="BI29" s="728" t="s">
        <v>807</v>
      </c>
      <c r="BJ29" s="729" t="s">
        <v>625</v>
      </c>
      <c r="BK29" s="727" t="s">
        <v>29</v>
      </c>
      <c r="BL29" s="729" t="s">
        <v>664</v>
      </c>
      <c r="BM29" s="727" t="s">
        <v>807</v>
      </c>
      <c r="BN29" s="729"/>
      <c r="BO29" s="727"/>
      <c r="BP29" s="729"/>
      <c r="BQ29" s="729"/>
    </row>
    <row r="30" spans="1:69" x14ac:dyDescent="0.15">
      <c r="A30" s="1251"/>
      <c r="B30" s="729" t="s">
        <v>610</v>
      </c>
      <c r="C30" s="728" t="s">
        <v>807</v>
      </c>
      <c r="D30" s="729" t="s">
        <v>855</v>
      </c>
      <c r="E30" s="727" t="s">
        <v>29</v>
      </c>
      <c r="F30" s="729" t="s">
        <v>679</v>
      </c>
      <c r="G30" s="728" t="s">
        <v>29</v>
      </c>
      <c r="H30" s="729" t="s">
        <v>852</v>
      </c>
      <c r="I30" s="728" t="s">
        <v>807</v>
      </c>
      <c r="J30" s="729" t="s">
        <v>669</v>
      </c>
      <c r="K30" s="728" t="s">
        <v>807</v>
      </c>
      <c r="L30" s="729"/>
      <c r="M30" s="728"/>
      <c r="N30" s="729"/>
      <c r="O30" s="728"/>
      <c r="P30" s="729" t="s">
        <v>625</v>
      </c>
      <c r="Q30" s="728" t="s">
        <v>29</v>
      </c>
      <c r="R30" s="729" t="s">
        <v>649</v>
      </c>
      <c r="S30" s="727" t="s">
        <v>29</v>
      </c>
      <c r="T30" s="729" t="s">
        <v>873</v>
      </c>
      <c r="U30" s="728" t="s">
        <v>807</v>
      </c>
      <c r="V30" s="729"/>
      <c r="W30" s="729"/>
      <c r="X30" s="729" t="s">
        <v>685</v>
      </c>
      <c r="Y30" s="727" t="s">
        <v>29</v>
      </c>
      <c r="Z30" s="729" t="s">
        <v>862</v>
      </c>
      <c r="AA30" s="727" t="s">
        <v>807</v>
      </c>
      <c r="AB30" s="729"/>
      <c r="AC30" s="728"/>
      <c r="AD30" s="729"/>
      <c r="AE30" s="727"/>
      <c r="AF30" s="729" t="s">
        <v>809</v>
      </c>
      <c r="AG30" s="728" t="s">
        <v>807</v>
      </c>
      <c r="AH30" s="729" t="s">
        <v>659</v>
      </c>
      <c r="AI30" s="1005" t="s">
        <v>622</v>
      </c>
      <c r="AJ30" s="729" t="s">
        <v>893</v>
      </c>
      <c r="AK30" s="728" t="s">
        <v>807</v>
      </c>
      <c r="AL30" s="729"/>
      <c r="AM30" s="727"/>
      <c r="AN30" s="729"/>
      <c r="AO30" s="728"/>
      <c r="AP30" s="729" t="s">
        <v>675</v>
      </c>
      <c r="AQ30" s="727" t="s">
        <v>29</v>
      </c>
      <c r="AR30" s="729"/>
      <c r="AS30" s="728"/>
      <c r="AT30" s="729"/>
      <c r="AU30" s="729"/>
      <c r="AV30" s="729" t="s">
        <v>889</v>
      </c>
      <c r="AW30" s="727" t="s">
        <v>29</v>
      </c>
      <c r="AX30" s="727"/>
      <c r="AY30" s="729"/>
      <c r="AZ30" s="729" t="s">
        <v>759</v>
      </c>
      <c r="BA30" s="728" t="s">
        <v>807</v>
      </c>
      <c r="BB30" s="729" t="s">
        <v>723</v>
      </c>
      <c r="BC30" s="727" t="s">
        <v>807</v>
      </c>
      <c r="BD30" s="729" t="s">
        <v>859</v>
      </c>
      <c r="BE30" s="728" t="s">
        <v>29</v>
      </c>
      <c r="BF30" s="729" t="s">
        <v>891</v>
      </c>
      <c r="BG30" s="727" t="s">
        <v>807</v>
      </c>
      <c r="BH30" s="729" t="s">
        <v>732</v>
      </c>
      <c r="BI30" s="728" t="s">
        <v>807</v>
      </c>
      <c r="BJ30" s="729" t="s">
        <v>894</v>
      </c>
      <c r="BK30" s="727" t="s">
        <v>807</v>
      </c>
      <c r="BL30" s="729" t="s">
        <v>672</v>
      </c>
      <c r="BM30" s="727" t="s">
        <v>29</v>
      </c>
      <c r="BN30" s="729"/>
      <c r="BO30" s="727"/>
      <c r="BP30" s="729"/>
      <c r="BQ30" s="729"/>
    </row>
    <row r="31" spans="1:69" x14ac:dyDescent="0.15">
      <c r="A31" s="1251"/>
      <c r="B31" s="729" t="s">
        <v>656</v>
      </c>
      <c r="C31" s="728" t="s">
        <v>29</v>
      </c>
      <c r="D31" s="729" t="s">
        <v>861</v>
      </c>
      <c r="E31" s="727" t="s">
        <v>807</v>
      </c>
      <c r="F31" s="729" t="s">
        <v>610</v>
      </c>
      <c r="G31" s="728" t="s">
        <v>807</v>
      </c>
      <c r="H31" s="729" t="s">
        <v>867</v>
      </c>
      <c r="I31" s="728" t="s">
        <v>807</v>
      </c>
      <c r="J31" s="729" t="s">
        <v>614</v>
      </c>
      <c r="K31" s="728" t="s">
        <v>29</v>
      </c>
      <c r="L31" s="729"/>
      <c r="M31" s="728"/>
      <c r="N31" s="729"/>
      <c r="O31" s="728"/>
      <c r="P31" s="729" t="s">
        <v>685</v>
      </c>
      <c r="Q31" s="728" t="s">
        <v>807</v>
      </c>
      <c r="R31" s="729" t="s">
        <v>856</v>
      </c>
      <c r="S31" s="727" t="s">
        <v>29</v>
      </c>
      <c r="T31" s="729" t="s">
        <v>664</v>
      </c>
      <c r="U31" s="728" t="s">
        <v>807</v>
      </c>
      <c r="V31" s="729"/>
      <c r="W31" s="729"/>
      <c r="X31" s="729" t="s">
        <v>892</v>
      </c>
      <c r="Y31" s="727" t="s">
        <v>29</v>
      </c>
      <c r="Z31" s="729" t="s">
        <v>865</v>
      </c>
      <c r="AA31" s="727" t="s">
        <v>807</v>
      </c>
      <c r="AB31" s="729"/>
      <c r="AC31" s="728"/>
      <c r="AD31" s="729"/>
      <c r="AE31" s="727"/>
      <c r="AF31" s="729" t="s">
        <v>893</v>
      </c>
      <c r="AG31" s="728" t="s">
        <v>29</v>
      </c>
      <c r="AH31" s="729" t="s">
        <v>862</v>
      </c>
      <c r="AI31" s="1005" t="s">
        <v>29</v>
      </c>
      <c r="AJ31" s="729" t="s">
        <v>896</v>
      </c>
      <c r="AK31" s="728" t="s">
        <v>807</v>
      </c>
      <c r="AL31" s="729"/>
      <c r="AM31" s="727"/>
      <c r="AN31" s="729"/>
      <c r="AO31" s="728"/>
      <c r="AP31" s="729" t="s">
        <v>771</v>
      </c>
      <c r="AQ31" s="727" t="s">
        <v>807</v>
      </c>
      <c r="AR31" s="729"/>
      <c r="AS31" s="728"/>
      <c r="AT31" s="729"/>
      <c r="AU31" s="729"/>
      <c r="AV31" s="729" t="s">
        <v>855</v>
      </c>
      <c r="AW31" s="727" t="s">
        <v>29</v>
      </c>
      <c r="AX31" s="727"/>
      <c r="AY31" s="729"/>
      <c r="AZ31" s="729" t="s">
        <v>894</v>
      </c>
      <c r="BA31" s="728" t="s">
        <v>807</v>
      </c>
      <c r="BB31" s="729" t="s">
        <v>870</v>
      </c>
      <c r="BC31" s="731" t="s">
        <v>1075</v>
      </c>
      <c r="BD31" s="729" t="s">
        <v>889</v>
      </c>
      <c r="BE31" s="728" t="s">
        <v>807</v>
      </c>
      <c r="BF31" s="729" t="s">
        <v>852</v>
      </c>
      <c r="BG31" s="727" t="s">
        <v>807</v>
      </c>
      <c r="BH31" s="729" t="s">
        <v>809</v>
      </c>
      <c r="BI31" s="728" t="s">
        <v>29</v>
      </c>
      <c r="BJ31" s="729" t="s">
        <v>704</v>
      </c>
      <c r="BK31" s="727" t="s">
        <v>29</v>
      </c>
      <c r="BL31" s="729" t="s">
        <v>677</v>
      </c>
      <c r="BM31" s="727" t="s">
        <v>807</v>
      </c>
      <c r="BN31" s="729"/>
      <c r="BO31" s="727"/>
      <c r="BP31" s="729"/>
      <c r="BQ31" s="729"/>
    </row>
    <row r="32" spans="1:69" x14ac:dyDescent="0.15">
      <c r="A32" s="1251"/>
      <c r="B32" s="729"/>
      <c r="C32" s="728"/>
      <c r="D32" s="729"/>
      <c r="E32" s="727"/>
      <c r="F32" s="729"/>
      <c r="G32" s="728"/>
      <c r="H32" s="729"/>
      <c r="I32" s="728"/>
      <c r="J32" s="729"/>
      <c r="K32" s="728"/>
      <c r="L32" s="729"/>
      <c r="M32" s="728"/>
      <c r="N32" s="729"/>
      <c r="O32" s="728"/>
      <c r="P32" s="729"/>
      <c r="Q32" s="728"/>
      <c r="R32" s="729"/>
      <c r="S32" s="727"/>
      <c r="T32" s="729"/>
      <c r="U32" s="728"/>
      <c r="V32" s="729"/>
      <c r="W32" s="729"/>
      <c r="X32" s="729"/>
      <c r="Y32" s="727"/>
      <c r="Z32" s="729" t="s">
        <v>625</v>
      </c>
      <c r="AA32" s="731" t="s">
        <v>1044</v>
      </c>
      <c r="AB32" s="729"/>
      <c r="AC32" s="728"/>
      <c r="AD32" s="729"/>
      <c r="AE32" s="727"/>
      <c r="AF32" s="729"/>
      <c r="AG32" s="728"/>
      <c r="AH32" s="729"/>
      <c r="AI32" s="1005"/>
      <c r="AJ32" s="729"/>
      <c r="AK32" s="728"/>
      <c r="AL32" s="729"/>
      <c r="AM32" s="727"/>
      <c r="AN32" s="729"/>
      <c r="AO32" s="728"/>
      <c r="AP32" s="729"/>
      <c r="AQ32" s="727"/>
      <c r="AR32" s="729"/>
      <c r="AS32" s="728"/>
      <c r="AT32" s="729"/>
      <c r="AU32" s="729"/>
      <c r="AV32" s="729"/>
      <c r="AW32" s="727"/>
      <c r="AX32" s="727"/>
      <c r="AY32" s="729"/>
      <c r="AZ32" s="729"/>
      <c r="BA32" s="728"/>
      <c r="BB32" s="729"/>
      <c r="BC32" s="729"/>
      <c r="BD32" s="729"/>
      <c r="BE32" s="728"/>
      <c r="BF32" s="729" t="s">
        <v>679</v>
      </c>
      <c r="BG32" s="727" t="s">
        <v>29</v>
      </c>
      <c r="BH32" s="729"/>
      <c r="BI32" s="728"/>
      <c r="BJ32" s="729"/>
      <c r="BK32" s="728"/>
      <c r="BL32" s="729"/>
      <c r="BM32" s="727"/>
      <c r="BN32" s="729"/>
      <c r="BO32" s="727"/>
      <c r="BP32" s="729"/>
      <c r="BQ32" s="729"/>
    </row>
    <row r="33" spans="1:69" x14ac:dyDescent="0.15">
      <c r="A33" s="1249">
        <v>44431</v>
      </c>
      <c r="B33" s="526" t="s">
        <v>909</v>
      </c>
      <c r="C33" s="527" t="s">
        <v>807</v>
      </c>
      <c r="D33" s="526" t="s">
        <v>614</v>
      </c>
      <c r="E33" s="528" t="s">
        <v>29</v>
      </c>
      <c r="F33" s="526" t="s">
        <v>904</v>
      </c>
      <c r="G33" s="527" t="s">
        <v>29</v>
      </c>
      <c r="H33" s="526" t="s">
        <v>912</v>
      </c>
      <c r="I33" s="527" t="s">
        <v>29</v>
      </c>
      <c r="J33" s="526" t="s">
        <v>910</v>
      </c>
      <c r="K33" s="527" t="s">
        <v>807</v>
      </c>
      <c r="L33" s="526" t="s">
        <v>905</v>
      </c>
      <c r="M33" s="527" t="s">
        <v>29</v>
      </c>
      <c r="N33" s="528" t="s">
        <v>5</v>
      </c>
      <c r="O33" s="527"/>
      <c r="P33" s="526" t="s">
        <v>768</v>
      </c>
      <c r="Q33" s="527" t="s">
        <v>29</v>
      </c>
      <c r="R33" s="526" t="s">
        <v>911</v>
      </c>
      <c r="S33" s="528" t="s">
        <v>29</v>
      </c>
      <c r="T33" s="526" t="s">
        <v>914</v>
      </c>
      <c r="U33" s="527" t="s">
        <v>807</v>
      </c>
      <c r="V33" s="526" t="s">
        <v>630</v>
      </c>
      <c r="W33" s="528" t="s">
        <v>807</v>
      </c>
      <c r="X33" s="526" t="s">
        <v>709</v>
      </c>
      <c r="Y33" s="528" t="s">
        <v>29</v>
      </c>
      <c r="Z33" s="526" t="s">
        <v>633</v>
      </c>
      <c r="AA33" s="528" t="s">
        <v>807</v>
      </c>
      <c r="AB33" s="526" t="s">
        <v>859</v>
      </c>
      <c r="AC33" s="527" t="s">
        <v>29</v>
      </c>
      <c r="AD33" s="526"/>
      <c r="AE33" s="528"/>
      <c r="AF33" s="526" t="s">
        <v>890</v>
      </c>
      <c r="AG33" s="527" t="s">
        <v>29</v>
      </c>
      <c r="AH33" s="526" t="s">
        <v>894</v>
      </c>
      <c r="AI33" s="1005" t="s">
        <v>807</v>
      </c>
      <c r="AJ33" s="526" t="s">
        <v>656</v>
      </c>
      <c r="AK33" s="527" t="s">
        <v>29</v>
      </c>
      <c r="AL33" s="528" t="s">
        <v>752</v>
      </c>
      <c r="AM33" s="528"/>
      <c r="AN33" s="528" t="s">
        <v>752</v>
      </c>
      <c r="AO33" s="527"/>
      <c r="AP33" s="526" t="s">
        <v>913</v>
      </c>
      <c r="AQ33" s="528" t="s">
        <v>807</v>
      </c>
      <c r="AR33" s="528" t="s">
        <v>5</v>
      </c>
      <c r="AS33" s="527"/>
      <c r="AT33" s="528" t="s">
        <v>5</v>
      </c>
      <c r="AU33" s="526"/>
      <c r="AV33" s="526" t="s">
        <v>664</v>
      </c>
      <c r="AW33" s="528" t="s">
        <v>29</v>
      </c>
      <c r="AX33" s="528" t="s">
        <v>752</v>
      </c>
      <c r="AY33" s="526"/>
      <c r="AZ33" s="526" t="s">
        <v>892</v>
      </c>
      <c r="BA33" s="527" t="s">
        <v>807</v>
      </c>
      <c r="BB33" s="526" t="s">
        <v>648</v>
      </c>
      <c r="BC33" s="528" t="s">
        <v>807</v>
      </c>
      <c r="BD33" s="526" t="s">
        <v>778</v>
      </c>
      <c r="BE33" s="527" t="s">
        <v>807</v>
      </c>
      <c r="BF33" s="1013" t="s">
        <v>1064</v>
      </c>
      <c r="BG33" s="528" t="s">
        <v>807</v>
      </c>
      <c r="BH33" s="526" t="s">
        <v>901</v>
      </c>
      <c r="BI33" s="527" t="s">
        <v>29</v>
      </c>
      <c r="BJ33" s="526" t="s">
        <v>872</v>
      </c>
      <c r="BK33" s="528" t="s">
        <v>807</v>
      </c>
      <c r="BL33" s="526" t="s">
        <v>900</v>
      </c>
      <c r="BM33" s="528" t="s">
        <v>29</v>
      </c>
      <c r="BN33" s="526" t="s">
        <v>808</v>
      </c>
      <c r="BO33" s="528" t="s">
        <v>807</v>
      </c>
      <c r="BP33" s="528" t="s">
        <v>752</v>
      </c>
      <c r="BQ33" s="526"/>
    </row>
    <row r="34" spans="1:69" x14ac:dyDescent="0.15">
      <c r="A34" s="1251"/>
      <c r="B34" s="526" t="s">
        <v>915</v>
      </c>
      <c r="C34" s="527" t="s">
        <v>29</v>
      </c>
      <c r="D34" s="526" t="s">
        <v>890</v>
      </c>
      <c r="E34" s="528" t="s">
        <v>29</v>
      </c>
      <c r="F34" s="526" t="s">
        <v>711</v>
      </c>
      <c r="G34" s="527" t="s">
        <v>807</v>
      </c>
      <c r="H34" s="526" t="s">
        <v>918</v>
      </c>
      <c r="I34" s="527" t="s">
        <v>29</v>
      </c>
      <c r="J34" s="526" t="s">
        <v>916</v>
      </c>
      <c r="K34" s="527" t="s">
        <v>807</v>
      </c>
      <c r="L34" s="526" t="s">
        <v>674</v>
      </c>
      <c r="M34" s="527" t="s">
        <v>807</v>
      </c>
      <c r="N34" s="526"/>
      <c r="O34" s="527"/>
      <c r="P34" s="526" t="s">
        <v>758</v>
      </c>
      <c r="Q34" s="527" t="s">
        <v>29</v>
      </c>
      <c r="R34" s="526" t="s">
        <v>910</v>
      </c>
      <c r="S34" s="528" t="s">
        <v>29</v>
      </c>
      <c r="T34" s="526" t="s">
        <v>903</v>
      </c>
      <c r="U34" s="527" t="s">
        <v>807</v>
      </c>
      <c r="V34" s="526" t="s">
        <v>664</v>
      </c>
      <c r="W34" s="528" t="s">
        <v>807</v>
      </c>
      <c r="X34" s="526" t="s">
        <v>702</v>
      </c>
      <c r="Y34" s="528" t="s">
        <v>807</v>
      </c>
      <c r="Z34" s="526" t="s">
        <v>614</v>
      </c>
      <c r="AA34" s="528" t="s">
        <v>807</v>
      </c>
      <c r="AB34" s="526" t="s">
        <v>861</v>
      </c>
      <c r="AC34" s="527" t="s">
        <v>807</v>
      </c>
      <c r="AD34" s="526"/>
      <c r="AE34" s="528"/>
      <c r="AF34" s="526" t="s">
        <v>914</v>
      </c>
      <c r="AG34" s="527" t="s">
        <v>29</v>
      </c>
      <c r="AH34" s="526" t="s">
        <v>904</v>
      </c>
      <c r="AI34" s="1005" t="s">
        <v>807</v>
      </c>
      <c r="AJ34" s="526" t="s">
        <v>765</v>
      </c>
      <c r="AK34" s="527" t="s">
        <v>807</v>
      </c>
      <c r="AL34" s="526"/>
      <c r="AM34" s="528"/>
      <c r="AN34" s="526"/>
      <c r="AO34" s="527"/>
      <c r="AP34" s="526" t="s">
        <v>919</v>
      </c>
      <c r="AQ34" s="528" t="s">
        <v>29</v>
      </c>
      <c r="AR34" s="526"/>
      <c r="AS34" s="527"/>
      <c r="AT34" s="526"/>
      <c r="AU34" s="526"/>
      <c r="AV34" s="526" t="s">
        <v>623</v>
      </c>
      <c r="AW34" s="528" t="s">
        <v>807</v>
      </c>
      <c r="AX34" s="528"/>
      <c r="AY34" s="526"/>
      <c r="AZ34" s="526" t="s">
        <v>891</v>
      </c>
      <c r="BA34" s="527" t="s">
        <v>807</v>
      </c>
      <c r="BB34" s="526" t="s">
        <v>659</v>
      </c>
      <c r="BC34" s="528" t="s">
        <v>807</v>
      </c>
      <c r="BD34" s="1013" t="s">
        <v>1064</v>
      </c>
      <c r="BE34" s="527" t="s">
        <v>29</v>
      </c>
      <c r="BF34" s="526" t="s">
        <v>771</v>
      </c>
      <c r="BG34" s="528" t="s">
        <v>807</v>
      </c>
      <c r="BH34" s="526" t="s">
        <v>709</v>
      </c>
      <c r="BI34" s="527" t="s">
        <v>29</v>
      </c>
      <c r="BJ34" s="526" t="s">
        <v>871</v>
      </c>
      <c r="BK34" s="528" t="s">
        <v>807</v>
      </c>
      <c r="BL34" s="526" t="s">
        <v>899</v>
      </c>
      <c r="BM34" s="528" t="s">
        <v>807</v>
      </c>
      <c r="BN34" s="526" t="s">
        <v>867</v>
      </c>
      <c r="BO34" s="528" t="s">
        <v>29</v>
      </c>
      <c r="BP34" s="526"/>
      <c r="BQ34" s="526"/>
    </row>
    <row r="35" spans="1:69" x14ac:dyDescent="0.15">
      <c r="A35" s="1251"/>
      <c r="B35" s="526" t="s">
        <v>916</v>
      </c>
      <c r="C35" s="527" t="s">
        <v>807</v>
      </c>
      <c r="D35" s="526" t="s">
        <v>857</v>
      </c>
      <c r="E35" s="528" t="s">
        <v>29</v>
      </c>
      <c r="F35" s="526" t="s">
        <v>702</v>
      </c>
      <c r="G35" s="527" t="s">
        <v>807</v>
      </c>
      <c r="H35" s="526" t="s">
        <v>923</v>
      </c>
      <c r="I35" s="527" t="s">
        <v>807</v>
      </c>
      <c r="J35" s="526" t="s">
        <v>920</v>
      </c>
      <c r="K35" s="527" t="s">
        <v>807</v>
      </c>
      <c r="L35" s="526" t="s">
        <v>893</v>
      </c>
      <c r="M35" s="527" t="s">
        <v>807</v>
      </c>
      <c r="N35" s="526"/>
      <c r="O35" s="527"/>
      <c r="P35" s="526" t="s">
        <v>614</v>
      </c>
      <c r="Q35" s="527" t="s">
        <v>807</v>
      </c>
      <c r="R35" s="526" t="s">
        <v>921</v>
      </c>
      <c r="S35" s="528" t="s">
        <v>29</v>
      </c>
      <c r="T35" s="526" t="s">
        <v>648</v>
      </c>
      <c r="U35" s="527" t="s">
        <v>807</v>
      </c>
      <c r="V35" s="526" t="s">
        <v>625</v>
      </c>
      <c r="W35" s="528" t="s">
        <v>29</v>
      </c>
      <c r="X35" s="526" t="s">
        <v>610</v>
      </c>
      <c r="Y35" s="528" t="s">
        <v>29</v>
      </c>
      <c r="Z35" s="526" t="s">
        <v>623</v>
      </c>
      <c r="AA35" s="528" t="s">
        <v>807</v>
      </c>
      <c r="AB35" s="526" t="s">
        <v>765</v>
      </c>
      <c r="AC35" s="527" t="s">
        <v>807</v>
      </c>
      <c r="AD35" s="526"/>
      <c r="AE35" s="528"/>
      <c r="AF35" s="526" t="s">
        <v>856</v>
      </c>
      <c r="AG35" s="527" t="s">
        <v>29</v>
      </c>
      <c r="AH35" s="526" t="s">
        <v>703</v>
      </c>
      <c r="AI35" s="1005" t="s">
        <v>1062</v>
      </c>
      <c r="AJ35" s="526" t="s">
        <v>664</v>
      </c>
      <c r="AK35" s="527" t="s">
        <v>807</v>
      </c>
      <c r="AL35" s="526"/>
      <c r="AM35" s="528"/>
      <c r="AN35" s="526"/>
      <c r="AO35" s="527"/>
      <c r="AP35" s="526" t="s">
        <v>914</v>
      </c>
      <c r="AQ35" s="808" t="s">
        <v>622</v>
      </c>
      <c r="AR35" s="526"/>
      <c r="AS35" s="527"/>
      <c r="AT35" s="526"/>
      <c r="AU35" s="526"/>
      <c r="AV35" s="526" t="s">
        <v>656</v>
      </c>
      <c r="AW35" s="528" t="s">
        <v>807</v>
      </c>
      <c r="AX35" s="528"/>
      <c r="AY35" s="526"/>
      <c r="AZ35" s="526" t="s">
        <v>852</v>
      </c>
      <c r="BA35" s="1011" t="s">
        <v>1075</v>
      </c>
      <c r="BB35" s="526" t="s">
        <v>899</v>
      </c>
      <c r="BC35" s="528" t="s">
        <v>807</v>
      </c>
      <c r="BD35" s="526" t="s">
        <v>709</v>
      </c>
      <c r="BE35" s="527" t="s">
        <v>29</v>
      </c>
      <c r="BF35" s="526" t="s">
        <v>901</v>
      </c>
      <c r="BG35" s="528" t="s">
        <v>807</v>
      </c>
      <c r="BH35" s="526" t="s">
        <v>659</v>
      </c>
      <c r="BI35" s="527" t="s">
        <v>29</v>
      </c>
      <c r="BJ35" s="526" t="s">
        <v>674</v>
      </c>
      <c r="BK35" s="528" t="s">
        <v>807</v>
      </c>
      <c r="BL35" s="526" t="s">
        <v>778</v>
      </c>
      <c r="BM35" s="528" t="s">
        <v>807</v>
      </c>
      <c r="BN35" s="526" t="s">
        <v>892</v>
      </c>
      <c r="BO35" s="528" t="s">
        <v>807</v>
      </c>
      <c r="BP35" s="526"/>
      <c r="BQ35" s="526"/>
    </row>
    <row r="36" spans="1:69" x14ac:dyDescent="0.15">
      <c r="A36" s="1251"/>
      <c r="B36" s="526" t="s">
        <v>914</v>
      </c>
      <c r="C36" s="527" t="s">
        <v>807</v>
      </c>
      <c r="D36" s="526" t="s">
        <v>623</v>
      </c>
      <c r="E36" s="528" t="s">
        <v>29</v>
      </c>
      <c r="F36" s="526" t="s">
        <v>859</v>
      </c>
      <c r="G36" s="527" t="s">
        <v>807</v>
      </c>
      <c r="H36" s="526" t="s">
        <v>911</v>
      </c>
      <c r="I36" s="527" t="s">
        <v>807</v>
      </c>
      <c r="J36" s="526" t="s">
        <v>924</v>
      </c>
      <c r="K36" s="527" t="s">
        <v>29</v>
      </c>
      <c r="L36" s="526" t="s">
        <v>709</v>
      </c>
      <c r="M36" s="527" t="s">
        <v>807</v>
      </c>
      <c r="N36" s="526"/>
      <c r="O36" s="527"/>
      <c r="P36" s="526" t="s">
        <v>702</v>
      </c>
      <c r="Q36" s="527" t="s">
        <v>29</v>
      </c>
      <c r="R36" s="526" t="s">
        <v>925</v>
      </c>
      <c r="S36" s="527" t="s">
        <v>807</v>
      </c>
      <c r="T36" s="526" t="s">
        <v>862</v>
      </c>
      <c r="U36" s="527" t="s">
        <v>29</v>
      </c>
      <c r="V36" s="526" t="s">
        <v>900</v>
      </c>
      <c r="W36" s="528" t="s">
        <v>29</v>
      </c>
      <c r="X36" s="1013" t="s">
        <v>1064</v>
      </c>
      <c r="Y36" s="528" t="s">
        <v>807</v>
      </c>
      <c r="Z36" s="526" t="s">
        <v>901</v>
      </c>
      <c r="AA36" s="528" t="s">
        <v>807</v>
      </c>
      <c r="AB36" s="526" t="s">
        <v>659</v>
      </c>
      <c r="AC36" s="527" t="s">
        <v>29</v>
      </c>
      <c r="AD36" s="526"/>
      <c r="AE36" s="528"/>
      <c r="AF36" s="526" t="s">
        <v>656</v>
      </c>
      <c r="AG36" s="732" t="s">
        <v>622</v>
      </c>
      <c r="AH36" s="526" t="s">
        <v>896</v>
      </c>
      <c r="AI36" s="527" t="s">
        <v>29</v>
      </c>
      <c r="AJ36" s="526" t="s">
        <v>625</v>
      </c>
      <c r="AK36" s="527" t="s">
        <v>29</v>
      </c>
      <c r="AL36" s="526"/>
      <c r="AM36" s="528"/>
      <c r="AN36" s="526"/>
      <c r="AO36" s="527"/>
      <c r="AP36" s="526" t="s">
        <v>917</v>
      </c>
      <c r="AQ36" s="808" t="s">
        <v>29</v>
      </c>
      <c r="AR36" s="526"/>
      <c r="AS36" s="527"/>
      <c r="AT36" s="526"/>
      <c r="AU36" s="526"/>
      <c r="AV36" s="526" t="s">
        <v>610</v>
      </c>
      <c r="AW36" s="528" t="s">
        <v>807</v>
      </c>
      <c r="AX36" s="528"/>
      <c r="AY36" s="526"/>
      <c r="AZ36" s="526" t="s">
        <v>706</v>
      </c>
      <c r="BA36" s="527" t="s">
        <v>29</v>
      </c>
      <c r="BB36" s="526" t="s">
        <v>711</v>
      </c>
      <c r="BC36" s="528" t="s">
        <v>807</v>
      </c>
      <c r="BD36" s="526" t="s">
        <v>892</v>
      </c>
      <c r="BE36" s="527" t="s">
        <v>807</v>
      </c>
      <c r="BF36" s="526" t="s">
        <v>855</v>
      </c>
      <c r="BG36" s="528" t="s">
        <v>807</v>
      </c>
      <c r="BH36" s="526" t="s">
        <v>856</v>
      </c>
      <c r="BI36" s="527" t="s">
        <v>807</v>
      </c>
      <c r="BJ36" s="526" t="s">
        <v>905</v>
      </c>
      <c r="BK36" s="528" t="s">
        <v>29</v>
      </c>
      <c r="BL36" s="526" t="s">
        <v>872</v>
      </c>
      <c r="BM36" s="528" t="s">
        <v>29</v>
      </c>
      <c r="BN36" s="526" t="s">
        <v>634</v>
      </c>
      <c r="BO36" s="1012" t="s">
        <v>1050</v>
      </c>
      <c r="BP36" s="526"/>
      <c r="BQ36" s="526"/>
    </row>
    <row r="37" spans="1:69" x14ac:dyDescent="0.15">
      <c r="A37" s="1251"/>
      <c r="B37" s="526"/>
      <c r="C37" s="527"/>
      <c r="D37" s="526"/>
      <c r="E37" s="528"/>
      <c r="F37" s="526"/>
      <c r="G37" s="527"/>
      <c r="H37" s="526"/>
      <c r="I37" s="527"/>
      <c r="J37" s="526"/>
      <c r="K37" s="527"/>
      <c r="L37" s="526"/>
      <c r="M37" s="527"/>
      <c r="N37" s="526"/>
      <c r="O37" s="527"/>
      <c r="P37" s="526"/>
      <c r="Q37" s="527"/>
      <c r="R37" s="526"/>
      <c r="S37" s="528"/>
      <c r="T37" s="526"/>
      <c r="U37" s="527"/>
      <c r="V37" s="526"/>
      <c r="W37" s="528"/>
      <c r="X37" s="526"/>
      <c r="Y37" s="526"/>
      <c r="Z37" s="526"/>
      <c r="AA37" s="528"/>
      <c r="AB37" s="526"/>
      <c r="AC37" s="527"/>
      <c r="AD37" s="526"/>
      <c r="AE37" s="528"/>
      <c r="AF37" s="526"/>
      <c r="AG37" s="732"/>
      <c r="AH37" s="526"/>
      <c r="AI37" s="527"/>
      <c r="AJ37" s="526"/>
      <c r="AK37" s="527"/>
      <c r="AL37" s="526"/>
      <c r="AM37" s="528"/>
      <c r="AN37" s="526"/>
      <c r="AO37" s="527"/>
      <c r="AP37" s="526"/>
      <c r="AQ37" s="808"/>
      <c r="AR37" s="526"/>
      <c r="AS37" s="527"/>
      <c r="AT37" s="526"/>
      <c r="AU37" s="526"/>
      <c r="AV37" s="526"/>
      <c r="AW37" s="528"/>
      <c r="AX37" s="528"/>
      <c r="AY37" s="526"/>
      <c r="AZ37" s="526"/>
      <c r="BA37" s="527"/>
      <c r="BB37" s="526"/>
      <c r="BC37" s="528"/>
      <c r="BD37" s="526"/>
      <c r="BE37" s="527"/>
      <c r="BF37" s="526"/>
      <c r="BG37" s="528"/>
      <c r="BH37" s="526"/>
      <c r="BI37" s="527"/>
      <c r="BJ37" s="526"/>
      <c r="BK37" s="527"/>
      <c r="BL37" s="526"/>
      <c r="BM37" s="528"/>
      <c r="BN37" s="526"/>
      <c r="BO37" s="528"/>
      <c r="BP37" s="526"/>
      <c r="BQ37" s="526"/>
    </row>
    <row r="38" spans="1:69" x14ac:dyDescent="0.15">
      <c r="A38" s="1249">
        <v>44452</v>
      </c>
      <c r="B38" s="729" t="s">
        <v>683</v>
      </c>
      <c r="C38" s="728" t="s">
        <v>29</v>
      </c>
      <c r="D38" s="729" t="s">
        <v>709</v>
      </c>
      <c r="E38" s="727" t="s">
        <v>807</v>
      </c>
      <c r="F38" s="729" t="s">
        <v>906</v>
      </c>
      <c r="G38" s="728" t="s">
        <v>807</v>
      </c>
      <c r="H38" s="729" t="s">
        <v>861</v>
      </c>
      <c r="I38" s="728" t="s">
        <v>807</v>
      </c>
      <c r="J38" s="729" t="s">
        <v>893</v>
      </c>
      <c r="K38" s="728" t="s">
        <v>29</v>
      </c>
      <c r="L38" s="727" t="s">
        <v>5</v>
      </c>
      <c r="M38" s="728"/>
      <c r="N38" s="727" t="s">
        <v>5</v>
      </c>
      <c r="O38" s="728"/>
      <c r="P38" s="729" t="s">
        <v>703</v>
      </c>
      <c r="Q38" s="728" t="s">
        <v>807</v>
      </c>
      <c r="R38" s="729" t="s">
        <v>890</v>
      </c>
      <c r="S38" s="727" t="s">
        <v>807</v>
      </c>
      <c r="T38" s="729" t="s">
        <v>870</v>
      </c>
      <c r="U38" s="728" t="s">
        <v>807</v>
      </c>
      <c r="V38" s="729" t="s">
        <v>674</v>
      </c>
      <c r="W38" s="727" t="s">
        <v>807</v>
      </c>
      <c r="X38" s="729" t="s">
        <v>891</v>
      </c>
      <c r="Y38" s="727" t="s">
        <v>29</v>
      </c>
      <c r="Z38" s="729" t="s">
        <v>855</v>
      </c>
      <c r="AA38" s="727" t="s">
        <v>29</v>
      </c>
      <c r="AB38" s="729" t="s">
        <v>610</v>
      </c>
      <c r="AC38" s="728" t="s">
        <v>807</v>
      </c>
      <c r="AD38" s="729"/>
      <c r="AE38" s="727"/>
      <c r="AF38" s="729" t="s">
        <v>704</v>
      </c>
      <c r="AG38" s="732" t="s">
        <v>29</v>
      </c>
      <c r="AH38" s="729" t="s">
        <v>914</v>
      </c>
      <c r="AI38" s="728" t="s">
        <v>29</v>
      </c>
      <c r="AJ38" s="729" t="s">
        <v>900</v>
      </c>
      <c r="AK38" s="728" t="s">
        <v>807</v>
      </c>
      <c r="AL38" s="727" t="s">
        <v>752</v>
      </c>
      <c r="AM38" s="727"/>
      <c r="AN38" s="727" t="s">
        <v>752</v>
      </c>
      <c r="AO38" s="728"/>
      <c r="AP38" s="729" t="s">
        <v>966</v>
      </c>
      <c r="AQ38" s="808" t="s">
        <v>29</v>
      </c>
      <c r="AR38" s="727" t="s">
        <v>5</v>
      </c>
      <c r="AS38" s="728"/>
      <c r="AT38" s="727" t="s">
        <v>5</v>
      </c>
      <c r="AU38" s="729"/>
      <c r="AV38" s="727" t="s">
        <v>5</v>
      </c>
      <c r="AW38" s="727"/>
      <c r="AX38" s="727" t="s">
        <v>752</v>
      </c>
      <c r="AY38" s="729"/>
      <c r="AZ38" s="729" t="s">
        <v>971</v>
      </c>
      <c r="BA38" s="728" t="s">
        <v>807</v>
      </c>
      <c r="BB38" s="729" t="s">
        <v>862</v>
      </c>
      <c r="BC38" s="727" t="s">
        <v>29</v>
      </c>
      <c r="BD38" s="729" t="s">
        <v>765</v>
      </c>
      <c r="BE38" s="728" t="s">
        <v>807</v>
      </c>
      <c r="BF38" s="729" t="s">
        <v>677</v>
      </c>
      <c r="BG38" s="727" t="s">
        <v>29</v>
      </c>
      <c r="BH38" s="729" t="s">
        <v>969</v>
      </c>
      <c r="BI38" s="728" t="s">
        <v>807</v>
      </c>
      <c r="BJ38" s="729" t="s">
        <v>759</v>
      </c>
      <c r="BK38" s="730" t="s">
        <v>1075</v>
      </c>
      <c r="BL38" s="729" t="s">
        <v>711</v>
      </c>
      <c r="BM38" s="727" t="s">
        <v>807</v>
      </c>
      <c r="BN38" s="729" t="s">
        <v>858</v>
      </c>
      <c r="BO38" s="727" t="s">
        <v>29</v>
      </c>
      <c r="BP38" s="727" t="s">
        <v>752</v>
      </c>
      <c r="BQ38" s="729"/>
    </row>
    <row r="39" spans="1:69" x14ac:dyDescent="0.15">
      <c r="A39" s="1251"/>
      <c r="B39" s="729" t="s">
        <v>704</v>
      </c>
      <c r="C39" s="728" t="s">
        <v>29</v>
      </c>
      <c r="D39" s="729" t="s">
        <v>859</v>
      </c>
      <c r="E39" s="727" t="s">
        <v>807</v>
      </c>
      <c r="F39" s="729" t="s">
        <v>973</v>
      </c>
      <c r="G39" s="728" t="s">
        <v>807</v>
      </c>
      <c r="H39" s="729" t="s">
        <v>659</v>
      </c>
      <c r="I39" s="728" t="s">
        <v>807</v>
      </c>
      <c r="J39" s="729" t="s">
        <v>891</v>
      </c>
      <c r="K39" s="728" t="s">
        <v>29</v>
      </c>
      <c r="L39" s="729"/>
      <c r="M39" s="728"/>
      <c r="N39" s="729"/>
      <c r="O39" s="728"/>
      <c r="P39" s="729" t="s">
        <v>709</v>
      </c>
      <c r="Q39" s="728" t="s">
        <v>807</v>
      </c>
      <c r="R39" s="729" t="s">
        <v>683</v>
      </c>
      <c r="S39" s="727" t="s">
        <v>29</v>
      </c>
      <c r="T39" s="729" t="s">
        <v>893</v>
      </c>
      <c r="U39" s="728" t="s">
        <v>29</v>
      </c>
      <c r="V39" s="729" t="s">
        <v>677</v>
      </c>
      <c r="W39" s="727" t="s">
        <v>807</v>
      </c>
      <c r="X39" s="729" t="s">
        <v>614</v>
      </c>
      <c r="Y39" s="808" t="s">
        <v>622</v>
      </c>
      <c r="Z39" s="729" t="s">
        <v>765</v>
      </c>
      <c r="AA39" s="727" t="s">
        <v>29</v>
      </c>
      <c r="AB39" s="729" t="s">
        <v>656</v>
      </c>
      <c r="AC39" s="728" t="s">
        <v>29</v>
      </c>
      <c r="AD39" s="729"/>
      <c r="AE39" s="727"/>
      <c r="AF39" s="729" t="s">
        <v>894</v>
      </c>
      <c r="AG39" s="732" t="s">
        <v>807</v>
      </c>
      <c r="AH39" s="729" t="s">
        <v>625</v>
      </c>
      <c r="AI39" s="728" t="s">
        <v>807</v>
      </c>
      <c r="AJ39" s="729" t="s">
        <v>812</v>
      </c>
      <c r="AK39" s="728" t="s">
        <v>29</v>
      </c>
      <c r="AL39" s="729"/>
      <c r="AM39" s="727"/>
      <c r="AN39" s="729"/>
      <c r="AO39" s="728"/>
      <c r="AP39" s="729" t="s">
        <v>900</v>
      </c>
      <c r="AQ39" s="808" t="s">
        <v>807</v>
      </c>
      <c r="AR39" s="729"/>
      <c r="AS39" s="728"/>
      <c r="AT39" s="729"/>
      <c r="AU39" s="729"/>
      <c r="AV39" s="729"/>
      <c r="AW39" s="727"/>
      <c r="AX39" s="727"/>
      <c r="AY39" s="729"/>
      <c r="AZ39" s="729" t="s">
        <v>966</v>
      </c>
      <c r="BA39" s="728" t="s">
        <v>29</v>
      </c>
      <c r="BB39" s="729" t="s">
        <v>664</v>
      </c>
      <c r="BC39" s="727" t="s">
        <v>807</v>
      </c>
      <c r="BD39" s="729" t="s">
        <v>972</v>
      </c>
      <c r="BE39" s="728" t="s">
        <v>807</v>
      </c>
      <c r="BF39" s="729" t="s">
        <v>610</v>
      </c>
      <c r="BG39" s="727" t="s">
        <v>29</v>
      </c>
      <c r="BH39" s="729" t="s">
        <v>967</v>
      </c>
      <c r="BI39" s="728" t="s">
        <v>29</v>
      </c>
      <c r="BJ39" s="729" t="s">
        <v>862</v>
      </c>
      <c r="BK39" s="728" t="s">
        <v>29</v>
      </c>
      <c r="BL39" s="729" t="s">
        <v>971</v>
      </c>
      <c r="BM39" s="727" t="s">
        <v>807</v>
      </c>
      <c r="BN39" s="729" t="s">
        <v>759</v>
      </c>
      <c r="BO39" s="727" t="s">
        <v>29</v>
      </c>
      <c r="BP39" s="729"/>
      <c r="BQ39" s="729"/>
    </row>
    <row r="40" spans="1:69" x14ac:dyDescent="0.15">
      <c r="A40" s="1251"/>
      <c r="B40" s="729" t="s">
        <v>855</v>
      </c>
      <c r="C40" s="728" t="s">
        <v>29</v>
      </c>
      <c r="D40" s="729" t="s">
        <v>967</v>
      </c>
      <c r="E40" s="727" t="s">
        <v>29</v>
      </c>
      <c r="F40" s="729" t="s">
        <v>664</v>
      </c>
      <c r="G40" s="730" t="s">
        <v>1044</v>
      </c>
      <c r="H40" s="729" t="s">
        <v>683</v>
      </c>
      <c r="I40" s="728" t="s">
        <v>29</v>
      </c>
      <c r="J40" s="729" t="s">
        <v>684</v>
      </c>
      <c r="K40" s="728" t="s">
        <v>807</v>
      </c>
      <c r="L40" s="729"/>
      <c r="M40" s="728"/>
      <c r="N40" s="729"/>
      <c r="O40" s="728"/>
      <c r="P40" s="729" t="s">
        <v>901</v>
      </c>
      <c r="Q40" s="728" t="s">
        <v>29</v>
      </c>
      <c r="R40" s="729" t="s">
        <v>914</v>
      </c>
      <c r="S40" s="808" t="s">
        <v>622</v>
      </c>
      <c r="T40" s="729" t="s">
        <v>625</v>
      </c>
      <c r="U40" s="728" t="s">
        <v>807</v>
      </c>
      <c r="V40" s="729" t="s">
        <v>891</v>
      </c>
      <c r="W40" s="727" t="s">
        <v>807</v>
      </c>
      <c r="X40" s="729" t="s">
        <v>906</v>
      </c>
      <c r="Y40" s="808" t="s">
        <v>29</v>
      </c>
      <c r="Z40" s="729" t="s">
        <v>674</v>
      </c>
      <c r="AA40" s="727" t="s">
        <v>807</v>
      </c>
      <c r="AB40" s="729" t="s">
        <v>702</v>
      </c>
      <c r="AC40" s="728" t="s">
        <v>807</v>
      </c>
      <c r="AD40" s="729"/>
      <c r="AE40" s="727"/>
      <c r="AF40" s="729" t="s">
        <v>892</v>
      </c>
      <c r="AG40" s="732" t="s">
        <v>29</v>
      </c>
      <c r="AH40" s="729" t="s">
        <v>614</v>
      </c>
      <c r="AI40" s="728" t="s">
        <v>29</v>
      </c>
      <c r="AJ40" s="729" t="s">
        <v>659</v>
      </c>
      <c r="AK40" s="728" t="s">
        <v>807</v>
      </c>
      <c r="AL40" s="729"/>
      <c r="AM40" s="727"/>
      <c r="AN40" s="729"/>
      <c r="AO40" s="728"/>
      <c r="AP40" s="729" t="s">
        <v>968</v>
      </c>
      <c r="AQ40" s="808" t="s">
        <v>807</v>
      </c>
      <c r="AR40" s="729"/>
      <c r="AS40" s="728"/>
      <c r="AT40" s="729"/>
      <c r="AU40" s="729"/>
      <c r="AV40" s="729"/>
      <c r="AW40" s="729"/>
      <c r="AX40" s="727"/>
      <c r="AY40" s="729"/>
      <c r="AZ40" s="729" t="s">
        <v>970</v>
      </c>
      <c r="BA40" s="728" t="s">
        <v>807</v>
      </c>
      <c r="BB40" s="729" t="s">
        <v>703</v>
      </c>
      <c r="BC40" s="727" t="s">
        <v>807</v>
      </c>
      <c r="BD40" s="729" t="s">
        <v>858</v>
      </c>
      <c r="BE40" s="728" t="s">
        <v>29</v>
      </c>
      <c r="BF40" s="729" t="s">
        <v>859</v>
      </c>
      <c r="BG40" s="727" t="s">
        <v>29</v>
      </c>
      <c r="BH40" s="729" t="s">
        <v>971</v>
      </c>
      <c r="BI40" s="728" t="s">
        <v>807</v>
      </c>
      <c r="BJ40" s="729" t="s">
        <v>765</v>
      </c>
      <c r="BK40" s="728" t="s">
        <v>29</v>
      </c>
      <c r="BL40" s="729" t="s">
        <v>974</v>
      </c>
      <c r="BM40" s="727" t="s">
        <v>807</v>
      </c>
      <c r="BN40" s="729" t="s">
        <v>633</v>
      </c>
      <c r="BO40" s="727" t="s">
        <v>29</v>
      </c>
      <c r="BP40" s="729"/>
      <c r="BQ40" s="729"/>
    </row>
    <row r="41" spans="1:69" x14ac:dyDescent="0.15">
      <c r="A41" s="1251"/>
      <c r="B41" s="729" t="s">
        <v>890</v>
      </c>
      <c r="C41" s="728" t="s">
        <v>29</v>
      </c>
      <c r="D41" s="729" t="s">
        <v>656</v>
      </c>
      <c r="E41" s="727" t="s">
        <v>29</v>
      </c>
      <c r="F41" s="729" t="s">
        <v>855</v>
      </c>
      <c r="G41" s="728" t="s">
        <v>29</v>
      </c>
      <c r="H41" s="729" t="s">
        <v>610</v>
      </c>
      <c r="I41" s="728" t="s">
        <v>807</v>
      </c>
      <c r="J41" s="729" t="s">
        <v>906</v>
      </c>
      <c r="K41" s="728" t="s">
        <v>29</v>
      </c>
      <c r="L41" s="729"/>
      <c r="M41" s="728"/>
      <c r="N41" s="729"/>
      <c r="O41" s="728"/>
      <c r="P41" s="729" t="s">
        <v>683</v>
      </c>
      <c r="Q41" s="728" t="s">
        <v>29</v>
      </c>
      <c r="R41" s="729" t="s">
        <v>614</v>
      </c>
      <c r="S41" s="808" t="s">
        <v>29</v>
      </c>
      <c r="T41" s="729" t="s">
        <v>703</v>
      </c>
      <c r="U41" s="728" t="s">
        <v>807</v>
      </c>
      <c r="V41" s="729" t="s">
        <v>634</v>
      </c>
      <c r="W41" s="730" t="s">
        <v>1065</v>
      </c>
      <c r="X41" s="729" t="s">
        <v>859</v>
      </c>
      <c r="Y41" s="808" t="s">
        <v>29</v>
      </c>
      <c r="Z41" s="729" t="s">
        <v>965</v>
      </c>
      <c r="AA41" s="727" t="s">
        <v>807</v>
      </c>
      <c r="AB41" s="729" t="s">
        <v>634</v>
      </c>
      <c r="AC41" s="730" t="s">
        <v>987</v>
      </c>
      <c r="AD41" s="729"/>
      <c r="AE41" s="727"/>
      <c r="AF41" s="729" t="s">
        <v>684</v>
      </c>
      <c r="AG41" s="732" t="s">
        <v>29</v>
      </c>
      <c r="AH41" s="729" t="s">
        <v>704</v>
      </c>
      <c r="AI41" s="728" t="s">
        <v>29</v>
      </c>
      <c r="AJ41" s="729" t="s">
        <v>975</v>
      </c>
      <c r="AK41" s="728" t="s">
        <v>807</v>
      </c>
      <c r="AL41" s="729"/>
      <c r="AM41" s="727"/>
      <c r="AN41" s="729"/>
      <c r="AO41" s="728"/>
      <c r="AP41" s="729" t="s">
        <v>812</v>
      </c>
      <c r="AQ41" s="808" t="s">
        <v>29</v>
      </c>
      <c r="AR41" s="729"/>
      <c r="AS41" s="728"/>
      <c r="AT41" s="729"/>
      <c r="AU41" s="729"/>
      <c r="AV41" s="729"/>
      <c r="AW41" s="729"/>
      <c r="AX41" s="727"/>
      <c r="AY41" s="729"/>
      <c r="AZ41" s="729" t="s">
        <v>625</v>
      </c>
      <c r="BA41" s="728" t="s">
        <v>807</v>
      </c>
      <c r="BB41" s="729" t="s">
        <v>709</v>
      </c>
      <c r="BC41" s="727" t="s">
        <v>807</v>
      </c>
      <c r="BD41" s="729" t="s">
        <v>856</v>
      </c>
      <c r="BE41" s="728" t="s">
        <v>807</v>
      </c>
      <c r="BF41" s="729" t="s">
        <v>972</v>
      </c>
      <c r="BG41" s="727" t="s">
        <v>29</v>
      </c>
      <c r="BH41" s="729" t="s">
        <v>674</v>
      </c>
      <c r="BI41" s="728" t="s">
        <v>29</v>
      </c>
      <c r="BJ41" s="729" t="s">
        <v>677</v>
      </c>
      <c r="BK41" s="728" t="s">
        <v>29</v>
      </c>
      <c r="BL41" s="729" t="s">
        <v>858</v>
      </c>
      <c r="BM41" s="727" t="s">
        <v>29</v>
      </c>
      <c r="BN41" s="729" t="s">
        <v>970</v>
      </c>
      <c r="BO41" s="727" t="s">
        <v>807</v>
      </c>
      <c r="BP41" s="729"/>
      <c r="BQ41" s="729"/>
    </row>
    <row r="42" spans="1:69" x14ac:dyDescent="0.15">
      <c r="A42" s="1251"/>
      <c r="B42" s="729"/>
      <c r="C42" s="728"/>
      <c r="D42" s="729"/>
      <c r="E42" s="727"/>
      <c r="F42" s="729"/>
      <c r="G42" s="728"/>
      <c r="H42" s="729"/>
      <c r="I42" s="728"/>
      <c r="J42" s="729"/>
      <c r="K42" s="728"/>
      <c r="L42" s="729"/>
      <c r="M42" s="728"/>
      <c r="N42" s="729"/>
      <c r="O42" s="728"/>
      <c r="P42" s="729"/>
      <c r="Q42" s="728"/>
      <c r="R42" s="729"/>
      <c r="S42" s="808"/>
      <c r="T42" s="729"/>
      <c r="U42" s="728"/>
      <c r="V42" s="729"/>
      <c r="W42" s="727"/>
      <c r="X42" s="729"/>
      <c r="Y42" s="808"/>
      <c r="Z42" s="729"/>
      <c r="AA42" s="727"/>
      <c r="AB42" s="729"/>
      <c r="AC42" s="728"/>
      <c r="AD42" s="729"/>
      <c r="AE42" s="727"/>
      <c r="AF42" s="729"/>
      <c r="AG42" s="732"/>
      <c r="AH42" s="729"/>
      <c r="AI42" s="728"/>
      <c r="AJ42" s="729"/>
      <c r="AK42" s="728"/>
      <c r="AL42" s="729"/>
      <c r="AM42" s="727"/>
      <c r="AN42" s="729"/>
      <c r="AO42" s="728"/>
      <c r="AP42" s="729"/>
      <c r="AQ42" s="808"/>
      <c r="AR42" s="729"/>
      <c r="AS42" s="728"/>
      <c r="AT42" s="729"/>
      <c r="AU42" s="729"/>
      <c r="AV42" s="729"/>
      <c r="AW42" s="729"/>
      <c r="AX42" s="727"/>
      <c r="AY42" s="729"/>
      <c r="AZ42" s="729"/>
      <c r="BA42" s="728"/>
      <c r="BB42" s="729"/>
      <c r="BC42" s="727"/>
      <c r="BD42" s="729"/>
      <c r="BE42" s="728"/>
      <c r="BF42" s="729"/>
      <c r="BG42" s="727"/>
      <c r="BH42" s="729"/>
      <c r="BI42" s="728"/>
      <c r="BJ42" s="729"/>
      <c r="BK42" s="728"/>
      <c r="BL42" s="729"/>
      <c r="BM42" s="727"/>
      <c r="BN42" s="729"/>
      <c r="BO42" s="727"/>
      <c r="BP42" s="729"/>
      <c r="BQ42" s="729"/>
    </row>
    <row r="43" spans="1:69" x14ac:dyDescent="0.15">
      <c r="A43" s="1249">
        <v>44466</v>
      </c>
      <c r="B43" s="526"/>
      <c r="C43" s="527"/>
      <c r="D43" s="526" t="s">
        <v>704</v>
      </c>
      <c r="E43" s="528" t="s">
        <v>29</v>
      </c>
      <c r="F43" s="526" t="s">
        <v>1003</v>
      </c>
      <c r="G43" s="528" t="s">
        <v>29</v>
      </c>
      <c r="H43" s="526" t="s">
        <v>893</v>
      </c>
      <c r="I43" s="527" t="s">
        <v>807</v>
      </c>
      <c r="J43" s="526" t="s">
        <v>702</v>
      </c>
      <c r="K43" s="527" t="s">
        <v>807</v>
      </c>
      <c r="L43" s="526" t="s">
        <v>900</v>
      </c>
      <c r="M43" s="527" t="s">
        <v>807</v>
      </c>
      <c r="N43" s="528" t="s">
        <v>5</v>
      </c>
      <c r="O43" s="527"/>
      <c r="P43" s="526" t="s">
        <v>760</v>
      </c>
      <c r="Q43" s="527" t="s">
        <v>807</v>
      </c>
      <c r="R43" s="526" t="s">
        <v>709</v>
      </c>
      <c r="S43" s="808" t="s">
        <v>29</v>
      </c>
      <c r="T43" s="526" t="s">
        <v>896</v>
      </c>
      <c r="U43" s="1011" t="s">
        <v>1066</v>
      </c>
      <c r="V43" s="526" t="s">
        <v>966</v>
      </c>
      <c r="W43" s="527" t="s">
        <v>807</v>
      </c>
      <c r="X43" s="526" t="s">
        <v>771</v>
      </c>
      <c r="Y43" s="808" t="s">
        <v>29</v>
      </c>
      <c r="Z43" s="526" t="s">
        <v>857</v>
      </c>
      <c r="AA43" s="528" t="s">
        <v>29</v>
      </c>
      <c r="AB43" s="526" t="s">
        <v>614</v>
      </c>
      <c r="AC43" s="527" t="s">
        <v>29</v>
      </c>
      <c r="AD43" s="526"/>
      <c r="AE43" s="528"/>
      <c r="AF43" s="526" t="s">
        <v>677</v>
      </c>
      <c r="AG43" s="732" t="s">
        <v>807</v>
      </c>
      <c r="AH43" s="526" t="s">
        <v>855</v>
      </c>
      <c r="AI43" s="527" t="s">
        <v>29</v>
      </c>
      <c r="AJ43" s="526" t="s">
        <v>610</v>
      </c>
      <c r="AK43" s="1011" t="s">
        <v>1066</v>
      </c>
      <c r="AL43" s="528" t="s">
        <v>752</v>
      </c>
      <c r="AM43" s="528"/>
      <c r="AN43" s="528" t="s">
        <v>752</v>
      </c>
      <c r="AO43" s="527"/>
      <c r="AP43" s="526" t="s">
        <v>890</v>
      </c>
      <c r="AQ43" s="808" t="s">
        <v>29</v>
      </c>
      <c r="AR43" s="528" t="s">
        <v>5</v>
      </c>
      <c r="AS43" s="527"/>
      <c r="AT43" s="528" t="s">
        <v>5</v>
      </c>
      <c r="AU43" s="526"/>
      <c r="AV43" s="526" t="s">
        <v>859</v>
      </c>
      <c r="AW43" s="528" t="s">
        <v>29</v>
      </c>
      <c r="AX43" s="528" t="s">
        <v>752</v>
      </c>
      <c r="AY43" s="528"/>
      <c r="AZ43" s="526" t="s">
        <v>630</v>
      </c>
      <c r="BA43" s="528" t="s">
        <v>807</v>
      </c>
      <c r="BB43" s="526" t="s">
        <v>858</v>
      </c>
      <c r="BC43" s="528" t="s">
        <v>29</v>
      </c>
      <c r="BD43" s="526" t="s">
        <v>1002</v>
      </c>
      <c r="BE43" s="528" t="s">
        <v>29</v>
      </c>
      <c r="BF43" s="526" t="s">
        <v>633</v>
      </c>
      <c r="BG43" s="528" t="s">
        <v>807</v>
      </c>
      <c r="BH43" s="526" t="s">
        <v>972</v>
      </c>
      <c r="BI43" s="527" t="s">
        <v>29</v>
      </c>
      <c r="BJ43" s="526" t="s">
        <v>892</v>
      </c>
      <c r="BK43" s="528" t="s">
        <v>29</v>
      </c>
      <c r="BL43" s="526" t="s">
        <v>625</v>
      </c>
      <c r="BM43" s="528" t="s">
        <v>29</v>
      </c>
      <c r="BN43" s="526" t="s">
        <v>1009</v>
      </c>
      <c r="BO43" s="528" t="s">
        <v>29</v>
      </c>
      <c r="BP43" s="528" t="s">
        <v>752</v>
      </c>
      <c r="BQ43" s="528"/>
    </row>
    <row r="44" spans="1:69" x14ac:dyDescent="0.15">
      <c r="A44" s="1251"/>
      <c r="B44" s="526"/>
      <c r="C44" s="527"/>
      <c r="D44" s="526" t="s">
        <v>975</v>
      </c>
      <c r="E44" s="808" t="s">
        <v>622</v>
      </c>
      <c r="F44" s="526" t="s">
        <v>893</v>
      </c>
      <c r="G44" s="528" t="s">
        <v>807</v>
      </c>
      <c r="H44" s="526" t="s">
        <v>900</v>
      </c>
      <c r="I44" s="1011" t="s">
        <v>1066</v>
      </c>
      <c r="J44" s="526" t="s">
        <v>994</v>
      </c>
      <c r="K44" s="527" t="s">
        <v>29</v>
      </c>
      <c r="L44" s="526" t="s">
        <v>966</v>
      </c>
      <c r="M44" s="527" t="s">
        <v>807</v>
      </c>
      <c r="N44" s="526"/>
      <c r="O44" s="527"/>
      <c r="P44" s="526" t="s">
        <v>633</v>
      </c>
      <c r="Q44" s="527" t="s">
        <v>807</v>
      </c>
      <c r="R44" s="526" t="s">
        <v>861</v>
      </c>
      <c r="S44" s="808" t="s">
        <v>29</v>
      </c>
      <c r="T44" s="526" t="s">
        <v>997</v>
      </c>
      <c r="U44" s="527" t="s">
        <v>807</v>
      </c>
      <c r="V44" s="526" t="s">
        <v>999</v>
      </c>
      <c r="W44" s="527" t="s">
        <v>29</v>
      </c>
      <c r="X44" s="526" t="s">
        <v>995</v>
      </c>
      <c r="Y44" s="808" t="s">
        <v>807</v>
      </c>
      <c r="Z44" s="526" t="s">
        <v>704</v>
      </c>
      <c r="AA44" s="528" t="s">
        <v>29</v>
      </c>
      <c r="AB44" s="526" t="s">
        <v>998</v>
      </c>
      <c r="AC44" s="527" t="s">
        <v>807</v>
      </c>
      <c r="AD44" s="526"/>
      <c r="AE44" s="528"/>
      <c r="AF44" s="526" t="s">
        <v>702</v>
      </c>
      <c r="AG44" s="732" t="s">
        <v>1062</v>
      </c>
      <c r="AH44" s="526" t="s">
        <v>996</v>
      </c>
      <c r="AI44" s="527" t="s">
        <v>29</v>
      </c>
      <c r="AJ44" s="526" t="s">
        <v>890</v>
      </c>
      <c r="AK44" s="527" t="s">
        <v>807</v>
      </c>
      <c r="AL44" s="526"/>
      <c r="AM44" s="528"/>
      <c r="AN44" s="526"/>
      <c r="AO44" s="527"/>
      <c r="AP44" s="526" t="s">
        <v>630</v>
      </c>
      <c r="AQ44" s="808" t="s">
        <v>29</v>
      </c>
      <c r="AR44" s="526"/>
      <c r="AS44" s="527"/>
      <c r="AT44" s="526"/>
      <c r="AU44" s="526"/>
      <c r="AV44" s="526" t="s">
        <v>614</v>
      </c>
      <c r="AW44" s="528" t="s">
        <v>29</v>
      </c>
      <c r="AX44" s="528"/>
      <c r="AY44" s="528"/>
      <c r="AZ44" s="526" t="s">
        <v>634</v>
      </c>
      <c r="BA44" s="528" t="s">
        <v>29</v>
      </c>
      <c r="BB44" s="526" t="s">
        <v>856</v>
      </c>
      <c r="BC44" s="528" t="s">
        <v>29</v>
      </c>
      <c r="BD44" s="526" t="s">
        <v>857</v>
      </c>
      <c r="BE44" s="528" t="s">
        <v>29</v>
      </c>
      <c r="BF44" s="526" t="s">
        <v>1010</v>
      </c>
      <c r="BG44" s="528" t="s">
        <v>807</v>
      </c>
      <c r="BH44" s="526" t="s">
        <v>765</v>
      </c>
      <c r="BI44" s="527" t="s">
        <v>807</v>
      </c>
      <c r="BJ44" s="526" t="s">
        <v>1007</v>
      </c>
      <c r="BK44" s="528" t="s">
        <v>29</v>
      </c>
      <c r="BL44" s="526" t="s">
        <v>891</v>
      </c>
      <c r="BM44" s="528" t="s">
        <v>29</v>
      </c>
      <c r="BN44" s="526" t="s">
        <v>727</v>
      </c>
      <c r="BO44" s="528" t="s">
        <v>807</v>
      </c>
      <c r="BP44" s="526"/>
      <c r="BQ44" s="528"/>
    </row>
    <row r="45" spans="1:69" x14ac:dyDescent="0.15">
      <c r="A45" s="1251"/>
      <c r="B45" s="526" t="s">
        <v>857</v>
      </c>
      <c r="C45" s="527" t="s">
        <v>807</v>
      </c>
      <c r="D45" s="526" t="s">
        <v>997</v>
      </c>
      <c r="E45" s="808" t="s">
        <v>807</v>
      </c>
      <c r="F45" s="526" t="s">
        <v>996</v>
      </c>
      <c r="G45" s="528" t="s">
        <v>807</v>
      </c>
      <c r="H45" s="526" t="s">
        <v>614</v>
      </c>
      <c r="I45" s="527" t="s">
        <v>29</v>
      </c>
      <c r="J45" s="526" t="s">
        <v>998</v>
      </c>
      <c r="K45" s="527" t="s">
        <v>29</v>
      </c>
      <c r="L45" s="526" t="s">
        <v>659</v>
      </c>
      <c r="M45" s="527" t="s">
        <v>29</v>
      </c>
      <c r="N45" s="526"/>
      <c r="O45" s="527"/>
      <c r="P45" s="526" t="s">
        <v>994</v>
      </c>
      <c r="Q45" s="527" t="s">
        <v>807</v>
      </c>
      <c r="R45" s="526" t="s">
        <v>711</v>
      </c>
      <c r="S45" s="808" t="s">
        <v>807</v>
      </c>
      <c r="T45" s="526" t="s">
        <v>858</v>
      </c>
      <c r="U45" s="527" t="s">
        <v>29</v>
      </c>
      <c r="V45" s="526" t="s">
        <v>893</v>
      </c>
      <c r="W45" s="527" t="s">
        <v>29</v>
      </c>
      <c r="X45" s="526" t="s">
        <v>1001</v>
      </c>
      <c r="Y45" s="808" t="s">
        <v>807</v>
      </c>
      <c r="Z45" s="526" t="s">
        <v>890</v>
      </c>
      <c r="AA45" s="528" t="s">
        <v>29</v>
      </c>
      <c r="AB45" s="526" t="s">
        <v>610</v>
      </c>
      <c r="AC45" s="527" t="s">
        <v>807</v>
      </c>
      <c r="AD45" s="526"/>
      <c r="AE45" s="528"/>
      <c r="AF45" s="526" t="s">
        <v>966</v>
      </c>
      <c r="AG45" s="527" t="s">
        <v>807</v>
      </c>
      <c r="AH45" s="526" t="s">
        <v>993</v>
      </c>
      <c r="AI45" s="527" t="s">
        <v>29</v>
      </c>
      <c r="AJ45" s="526" t="s">
        <v>972</v>
      </c>
      <c r="AK45" s="527" t="s">
        <v>807</v>
      </c>
      <c r="AL45" s="526"/>
      <c r="AM45" s="528"/>
      <c r="AN45" s="526"/>
      <c r="AO45" s="527"/>
      <c r="AP45" s="526" t="s">
        <v>677</v>
      </c>
      <c r="AQ45" s="808" t="s">
        <v>1062</v>
      </c>
      <c r="AR45" s="526"/>
      <c r="AS45" s="527"/>
      <c r="AT45" s="526"/>
      <c r="AU45" s="526"/>
      <c r="AV45" s="526" t="s">
        <v>1004</v>
      </c>
      <c r="AW45" s="528" t="s">
        <v>807</v>
      </c>
      <c r="AX45" s="528"/>
      <c r="AY45" s="528"/>
      <c r="AZ45" s="526" t="s">
        <v>1011</v>
      </c>
      <c r="BA45" s="528" t="s">
        <v>29</v>
      </c>
      <c r="BB45" s="526" t="s">
        <v>968</v>
      </c>
      <c r="BC45" s="528" t="s">
        <v>29</v>
      </c>
      <c r="BD45" s="526" t="s">
        <v>861</v>
      </c>
      <c r="BE45" s="528" t="s">
        <v>29</v>
      </c>
      <c r="BF45" s="526" t="s">
        <v>995</v>
      </c>
      <c r="BG45" s="528" t="s">
        <v>807</v>
      </c>
      <c r="BH45" s="526" t="s">
        <v>633</v>
      </c>
      <c r="BI45" s="527" t="s">
        <v>807</v>
      </c>
      <c r="BJ45" s="526" t="s">
        <v>906</v>
      </c>
      <c r="BK45" s="528" t="s">
        <v>807</v>
      </c>
      <c r="BL45" s="526" t="s">
        <v>630</v>
      </c>
      <c r="BM45" s="528" t="s">
        <v>29</v>
      </c>
      <c r="BN45" s="526" t="s">
        <v>1006</v>
      </c>
      <c r="BO45" s="528" t="s">
        <v>807</v>
      </c>
      <c r="BP45" s="526"/>
      <c r="BQ45" s="528"/>
    </row>
    <row r="46" spans="1:69" x14ac:dyDescent="0.15">
      <c r="A46" s="1251"/>
      <c r="B46" s="526" t="s">
        <v>900</v>
      </c>
      <c r="C46" s="527" t="s">
        <v>807</v>
      </c>
      <c r="D46" s="526" t="s">
        <v>614</v>
      </c>
      <c r="E46" s="808" t="s">
        <v>29</v>
      </c>
      <c r="F46" s="526" t="s">
        <v>703</v>
      </c>
      <c r="G46" s="528" t="s">
        <v>807</v>
      </c>
      <c r="H46" s="526" t="s">
        <v>857</v>
      </c>
      <c r="I46" s="527" t="s">
        <v>807</v>
      </c>
      <c r="J46" s="526" t="s">
        <v>625</v>
      </c>
      <c r="K46" s="527" t="s">
        <v>807</v>
      </c>
      <c r="L46" s="526" t="s">
        <v>1000</v>
      </c>
      <c r="M46" s="527" t="s">
        <v>29</v>
      </c>
      <c r="N46" s="526"/>
      <c r="O46" s="527"/>
      <c r="P46" s="526" t="s">
        <v>702</v>
      </c>
      <c r="Q46" s="527" t="s">
        <v>29</v>
      </c>
      <c r="R46" s="526" t="s">
        <v>891</v>
      </c>
      <c r="S46" s="732" t="s">
        <v>807</v>
      </c>
      <c r="T46" s="526" t="s">
        <v>890</v>
      </c>
      <c r="U46" s="527" t="s">
        <v>29</v>
      </c>
      <c r="V46" s="526" t="s">
        <v>610</v>
      </c>
      <c r="W46" s="527" t="s">
        <v>29</v>
      </c>
      <c r="X46" s="526" t="s">
        <v>975</v>
      </c>
      <c r="Y46" s="808" t="s">
        <v>29</v>
      </c>
      <c r="Z46" s="526" t="s">
        <v>659</v>
      </c>
      <c r="AA46" s="528" t="s">
        <v>29</v>
      </c>
      <c r="AB46" s="526" t="s">
        <v>765</v>
      </c>
      <c r="AC46" s="527" t="s">
        <v>807</v>
      </c>
      <c r="AD46" s="526"/>
      <c r="AE46" s="528"/>
      <c r="AF46" s="526" t="s">
        <v>630</v>
      </c>
      <c r="AG46" s="527" t="s">
        <v>29</v>
      </c>
      <c r="AH46" s="526" t="s">
        <v>997</v>
      </c>
      <c r="AI46" s="527" t="s">
        <v>807</v>
      </c>
      <c r="AJ46" s="526" t="s">
        <v>906</v>
      </c>
      <c r="AK46" s="527" t="s">
        <v>807</v>
      </c>
      <c r="AL46" s="526"/>
      <c r="AM46" s="528"/>
      <c r="AN46" s="526"/>
      <c r="AO46" s="527"/>
      <c r="AP46" s="526" t="s">
        <v>993</v>
      </c>
      <c r="AQ46" s="528" t="s">
        <v>29</v>
      </c>
      <c r="AR46" s="526"/>
      <c r="AS46" s="527"/>
      <c r="AT46" s="526"/>
      <c r="AU46" s="526"/>
      <c r="AV46" s="526" t="s">
        <v>858</v>
      </c>
      <c r="AW46" s="528" t="s">
        <v>807</v>
      </c>
      <c r="AX46" s="526"/>
      <c r="AY46" s="528"/>
      <c r="AZ46" s="526" t="s">
        <v>711</v>
      </c>
      <c r="BA46" s="528" t="s">
        <v>807</v>
      </c>
      <c r="BB46" s="526" t="s">
        <v>1011</v>
      </c>
      <c r="BC46" s="528" t="s">
        <v>29</v>
      </c>
      <c r="BD46" s="526" t="s">
        <v>1008</v>
      </c>
      <c r="BE46" s="528" t="s">
        <v>807</v>
      </c>
      <c r="BF46" s="526" t="s">
        <v>709</v>
      </c>
      <c r="BG46" s="528" t="s">
        <v>29</v>
      </c>
      <c r="BH46" s="526" t="s">
        <v>861</v>
      </c>
      <c r="BI46" s="527" t="s">
        <v>807</v>
      </c>
      <c r="BJ46" s="526" t="s">
        <v>1006</v>
      </c>
      <c r="BK46" s="528" t="s">
        <v>29</v>
      </c>
      <c r="BL46" s="526" t="s">
        <v>994</v>
      </c>
      <c r="BM46" s="528" t="s">
        <v>807</v>
      </c>
      <c r="BN46" s="526" t="s">
        <v>778</v>
      </c>
      <c r="BO46" s="528" t="s">
        <v>29</v>
      </c>
      <c r="BP46" s="526"/>
      <c r="BQ46" s="528"/>
    </row>
    <row r="47" spans="1:69" x14ac:dyDescent="0.15">
      <c r="A47" s="1251"/>
      <c r="B47" s="526"/>
      <c r="C47" s="527"/>
      <c r="D47" s="526"/>
      <c r="E47" s="808"/>
      <c r="F47" s="526"/>
      <c r="G47" s="528"/>
      <c r="H47" s="526"/>
      <c r="I47" s="527"/>
      <c r="J47" s="526"/>
      <c r="K47" s="527"/>
      <c r="L47" s="526"/>
      <c r="M47" s="527"/>
      <c r="N47" s="526"/>
      <c r="O47" s="527"/>
      <c r="P47" s="526"/>
      <c r="Q47" s="527"/>
      <c r="R47" s="526"/>
      <c r="S47" s="528"/>
      <c r="T47" s="526"/>
      <c r="U47" s="527"/>
      <c r="V47" s="526" t="s">
        <v>894</v>
      </c>
      <c r="W47" s="527" t="s">
        <v>29</v>
      </c>
      <c r="X47" s="526"/>
      <c r="Y47" s="808"/>
      <c r="Z47" s="526"/>
      <c r="AA47" s="528"/>
      <c r="AB47" s="526"/>
      <c r="AC47" s="527"/>
      <c r="AD47" s="526"/>
      <c r="AE47" s="528"/>
      <c r="AF47" s="526"/>
      <c r="AG47" s="527"/>
      <c r="AH47" s="526"/>
      <c r="AI47" s="527"/>
      <c r="AJ47" s="526"/>
      <c r="AK47" s="527"/>
      <c r="AL47" s="526"/>
      <c r="AM47" s="528"/>
      <c r="AN47" s="526"/>
      <c r="AO47" s="527"/>
      <c r="AP47" s="526" t="s">
        <v>998</v>
      </c>
      <c r="AQ47" s="528" t="s">
        <v>807</v>
      </c>
      <c r="AR47" s="526"/>
      <c r="AS47" s="527"/>
      <c r="AT47" s="526"/>
      <c r="AU47" s="526"/>
      <c r="AV47" s="526"/>
      <c r="AW47" s="528"/>
      <c r="AX47" s="526"/>
      <c r="AY47" s="528"/>
      <c r="AZ47" s="526"/>
      <c r="BA47" s="528"/>
      <c r="BB47" s="526"/>
      <c r="BC47" s="528"/>
      <c r="BD47" s="526"/>
      <c r="BE47" s="528"/>
      <c r="BF47" s="526"/>
      <c r="BG47" s="528"/>
      <c r="BH47" s="526"/>
      <c r="BI47" s="527"/>
      <c r="BJ47" s="526"/>
      <c r="BK47" s="528"/>
      <c r="BL47" s="526"/>
      <c r="BM47" s="528"/>
      <c r="BN47" s="526"/>
      <c r="BO47" s="528"/>
      <c r="BP47" s="526"/>
      <c r="BQ47" s="528"/>
    </row>
    <row r="48" spans="1:69" x14ac:dyDescent="0.15">
      <c r="A48" s="1249">
        <v>44480</v>
      </c>
      <c r="B48" s="729" t="s">
        <v>703</v>
      </c>
      <c r="C48" s="728" t="s">
        <v>807</v>
      </c>
      <c r="D48" s="729" t="s">
        <v>891</v>
      </c>
      <c r="E48" s="808" t="s">
        <v>29</v>
      </c>
      <c r="F48" s="729" t="s">
        <v>1000</v>
      </c>
      <c r="G48" s="728" t="s">
        <v>807</v>
      </c>
      <c r="H48" s="729" t="s">
        <v>975</v>
      </c>
      <c r="I48" s="728" t="s">
        <v>29</v>
      </c>
      <c r="J48" s="729" t="s">
        <v>890</v>
      </c>
      <c r="K48" s="728" t="s">
        <v>29</v>
      </c>
      <c r="L48" s="727" t="s">
        <v>5</v>
      </c>
      <c r="M48" s="728"/>
      <c r="N48" s="727" t="s">
        <v>5</v>
      </c>
      <c r="O48" s="728"/>
      <c r="P48" s="729" t="s">
        <v>893</v>
      </c>
      <c r="Q48" s="728" t="s">
        <v>807</v>
      </c>
      <c r="R48" s="727" t="s">
        <v>5</v>
      </c>
      <c r="S48" s="727"/>
      <c r="T48" s="729" t="s">
        <v>671</v>
      </c>
      <c r="U48" s="728" t="s">
        <v>807</v>
      </c>
      <c r="V48" s="729" t="s">
        <v>892</v>
      </c>
      <c r="W48" s="727" t="s">
        <v>807</v>
      </c>
      <c r="X48" s="729" t="s">
        <v>659</v>
      </c>
      <c r="Y48" s="808" t="s">
        <v>29</v>
      </c>
      <c r="Z48" s="729" t="s">
        <v>726</v>
      </c>
      <c r="AA48" s="727" t="s">
        <v>807</v>
      </c>
      <c r="AB48" s="729" t="s">
        <v>1046</v>
      </c>
      <c r="AC48" s="728" t="s">
        <v>29</v>
      </c>
      <c r="AD48" s="729"/>
      <c r="AE48" s="727"/>
      <c r="AF48" s="729" t="s">
        <v>694</v>
      </c>
      <c r="AG48" s="728" t="s">
        <v>807</v>
      </c>
      <c r="AH48" s="729" t="s">
        <v>630</v>
      </c>
      <c r="AI48" s="728" t="s">
        <v>29</v>
      </c>
      <c r="AJ48" s="729" t="s">
        <v>631</v>
      </c>
      <c r="AK48" s="728" t="s">
        <v>807</v>
      </c>
      <c r="AL48" s="727" t="s">
        <v>752</v>
      </c>
      <c r="AM48" s="727"/>
      <c r="AN48" s="727" t="s">
        <v>752</v>
      </c>
      <c r="AO48" s="728"/>
      <c r="AP48" s="729" t="s">
        <v>1045</v>
      </c>
      <c r="AQ48" s="727" t="s">
        <v>807</v>
      </c>
      <c r="AR48" s="729" t="s">
        <v>1011</v>
      </c>
      <c r="AS48" s="728" t="s">
        <v>29</v>
      </c>
      <c r="AT48" s="727" t="s">
        <v>5</v>
      </c>
      <c r="AU48" s="729"/>
      <c r="AV48" s="727" t="s">
        <v>5</v>
      </c>
      <c r="AW48" s="727"/>
      <c r="AX48" s="729" t="s">
        <v>972</v>
      </c>
      <c r="AY48" s="727" t="s">
        <v>807</v>
      </c>
      <c r="AZ48" s="729" t="s">
        <v>1051</v>
      </c>
      <c r="BA48" s="728" t="s">
        <v>29</v>
      </c>
      <c r="BB48" s="729" t="s">
        <v>759</v>
      </c>
      <c r="BC48" s="727" t="s">
        <v>807</v>
      </c>
      <c r="BD48" s="729" t="s">
        <v>711</v>
      </c>
      <c r="BE48" s="728" t="s">
        <v>29</v>
      </c>
      <c r="BF48" s="727" t="s">
        <v>5</v>
      </c>
      <c r="BG48" s="727"/>
      <c r="BH48" s="729" t="s">
        <v>610</v>
      </c>
      <c r="BI48" s="728" t="s">
        <v>807</v>
      </c>
      <c r="BJ48" s="729" t="s">
        <v>723</v>
      </c>
      <c r="BK48" s="728" t="s">
        <v>807</v>
      </c>
      <c r="BL48" s="729" t="s">
        <v>1009</v>
      </c>
      <c r="BM48" s="727" t="s">
        <v>807</v>
      </c>
      <c r="BN48" s="729" t="s">
        <v>888</v>
      </c>
      <c r="BO48" s="727" t="s">
        <v>807</v>
      </c>
      <c r="BP48" s="729" t="s">
        <v>771</v>
      </c>
      <c r="BQ48" s="727" t="s">
        <v>807</v>
      </c>
    </row>
    <row r="49" spans="1:69" x14ac:dyDescent="0.15">
      <c r="A49" s="1251"/>
      <c r="B49" s="729" t="s">
        <v>1001</v>
      </c>
      <c r="C49" s="728" t="s">
        <v>29</v>
      </c>
      <c r="D49" s="729" t="s">
        <v>993</v>
      </c>
      <c r="E49" s="808" t="s">
        <v>807</v>
      </c>
      <c r="F49" s="729" t="s">
        <v>709</v>
      </c>
      <c r="G49" s="728" t="s">
        <v>29</v>
      </c>
      <c r="H49" s="729" t="s">
        <v>674</v>
      </c>
      <c r="I49" s="728" t="s">
        <v>807</v>
      </c>
      <c r="J49" s="729" t="s">
        <v>975</v>
      </c>
      <c r="K49" s="728" t="s">
        <v>807</v>
      </c>
      <c r="L49" s="729"/>
      <c r="M49" s="728"/>
      <c r="N49" s="729"/>
      <c r="O49" s="728"/>
      <c r="P49" s="729" t="s">
        <v>677</v>
      </c>
      <c r="Q49" s="728" t="s">
        <v>807</v>
      </c>
      <c r="R49" s="729"/>
      <c r="S49" s="727"/>
      <c r="T49" s="729" t="s">
        <v>994</v>
      </c>
      <c r="U49" s="728" t="s">
        <v>807</v>
      </c>
      <c r="V49" s="729" t="s">
        <v>861</v>
      </c>
      <c r="W49" s="727" t="s">
        <v>807</v>
      </c>
      <c r="X49" s="729" t="s">
        <v>852</v>
      </c>
      <c r="Y49" s="808" t="s">
        <v>1062</v>
      </c>
      <c r="Z49" s="729" t="s">
        <v>894</v>
      </c>
      <c r="AA49" s="727" t="s">
        <v>807</v>
      </c>
      <c r="AB49" s="729" t="s">
        <v>893</v>
      </c>
      <c r="AC49" s="728" t="s">
        <v>29</v>
      </c>
      <c r="AD49" s="729"/>
      <c r="AE49" s="727"/>
      <c r="AF49" s="729" t="s">
        <v>997</v>
      </c>
      <c r="AG49" s="728" t="s">
        <v>29</v>
      </c>
      <c r="AH49" s="729" t="s">
        <v>1047</v>
      </c>
      <c r="AI49" s="728" t="s">
        <v>807</v>
      </c>
      <c r="AJ49" s="729" t="s">
        <v>711</v>
      </c>
      <c r="AK49" s="728" t="s">
        <v>807</v>
      </c>
      <c r="AL49" s="729"/>
      <c r="AM49" s="727"/>
      <c r="AN49" s="729"/>
      <c r="AO49" s="728"/>
      <c r="AP49" s="729" t="s">
        <v>856</v>
      </c>
      <c r="AQ49" s="727" t="s">
        <v>807</v>
      </c>
      <c r="AR49" s="729" t="s">
        <v>694</v>
      </c>
      <c r="AS49" s="728" t="s">
        <v>29</v>
      </c>
      <c r="AT49" s="729"/>
      <c r="AU49" s="729"/>
      <c r="AV49" s="729"/>
      <c r="AW49" s="727"/>
      <c r="AX49" s="729" t="s">
        <v>870</v>
      </c>
      <c r="AY49" s="731" t="s">
        <v>1044</v>
      </c>
      <c r="AZ49" s="729" t="s">
        <v>1006</v>
      </c>
      <c r="BA49" s="728" t="s">
        <v>807</v>
      </c>
      <c r="BB49" s="729" t="s">
        <v>966</v>
      </c>
      <c r="BC49" s="727" t="s">
        <v>29</v>
      </c>
      <c r="BD49" s="729" t="s">
        <v>906</v>
      </c>
      <c r="BE49" s="728" t="s">
        <v>807</v>
      </c>
      <c r="BF49" s="729"/>
      <c r="BG49" s="727"/>
      <c r="BH49" s="729" t="s">
        <v>1046</v>
      </c>
      <c r="BI49" s="728" t="s">
        <v>29</v>
      </c>
      <c r="BJ49" s="729" t="s">
        <v>726</v>
      </c>
      <c r="BK49" s="728" t="s">
        <v>807</v>
      </c>
      <c r="BL49" s="729" t="s">
        <v>1019</v>
      </c>
      <c r="BM49" s="727" t="s">
        <v>29</v>
      </c>
      <c r="BN49" s="729" t="s">
        <v>872</v>
      </c>
      <c r="BO49" s="727" t="s">
        <v>807</v>
      </c>
      <c r="BP49" s="729" t="s">
        <v>610</v>
      </c>
      <c r="BQ49" s="727" t="s">
        <v>29</v>
      </c>
    </row>
    <row r="50" spans="1:69" x14ac:dyDescent="0.15">
      <c r="A50" s="1251"/>
      <c r="B50" s="729" t="s">
        <v>694</v>
      </c>
      <c r="C50" s="728" t="s">
        <v>807</v>
      </c>
      <c r="D50" s="729" t="s">
        <v>890</v>
      </c>
      <c r="E50" s="808" t="s">
        <v>29</v>
      </c>
      <c r="F50" s="729" t="s">
        <v>765</v>
      </c>
      <c r="G50" s="728" t="s">
        <v>29</v>
      </c>
      <c r="H50" s="729" t="s">
        <v>1048</v>
      </c>
      <c r="I50" s="728" t="s">
        <v>807</v>
      </c>
      <c r="J50" s="729" t="s">
        <v>999</v>
      </c>
      <c r="K50" s="728" t="s">
        <v>29</v>
      </c>
      <c r="L50" s="729"/>
      <c r="M50" s="728"/>
      <c r="N50" s="729"/>
      <c r="O50" s="728"/>
      <c r="P50" s="729" t="s">
        <v>634</v>
      </c>
      <c r="Q50" s="728" t="s">
        <v>807</v>
      </c>
      <c r="R50" s="729"/>
      <c r="S50" s="727"/>
      <c r="T50" s="729" t="s">
        <v>709</v>
      </c>
      <c r="U50" s="728" t="s">
        <v>807</v>
      </c>
      <c r="V50" s="729" t="s">
        <v>904</v>
      </c>
      <c r="W50" s="727" t="s">
        <v>807</v>
      </c>
      <c r="X50" s="729" t="s">
        <v>993</v>
      </c>
      <c r="Y50" s="727" t="s">
        <v>29</v>
      </c>
      <c r="Z50" s="729" t="s">
        <v>1047</v>
      </c>
      <c r="AA50" s="727" t="s">
        <v>807</v>
      </c>
      <c r="AB50" s="729" t="s">
        <v>703</v>
      </c>
      <c r="AC50" s="728" t="s">
        <v>807</v>
      </c>
      <c r="AD50" s="729"/>
      <c r="AE50" s="727"/>
      <c r="AF50" s="729" t="s">
        <v>610</v>
      </c>
      <c r="AG50" s="728" t="s">
        <v>29</v>
      </c>
      <c r="AH50" s="729" t="s">
        <v>861</v>
      </c>
      <c r="AI50" s="728" t="s">
        <v>807</v>
      </c>
      <c r="AJ50" s="729" t="s">
        <v>1045</v>
      </c>
      <c r="AK50" s="728" t="s">
        <v>29</v>
      </c>
      <c r="AL50" s="729"/>
      <c r="AM50" s="727"/>
      <c r="AN50" s="729"/>
      <c r="AO50" s="728"/>
      <c r="AP50" s="729" t="s">
        <v>975</v>
      </c>
      <c r="AQ50" s="727" t="s">
        <v>807</v>
      </c>
      <c r="AR50" s="729" t="s">
        <v>674</v>
      </c>
      <c r="AS50" s="728" t="s">
        <v>29</v>
      </c>
      <c r="AT50" s="729"/>
      <c r="AU50" s="729"/>
      <c r="AV50" s="729"/>
      <c r="AW50" s="727"/>
      <c r="AX50" s="729" t="s">
        <v>1000</v>
      </c>
      <c r="AY50" s="727" t="s">
        <v>29</v>
      </c>
      <c r="AZ50" s="729" t="s">
        <v>1019</v>
      </c>
      <c r="BA50" s="728" t="s">
        <v>29</v>
      </c>
      <c r="BB50" s="729" t="s">
        <v>1001</v>
      </c>
      <c r="BC50" s="727" t="s">
        <v>807</v>
      </c>
      <c r="BD50" s="729" t="s">
        <v>686</v>
      </c>
      <c r="BE50" s="728" t="s">
        <v>807</v>
      </c>
      <c r="BF50" s="729"/>
      <c r="BG50" s="727"/>
      <c r="BH50" s="729" t="s">
        <v>760</v>
      </c>
      <c r="BI50" s="728" t="s">
        <v>29</v>
      </c>
      <c r="BJ50" s="729" t="s">
        <v>856</v>
      </c>
      <c r="BK50" s="728" t="s">
        <v>29</v>
      </c>
      <c r="BL50" s="729" t="s">
        <v>894</v>
      </c>
      <c r="BM50" s="727" t="s">
        <v>807</v>
      </c>
      <c r="BN50" s="729" t="s">
        <v>1012</v>
      </c>
      <c r="BO50" s="727" t="s">
        <v>807</v>
      </c>
      <c r="BP50" s="729" t="s">
        <v>900</v>
      </c>
      <c r="BQ50" s="727" t="s">
        <v>29</v>
      </c>
    </row>
    <row r="51" spans="1:69" x14ac:dyDescent="0.15">
      <c r="A51" s="1251"/>
      <c r="B51" s="729" t="s">
        <v>893</v>
      </c>
      <c r="C51" s="728" t="s">
        <v>807</v>
      </c>
      <c r="D51" s="729" t="s">
        <v>659</v>
      </c>
      <c r="E51" s="808" t="s">
        <v>29</v>
      </c>
      <c r="F51" s="729" t="s">
        <v>674</v>
      </c>
      <c r="G51" s="728" t="s">
        <v>807</v>
      </c>
      <c r="H51" s="729" t="s">
        <v>703</v>
      </c>
      <c r="I51" s="728" t="s">
        <v>807</v>
      </c>
      <c r="J51" s="729" t="s">
        <v>1011</v>
      </c>
      <c r="K51" s="728" t="s">
        <v>29</v>
      </c>
      <c r="L51" s="729"/>
      <c r="M51" s="728"/>
      <c r="N51" s="729"/>
      <c r="O51" s="728"/>
      <c r="P51" s="729" t="s">
        <v>765</v>
      </c>
      <c r="Q51" s="730" t="s">
        <v>1066</v>
      </c>
      <c r="R51" s="729"/>
      <c r="S51" s="727"/>
      <c r="T51" s="729" t="s">
        <v>631</v>
      </c>
      <c r="U51" s="728" t="s">
        <v>29</v>
      </c>
      <c r="V51" s="729" t="s">
        <v>993</v>
      </c>
      <c r="W51" s="727" t="s">
        <v>807</v>
      </c>
      <c r="X51" s="729" t="s">
        <v>1000</v>
      </c>
      <c r="Y51" s="727" t="s">
        <v>29</v>
      </c>
      <c r="Z51" s="729" t="s">
        <v>861</v>
      </c>
      <c r="AA51" s="727" t="s">
        <v>807</v>
      </c>
      <c r="AB51" s="729" t="s">
        <v>997</v>
      </c>
      <c r="AC51" s="728" t="s">
        <v>29</v>
      </c>
      <c r="AD51" s="729"/>
      <c r="AE51" s="727"/>
      <c r="AF51" s="729" t="s">
        <v>900</v>
      </c>
      <c r="AG51" s="728" t="s">
        <v>29</v>
      </c>
      <c r="AH51" s="729" t="s">
        <v>856</v>
      </c>
      <c r="AI51" s="728" t="s">
        <v>29</v>
      </c>
      <c r="AJ51" s="729" t="s">
        <v>709</v>
      </c>
      <c r="AK51" s="728" t="s">
        <v>807</v>
      </c>
      <c r="AL51" s="729"/>
      <c r="AM51" s="727"/>
      <c r="AN51" s="729"/>
      <c r="AO51" s="728"/>
      <c r="AP51" s="729" t="s">
        <v>891</v>
      </c>
      <c r="AQ51" s="727" t="s">
        <v>29</v>
      </c>
      <c r="AR51" s="729" t="s">
        <v>999</v>
      </c>
      <c r="AS51" s="728" t="s">
        <v>807</v>
      </c>
      <c r="AT51" s="729"/>
      <c r="AU51" s="729"/>
      <c r="AV51" s="729"/>
      <c r="AW51" s="727"/>
      <c r="AX51" s="729" t="s">
        <v>711</v>
      </c>
      <c r="AY51" s="727" t="s">
        <v>807</v>
      </c>
      <c r="AZ51" s="729" t="s">
        <v>760</v>
      </c>
      <c r="BA51" s="728" t="s">
        <v>807</v>
      </c>
      <c r="BB51" s="729" t="s">
        <v>1018</v>
      </c>
      <c r="BC51" s="727" t="s">
        <v>807</v>
      </c>
      <c r="BD51" s="729" t="s">
        <v>630</v>
      </c>
      <c r="BE51" s="728" t="s">
        <v>807</v>
      </c>
      <c r="BF51" s="729"/>
      <c r="BG51" s="729"/>
      <c r="BH51" s="729" t="s">
        <v>966</v>
      </c>
      <c r="BI51" s="728" t="s">
        <v>29</v>
      </c>
      <c r="BJ51" s="729" t="s">
        <v>694</v>
      </c>
      <c r="BK51" s="728" t="s">
        <v>29</v>
      </c>
      <c r="BL51" s="729" t="s">
        <v>852</v>
      </c>
      <c r="BM51" s="727" t="s">
        <v>807</v>
      </c>
      <c r="BN51" s="729" t="s">
        <v>892</v>
      </c>
      <c r="BO51" s="727" t="s">
        <v>807</v>
      </c>
      <c r="BP51" s="729" t="s">
        <v>888</v>
      </c>
      <c r="BQ51" s="727" t="s">
        <v>29</v>
      </c>
    </row>
    <row r="52" spans="1:69" x14ac:dyDescent="0.15">
      <c r="A52" s="1251"/>
      <c r="B52" s="729"/>
      <c r="C52" s="728"/>
      <c r="D52" s="729"/>
      <c r="E52" s="808"/>
      <c r="F52" s="729"/>
      <c r="G52" s="728"/>
      <c r="H52" s="729"/>
      <c r="I52" s="728"/>
      <c r="J52" s="729"/>
      <c r="K52" s="728"/>
      <c r="L52" s="729"/>
      <c r="M52" s="728"/>
      <c r="N52" s="729"/>
      <c r="O52" s="728"/>
      <c r="P52" s="729"/>
      <c r="Q52" s="728"/>
      <c r="R52" s="729"/>
      <c r="S52" s="727"/>
      <c r="T52" s="729"/>
      <c r="U52" s="728"/>
      <c r="V52" s="729"/>
      <c r="W52" s="727"/>
      <c r="X52" s="729"/>
      <c r="Y52" s="727"/>
      <c r="Z52" s="729" t="s">
        <v>993</v>
      </c>
      <c r="AA52" s="727" t="s">
        <v>29</v>
      </c>
      <c r="AB52" s="729" t="s">
        <v>900</v>
      </c>
      <c r="AC52" s="728" t="s">
        <v>807</v>
      </c>
      <c r="AD52" s="729"/>
      <c r="AE52" s="727"/>
      <c r="AF52" s="729"/>
      <c r="AG52" s="728"/>
      <c r="AH52" s="729"/>
      <c r="AI52" s="728"/>
      <c r="AJ52" s="729"/>
      <c r="AK52" s="728"/>
      <c r="AL52" s="729"/>
      <c r="AM52" s="727"/>
      <c r="AN52" s="729"/>
      <c r="AO52" s="728"/>
      <c r="AP52" s="729"/>
      <c r="AQ52" s="727"/>
      <c r="AR52" s="729"/>
      <c r="AS52" s="728"/>
      <c r="AT52" s="729"/>
      <c r="AU52" s="729"/>
      <c r="AV52" s="729"/>
      <c r="AW52" s="727"/>
      <c r="AX52" s="729"/>
      <c r="AY52" s="727"/>
      <c r="AZ52" s="729"/>
      <c r="BA52" s="728"/>
      <c r="BB52" s="729"/>
      <c r="BC52" s="729"/>
      <c r="BD52" s="729"/>
      <c r="BE52" s="728"/>
      <c r="BF52" s="729"/>
      <c r="BG52" s="729"/>
      <c r="BH52" s="729"/>
      <c r="BI52" s="728"/>
      <c r="BJ52" s="729"/>
      <c r="BK52" s="728"/>
      <c r="BL52" s="729"/>
      <c r="BM52" s="727"/>
      <c r="BN52" s="729"/>
      <c r="BO52" s="727"/>
      <c r="BP52" s="729"/>
      <c r="BQ52" s="727"/>
    </row>
    <row r="53" spans="1:69" x14ac:dyDescent="0.15">
      <c r="A53" s="1249">
        <v>44494</v>
      </c>
      <c r="B53" s="526" t="s">
        <v>628</v>
      </c>
      <c r="C53" s="527" t="s">
        <v>29</v>
      </c>
      <c r="D53" s="526" t="s">
        <v>1067</v>
      </c>
      <c r="E53" s="808" t="s">
        <v>29</v>
      </c>
      <c r="F53" s="526" t="s">
        <v>1078</v>
      </c>
      <c r="G53" s="527" t="s">
        <v>29</v>
      </c>
      <c r="H53" s="526" t="s">
        <v>999</v>
      </c>
      <c r="I53" s="527" t="s">
        <v>29</v>
      </c>
      <c r="J53" s="526" t="s">
        <v>671</v>
      </c>
      <c r="K53" s="527" t="s">
        <v>807</v>
      </c>
      <c r="L53" s="526" t="s">
        <v>703</v>
      </c>
      <c r="M53" s="527" t="s">
        <v>29</v>
      </c>
      <c r="N53" s="526" t="s">
        <v>659</v>
      </c>
      <c r="O53" s="527" t="s">
        <v>807</v>
      </c>
      <c r="P53" s="526" t="s">
        <v>1071</v>
      </c>
      <c r="Q53" s="527" t="s">
        <v>29</v>
      </c>
      <c r="R53" s="528" t="s">
        <v>752</v>
      </c>
      <c r="S53" s="528"/>
      <c r="T53" s="526" t="s">
        <v>1000</v>
      </c>
      <c r="U53" s="527" t="s">
        <v>807</v>
      </c>
      <c r="V53" s="526"/>
      <c r="W53" s="528"/>
      <c r="X53" s="526" t="s">
        <v>857</v>
      </c>
      <c r="Y53" s="528" t="s">
        <v>807</v>
      </c>
      <c r="Z53" s="526" t="s">
        <v>759</v>
      </c>
      <c r="AA53" s="528" t="s">
        <v>29</v>
      </c>
      <c r="AB53" s="526" t="s">
        <v>1011</v>
      </c>
      <c r="AC53" s="527" t="s">
        <v>807</v>
      </c>
      <c r="AD53" s="526"/>
      <c r="AE53" s="528"/>
      <c r="AF53" s="526" t="s">
        <v>1070</v>
      </c>
      <c r="AG53" s="527" t="s">
        <v>807</v>
      </c>
      <c r="AH53" s="526" t="s">
        <v>711</v>
      </c>
      <c r="AI53" s="527" t="s">
        <v>807</v>
      </c>
      <c r="AJ53" s="526" t="s">
        <v>993</v>
      </c>
      <c r="AK53" s="527" t="s">
        <v>29</v>
      </c>
      <c r="AL53" s="528" t="s">
        <v>752</v>
      </c>
      <c r="AM53" s="528"/>
      <c r="AN53" s="528" t="s">
        <v>752</v>
      </c>
      <c r="AO53" s="527"/>
      <c r="AP53" s="526" t="s">
        <v>994</v>
      </c>
      <c r="AQ53" s="528" t="s">
        <v>29</v>
      </c>
      <c r="AR53" s="526" t="s">
        <v>1069</v>
      </c>
      <c r="AS53" s="527" t="s">
        <v>807</v>
      </c>
      <c r="AT53" s="528" t="s">
        <v>5</v>
      </c>
      <c r="AU53" s="526"/>
      <c r="AV53" s="526" t="s">
        <v>974</v>
      </c>
      <c r="AW53" s="528" t="s">
        <v>29</v>
      </c>
      <c r="AX53" s="526" t="s">
        <v>966</v>
      </c>
      <c r="AY53" s="528" t="s">
        <v>29</v>
      </c>
      <c r="AZ53" s="526" t="s">
        <v>1018</v>
      </c>
      <c r="BA53" s="527" t="s">
        <v>807</v>
      </c>
      <c r="BB53" s="526" t="s">
        <v>630</v>
      </c>
      <c r="BC53" s="528" t="s">
        <v>807</v>
      </c>
      <c r="BD53" s="526" t="s">
        <v>1048</v>
      </c>
      <c r="BE53" s="527" t="s">
        <v>807</v>
      </c>
      <c r="BF53" s="526" t="s">
        <v>1077</v>
      </c>
      <c r="BG53" s="528" t="s">
        <v>807</v>
      </c>
      <c r="BH53" s="526" t="s">
        <v>906</v>
      </c>
      <c r="BI53" s="527" t="s">
        <v>29</v>
      </c>
      <c r="BJ53" s="526" t="s">
        <v>872</v>
      </c>
      <c r="BK53" s="527" t="s">
        <v>807</v>
      </c>
      <c r="BL53" s="526" t="s">
        <v>1047</v>
      </c>
      <c r="BM53" s="528" t="s">
        <v>807</v>
      </c>
      <c r="BN53" s="526" t="s">
        <v>896</v>
      </c>
      <c r="BO53" s="528" t="s">
        <v>807</v>
      </c>
      <c r="BP53" s="526" t="s">
        <v>633</v>
      </c>
      <c r="BQ53" s="528" t="s">
        <v>29</v>
      </c>
    </row>
    <row r="54" spans="1:69" x14ac:dyDescent="0.15">
      <c r="A54" s="1251"/>
      <c r="B54" s="526" t="s">
        <v>966</v>
      </c>
      <c r="C54" s="527" t="s">
        <v>807</v>
      </c>
      <c r="D54" s="526" t="s">
        <v>1011</v>
      </c>
      <c r="E54" s="808" t="s">
        <v>807</v>
      </c>
      <c r="F54" s="526" t="s">
        <v>631</v>
      </c>
      <c r="G54" s="527" t="s">
        <v>807</v>
      </c>
      <c r="H54" s="526" t="s">
        <v>1071</v>
      </c>
      <c r="I54" s="527" t="s">
        <v>807</v>
      </c>
      <c r="J54" s="526" t="s">
        <v>647</v>
      </c>
      <c r="K54" s="527" t="s">
        <v>807</v>
      </c>
      <c r="L54" s="526" t="s">
        <v>671</v>
      </c>
      <c r="M54" s="527" t="s">
        <v>29</v>
      </c>
      <c r="N54" s="526" t="s">
        <v>968</v>
      </c>
      <c r="O54" s="527" t="s">
        <v>807</v>
      </c>
      <c r="P54" s="526" t="s">
        <v>856</v>
      </c>
      <c r="Q54" s="527" t="s">
        <v>29</v>
      </c>
      <c r="R54" s="526"/>
      <c r="S54" s="528"/>
      <c r="T54" s="526" t="s">
        <v>677</v>
      </c>
      <c r="U54" s="527" t="s">
        <v>807</v>
      </c>
      <c r="V54" s="526"/>
      <c r="W54" s="528"/>
      <c r="X54" s="526" t="s">
        <v>672</v>
      </c>
      <c r="Y54" s="528" t="s">
        <v>807</v>
      </c>
      <c r="Z54" s="526" t="s">
        <v>711</v>
      </c>
      <c r="AA54" s="528" t="s">
        <v>807</v>
      </c>
      <c r="AB54" s="526" t="s">
        <v>972</v>
      </c>
      <c r="AC54" s="527" t="s">
        <v>29</v>
      </c>
      <c r="AD54" s="526"/>
      <c r="AE54" s="528"/>
      <c r="AF54" s="526" t="s">
        <v>625</v>
      </c>
      <c r="AG54" s="527" t="s">
        <v>29</v>
      </c>
      <c r="AH54" s="526" t="s">
        <v>994</v>
      </c>
      <c r="AI54" s="527" t="s">
        <v>29</v>
      </c>
      <c r="AJ54" s="526" t="s">
        <v>893</v>
      </c>
      <c r="AK54" s="527" t="s">
        <v>29</v>
      </c>
      <c r="AL54" s="526"/>
      <c r="AM54" s="528"/>
      <c r="AN54" s="526"/>
      <c r="AO54" s="527"/>
      <c r="AP54" s="526" t="s">
        <v>896</v>
      </c>
      <c r="AQ54" s="528" t="s">
        <v>807</v>
      </c>
      <c r="AR54" s="526" t="s">
        <v>975</v>
      </c>
      <c r="AS54" s="527" t="s">
        <v>29</v>
      </c>
      <c r="AT54" s="526"/>
      <c r="AU54" s="526"/>
      <c r="AV54" s="526" t="s">
        <v>765</v>
      </c>
      <c r="AW54" s="528" t="s">
        <v>29</v>
      </c>
      <c r="AX54" s="526" t="s">
        <v>723</v>
      </c>
      <c r="AY54" s="528" t="s">
        <v>807</v>
      </c>
      <c r="AZ54" s="526" t="s">
        <v>993</v>
      </c>
      <c r="BA54" s="527" t="s">
        <v>807</v>
      </c>
      <c r="BB54" s="526" t="s">
        <v>1072</v>
      </c>
      <c r="BC54" s="528" t="s">
        <v>807</v>
      </c>
      <c r="BD54" s="526" t="s">
        <v>659</v>
      </c>
      <c r="BE54" s="527" t="s">
        <v>29</v>
      </c>
      <c r="BF54" s="526" t="s">
        <v>861</v>
      </c>
      <c r="BG54" s="528" t="s">
        <v>807</v>
      </c>
      <c r="BH54" s="526" t="s">
        <v>771</v>
      </c>
      <c r="BI54" s="527" t="s">
        <v>29</v>
      </c>
      <c r="BJ54" s="526" t="s">
        <v>628</v>
      </c>
      <c r="BK54" s="527" t="s">
        <v>29</v>
      </c>
      <c r="BL54" s="526" t="s">
        <v>1081</v>
      </c>
      <c r="BM54" s="528" t="s">
        <v>29</v>
      </c>
      <c r="BN54" s="526" t="s">
        <v>759</v>
      </c>
      <c r="BO54" s="528" t="s">
        <v>29</v>
      </c>
      <c r="BP54" s="526" t="s">
        <v>1001</v>
      </c>
      <c r="BQ54" s="528" t="s">
        <v>29</v>
      </c>
    </row>
    <row r="55" spans="1:69" x14ac:dyDescent="0.15">
      <c r="A55" s="1251"/>
      <c r="B55" s="526" t="s">
        <v>671</v>
      </c>
      <c r="C55" s="527" t="s">
        <v>29</v>
      </c>
      <c r="D55" s="526" t="s">
        <v>896</v>
      </c>
      <c r="E55" s="808" t="s">
        <v>1062</v>
      </c>
      <c r="F55" s="526" t="s">
        <v>630</v>
      </c>
      <c r="G55" s="527" t="s">
        <v>807</v>
      </c>
      <c r="H55" s="526" t="s">
        <v>1011</v>
      </c>
      <c r="I55" s="527" t="s">
        <v>29</v>
      </c>
      <c r="J55" s="526" t="s">
        <v>1047</v>
      </c>
      <c r="K55" s="527" t="s">
        <v>29</v>
      </c>
      <c r="L55" s="526" t="s">
        <v>760</v>
      </c>
      <c r="M55" s="527" t="s">
        <v>807</v>
      </c>
      <c r="N55" s="526" t="s">
        <v>997</v>
      </c>
      <c r="O55" s="527" t="s">
        <v>29</v>
      </c>
      <c r="P55" s="526" t="s">
        <v>900</v>
      </c>
      <c r="Q55" s="527" t="s">
        <v>807</v>
      </c>
      <c r="R55" s="526"/>
      <c r="S55" s="528"/>
      <c r="T55" s="526" t="s">
        <v>861</v>
      </c>
      <c r="U55" s="527" t="s">
        <v>807</v>
      </c>
      <c r="V55" s="526" t="s">
        <v>628</v>
      </c>
      <c r="W55" s="528" t="s">
        <v>807</v>
      </c>
      <c r="X55" s="526" t="s">
        <v>968</v>
      </c>
      <c r="Y55" s="528" t="s">
        <v>807</v>
      </c>
      <c r="Z55" s="526" t="s">
        <v>1068</v>
      </c>
      <c r="AA55" s="528" t="s">
        <v>29</v>
      </c>
      <c r="AB55" s="526" t="s">
        <v>631</v>
      </c>
      <c r="AC55" s="527" t="s">
        <v>29</v>
      </c>
      <c r="AD55" s="526"/>
      <c r="AE55" s="528"/>
      <c r="AF55" s="526" t="s">
        <v>999</v>
      </c>
      <c r="AG55" s="527" t="s">
        <v>29</v>
      </c>
      <c r="AH55" s="526" t="s">
        <v>1072</v>
      </c>
      <c r="AI55" s="527" t="s">
        <v>29</v>
      </c>
      <c r="AJ55" s="526" t="s">
        <v>1000</v>
      </c>
      <c r="AK55" s="527" t="s">
        <v>807</v>
      </c>
      <c r="AL55" s="526"/>
      <c r="AM55" s="528"/>
      <c r="AN55" s="526"/>
      <c r="AO55" s="527"/>
      <c r="AP55" s="526" t="s">
        <v>1070</v>
      </c>
      <c r="AQ55" s="528" t="s">
        <v>807</v>
      </c>
      <c r="AR55" s="526" t="s">
        <v>993</v>
      </c>
      <c r="AS55" s="527" t="s">
        <v>807</v>
      </c>
      <c r="AT55" s="526"/>
      <c r="AU55" s="526"/>
      <c r="AV55" s="526" t="s">
        <v>893</v>
      </c>
      <c r="AW55" s="528" t="s">
        <v>29</v>
      </c>
      <c r="AX55" s="526" t="s">
        <v>906</v>
      </c>
      <c r="AY55" s="528" t="s">
        <v>807</v>
      </c>
      <c r="AZ55" s="526" t="s">
        <v>647</v>
      </c>
      <c r="BA55" s="527" t="s">
        <v>29</v>
      </c>
      <c r="BB55" s="526" t="s">
        <v>1048</v>
      </c>
      <c r="BC55" s="528" t="s">
        <v>29</v>
      </c>
      <c r="BD55" s="526" t="s">
        <v>633</v>
      </c>
      <c r="BE55" s="527" t="s">
        <v>807</v>
      </c>
      <c r="BF55" s="526" t="s">
        <v>974</v>
      </c>
      <c r="BG55" s="528" t="s">
        <v>29</v>
      </c>
      <c r="BH55" s="526" t="s">
        <v>975</v>
      </c>
      <c r="BI55" s="527" t="s">
        <v>29</v>
      </c>
      <c r="BJ55" s="526" t="s">
        <v>703</v>
      </c>
      <c r="BK55" s="527" t="s">
        <v>29</v>
      </c>
      <c r="BL55" s="526" t="s">
        <v>966</v>
      </c>
      <c r="BM55" s="528" t="s">
        <v>29</v>
      </c>
      <c r="BN55" s="526" t="s">
        <v>625</v>
      </c>
      <c r="BO55" s="1012" t="s">
        <v>1075</v>
      </c>
      <c r="BP55" s="526" t="s">
        <v>709</v>
      </c>
      <c r="BQ55" s="528" t="s">
        <v>807</v>
      </c>
    </row>
    <row r="56" spans="1:69" x14ac:dyDescent="0.15">
      <c r="A56" s="1251"/>
      <c r="B56" s="526" t="s">
        <v>896</v>
      </c>
      <c r="C56" s="527" t="s">
        <v>807</v>
      </c>
      <c r="D56" s="526" t="s">
        <v>765</v>
      </c>
      <c r="E56" s="528" t="s">
        <v>807</v>
      </c>
      <c r="F56" s="526" t="s">
        <v>997</v>
      </c>
      <c r="G56" s="527" t="s">
        <v>807</v>
      </c>
      <c r="H56" s="526" t="s">
        <v>1067</v>
      </c>
      <c r="I56" s="527" t="s">
        <v>29</v>
      </c>
      <c r="J56" s="526" t="s">
        <v>993</v>
      </c>
      <c r="K56" s="527" t="s">
        <v>807</v>
      </c>
      <c r="L56" s="526" t="s">
        <v>999</v>
      </c>
      <c r="M56" s="527" t="s">
        <v>29</v>
      </c>
      <c r="N56" s="526" t="s">
        <v>1071</v>
      </c>
      <c r="O56" s="527" t="s">
        <v>29</v>
      </c>
      <c r="P56" s="526" t="s">
        <v>631</v>
      </c>
      <c r="Q56" s="527" t="s">
        <v>807</v>
      </c>
      <c r="R56" s="526"/>
      <c r="S56" s="528"/>
      <c r="T56" s="526" t="s">
        <v>857</v>
      </c>
      <c r="U56" s="527" t="s">
        <v>807</v>
      </c>
      <c r="V56" s="526" t="s">
        <v>975</v>
      </c>
      <c r="W56" s="528" t="s">
        <v>29</v>
      </c>
      <c r="X56" s="526" t="s">
        <v>861</v>
      </c>
      <c r="Y56" s="528" t="s">
        <v>29</v>
      </c>
      <c r="Z56" s="526" t="s">
        <v>647</v>
      </c>
      <c r="AA56" s="528" t="s">
        <v>29</v>
      </c>
      <c r="AB56" s="526" t="s">
        <v>709</v>
      </c>
      <c r="AC56" s="527" t="s">
        <v>29</v>
      </c>
      <c r="AD56" s="526"/>
      <c r="AE56" s="528"/>
      <c r="AF56" s="526" t="s">
        <v>703</v>
      </c>
      <c r="AG56" s="527" t="s">
        <v>807</v>
      </c>
      <c r="AH56" s="526" t="s">
        <v>1001</v>
      </c>
      <c r="AI56" s="527" t="s">
        <v>807</v>
      </c>
      <c r="AJ56" s="526" t="s">
        <v>671</v>
      </c>
      <c r="AK56" s="527" t="s">
        <v>29</v>
      </c>
      <c r="AL56" s="526"/>
      <c r="AM56" s="528"/>
      <c r="AN56" s="526"/>
      <c r="AO56" s="527"/>
      <c r="AP56" s="526" t="s">
        <v>893</v>
      </c>
      <c r="AQ56" s="528" t="s">
        <v>29</v>
      </c>
      <c r="AR56" s="526" t="s">
        <v>1068</v>
      </c>
      <c r="AS56" s="527" t="s">
        <v>29</v>
      </c>
      <c r="AT56" s="526"/>
      <c r="AU56" s="526"/>
      <c r="AV56" s="526" t="s">
        <v>659</v>
      </c>
      <c r="AW56" s="528" t="s">
        <v>29</v>
      </c>
      <c r="AX56" s="526" t="s">
        <v>672</v>
      </c>
      <c r="AY56" s="528" t="s">
        <v>807</v>
      </c>
      <c r="AZ56" s="526" t="s">
        <v>674</v>
      </c>
      <c r="BA56" s="527" t="s">
        <v>807</v>
      </c>
      <c r="BB56" s="526" t="s">
        <v>760</v>
      </c>
      <c r="BC56" s="528" t="s">
        <v>807</v>
      </c>
      <c r="BD56" s="526" t="s">
        <v>856</v>
      </c>
      <c r="BE56" s="527" t="s">
        <v>807</v>
      </c>
      <c r="BF56" s="526" t="s">
        <v>994</v>
      </c>
      <c r="BG56" s="528" t="s">
        <v>29</v>
      </c>
      <c r="BH56" s="526" t="s">
        <v>677</v>
      </c>
      <c r="BI56" s="527" t="s">
        <v>807</v>
      </c>
      <c r="BJ56" s="526" t="s">
        <v>633</v>
      </c>
      <c r="BK56" s="527" t="s">
        <v>807</v>
      </c>
      <c r="BL56" s="526" t="s">
        <v>968</v>
      </c>
      <c r="BM56" s="528" t="s">
        <v>29</v>
      </c>
      <c r="BN56" s="526" t="s">
        <v>894</v>
      </c>
      <c r="BO56" s="528" t="s">
        <v>29</v>
      </c>
      <c r="BP56" s="526" t="s">
        <v>711</v>
      </c>
      <c r="BQ56" s="528" t="s">
        <v>807</v>
      </c>
    </row>
    <row r="57" spans="1:69" x14ac:dyDescent="0.15">
      <c r="A57" s="1251"/>
      <c r="B57" s="526"/>
      <c r="C57" s="527"/>
      <c r="D57" s="526"/>
      <c r="E57" s="528"/>
      <c r="F57" s="526"/>
      <c r="G57" s="527"/>
      <c r="H57" s="526"/>
      <c r="I57" s="527"/>
      <c r="J57" s="526"/>
      <c r="K57" s="527"/>
      <c r="L57" s="526"/>
      <c r="M57" s="527"/>
      <c r="N57" s="526"/>
      <c r="O57" s="527"/>
      <c r="P57" s="526"/>
      <c r="Q57" s="527"/>
      <c r="R57" s="526"/>
      <c r="S57" s="528"/>
      <c r="T57" s="526"/>
      <c r="U57" s="527"/>
      <c r="V57" s="526"/>
      <c r="W57" s="528"/>
      <c r="X57" s="526"/>
      <c r="Y57" s="528"/>
      <c r="Z57" s="526"/>
      <c r="AA57" s="528"/>
      <c r="AB57" s="526"/>
      <c r="AC57" s="527"/>
      <c r="AD57" s="526"/>
      <c r="AE57" s="528"/>
      <c r="AF57" s="526" t="s">
        <v>1073</v>
      </c>
      <c r="AG57" s="527" t="s">
        <v>807</v>
      </c>
      <c r="AH57" s="526"/>
      <c r="AI57" s="527"/>
      <c r="AJ57" s="526"/>
      <c r="AK57" s="527"/>
      <c r="AL57" s="526"/>
      <c r="AM57" s="528"/>
      <c r="AN57" s="526"/>
      <c r="AO57" s="527"/>
      <c r="AP57" s="526"/>
      <c r="AQ57" s="528"/>
      <c r="AR57" s="526"/>
      <c r="AS57" s="527"/>
      <c r="AT57" s="526"/>
      <c r="AU57" s="526"/>
      <c r="AV57" s="526"/>
      <c r="AW57" s="528"/>
      <c r="AX57" s="526"/>
      <c r="AY57" s="528"/>
      <c r="AZ57" s="526"/>
      <c r="BA57" s="527"/>
      <c r="BB57" s="526"/>
      <c r="BC57" s="528"/>
      <c r="BD57" s="526"/>
      <c r="BE57" s="527"/>
      <c r="BF57" s="526"/>
      <c r="BG57" s="528"/>
      <c r="BH57" s="526"/>
      <c r="BI57" s="527"/>
      <c r="BJ57" s="526"/>
      <c r="BK57" s="527"/>
      <c r="BL57" s="526"/>
      <c r="BM57" s="528"/>
      <c r="BN57" s="526"/>
      <c r="BO57" s="528"/>
      <c r="BP57" s="526"/>
      <c r="BQ57" s="528"/>
    </row>
    <row r="58" spans="1:69" x14ac:dyDescent="0.15">
      <c r="A58" s="1249">
        <v>44508</v>
      </c>
      <c r="B58" s="729" t="s">
        <v>617</v>
      </c>
      <c r="C58" s="728" t="s">
        <v>807</v>
      </c>
      <c r="D58" s="729" t="s">
        <v>671</v>
      </c>
      <c r="E58" s="727" t="s">
        <v>29</v>
      </c>
      <c r="F58" s="729" t="s">
        <v>993</v>
      </c>
      <c r="G58" s="728" t="s">
        <v>29</v>
      </c>
      <c r="H58" s="729" t="s">
        <v>861</v>
      </c>
      <c r="I58" s="728" t="s">
        <v>29</v>
      </c>
      <c r="J58" s="729" t="s">
        <v>1068</v>
      </c>
      <c r="K58" s="728" t="s">
        <v>29</v>
      </c>
      <c r="L58" s="729" t="s">
        <v>994</v>
      </c>
      <c r="M58" s="728" t="s">
        <v>807</v>
      </c>
      <c r="N58" s="727" t="s">
        <v>5</v>
      </c>
      <c r="O58" s="728"/>
      <c r="P58" s="729" t="s">
        <v>709</v>
      </c>
      <c r="Q58" s="728" t="s">
        <v>807</v>
      </c>
      <c r="R58" s="727" t="s">
        <v>752</v>
      </c>
      <c r="S58" s="727"/>
      <c r="T58" s="729" t="s">
        <v>649</v>
      </c>
      <c r="U58" s="728" t="s">
        <v>807</v>
      </c>
      <c r="V58" s="729" t="s">
        <v>900</v>
      </c>
      <c r="W58" s="727" t="s">
        <v>807</v>
      </c>
      <c r="X58" s="729" t="s">
        <v>633</v>
      </c>
      <c r="Y58" s="727" t="s">
        <v>807</v>
      </c>
      <c r="Z58" s="729" t="s">
        <v>1002</v>
      </c>
      <c r="AA58" s="727" t="s">
        <v>29</v>
      </c>
      <c r="AB58" s="729" t="s">
        <v>975</v>
      </c>
      <c r="AC58" s="728" t="s">
        <v>807</v>
      </c>
      <c r="AD58" s="729"/>
      <c r="AE58" s="727"/>
      <c r="AF58" s="729" t="s">
        <v>1000</v>
      </c>
      <c r="AG58" s="728" t="s">
        <v>807</v>
      </c>
      <c r="AH58" s="729" t="s">
        <v>631</v>
      </c>
      <c r="AI58" s="728" t="s">
        <v>29</v>
      </c>
      <c r="AJ58" s="729" t="s">
        <v>1048</v>
      </c>
      <c r="AK58" s="728" t="s">
        <v>807</v>
      </c>
      <c r="AL58" s="727" t="s">
        <v>752</v>
      </c>
      <c r="AM58" s="727"/>
      <c r="AN58" s="727" t="s">
        <v>752</v>
      </c>
      <c r="AO58" s="728"/>
      <c r="AP58" s="729" t="s">
        <v>684</v>
      </c>
      <c r="AQ58" s="727" t="s">
        <v>807</v>
      </c>
      <c r="AR58" s="729" t="s">
        <v>610</v>
      </c>
      <c r="AS58" s="728" t="s">
        <v>807</v>
      </c>
      <c r="AT58" s="729" t="s">
        <v>726</v>
      </c>
      <c r="AU58" s="727" t="s">
        <v>29</v>
      </c>
      <c r="AV58" s="729" t="s">
        <v>894</v>
      </c>
      <c r="AW58" s="727" t="s">
        <v>807</v>
      </c>
      <c r="AX58" s="729" t="s">
        <v>1011</v>
      </c>
      <c r="AY58" s="727" t="s">
        <v>29</v>
      </c>
      <c r="AZ58" s="729" t="s">
        <v>968</v>
      </c>
      <c r="BA58" s="728" t="s">
        <v>807</v>
      </c>
      <c r="BB58" s="729" t="s">
        <v>1069</v>
      </c>
      <c r="BC58" s="727" t="s">
        <v>807</v>
      </c>
      <c r="BD58" s="729" t="s">
        <v>812</v>
      </c>
      <c r="BE58" s="728" t="s">
        <v>29</v>
      </c>
      <c r="BF58" s="729" t="s">
        <v>814</v>
      </c>
      <c r="BG58" s="727" t="s">
        <v>807</v>
      </c>
      <c r="BH58" s="729" t="s">
        <v>1001</v>
      </c>
      <c r="BI58" s="728" t="s">
        <v>807</v>
      </c>
      <c r="BJ58" s="729" t="s">
        <v>972</v>
      </c>
      <c r="BK58" s="728" t="s">
        <v>29</v>
      </c>
      <c r="BL58" s="729" t="s">
        <v>703</v>
      </c>
      <c r="BM58" s="727" t="s">
        <v>29</v>
      </c>
      <c r="BN58" s="729" t="s">
        <v>683</v>
      </c>
      <c r="BO58" s="727" t="s">
        <v>29</v>
      </c>
      <c r="BP58" s="729" t="s">
        <v>1080</v>
      </c>
      <c r="BQ58" s="727" t="s">
        <v>807</v>
      </c>
    </row>
    <row r="59" spans="1:69" x14ac:dyDescent="0.15">
      <c r="A59" s="1251"/>
      <c r="B59" s="729" t="s">
        <v>994</v>
      </c>
      <c r="C59" s="728" t="s">
        <v>807</v>
      </c>
      <c r="D59" s="729" t="s">
        <v>703</v>
      </c>
      <c r="E59" s="727" t="s">
        <v>29</v>
      </c>
      <c r="F59" s="729" t="s">
        <v>900</v>
      </c>
      <c r="G59" s="728" t="s">
        <v>807</v>
      </c>
      <c r="H59" s="729" t="s">
        <v>709</v>
      </c>
      <c r="I59" s="728" t="s">
        <v>807</v>
      </c>
      <c r="J59" s="729" t="s">
        <v>1000</v>
      </c>
      <c r="K59" s="728" t="s">
        <v>29</v>
      </c>
      <c r="L59" s="729" t="s">
        <v>1071</v>
      </c>
      <c r="M59" s="728" t="s">
        <v>807</v>
      </c>
      <c r="N59" s="729"/>
      <c r="O59" s="728"/>
      <c r="P59" s="729" t="s">
        <v>999</v>
      </c>
      <c r="Q59" s="728" t="s">
        <v>807</v>
      </c>
      <c r="R59" s="729"/>
      <c r="S59" s="727"/>
      <c r="T59" s="729" t="s">
        <v>1068</v>
      </c>
      <c r="U59" s="728" t="s">
        <v>29</v>
      </c>
      <c r="V59" s="729" t="s">
        <v>631</v>
      </c>
      <c r="W59" s="727" t="s">
        <v>807</v>
      </c>
      <c r="X59" s="729" t="s">
        <v>893</v>
      </c>
      <c r="Y59" s="727" t="s">
        <v>807</v>
      </c>
      <c r="Z59" s="729" t="s">
        <v>975</v>
      </c>
      <c r="AA59" s="727" t="s">
        <v>29</v>
      </c>
      <c r="AB59" s="729" t="s">
        <v>892</v>
      </c>
      <c r="AC59" s="728" t="s">
        <v>807</v>
      </c>
      <c r="AD59" s="729"/>
      <c r="AE59" s="727"/>
      <c r="AF59" s="729" t="s">
        <v>814</v>
      </c>
      <c r="AG59" s="728" t="s">
        <v>29</v>
      </c>
      <c r="AH59" s="729" t="s">
        <v>765</v>
      </c>
      <c r="AI59" s="728" t="s">
        <v>807</v>
      </c>
      <c r="AJ59" s="729" t="s">
        <v>683</v>
      </c>
      <c r="AK59" s="728" t="s">
        <v>807</v>
      </c>
      <c r="AL59" s="729"/>
      <c r="AM59" s="727"/>
      <c r="AN59" s="729"/>
      <c r="AO59" s="728"/>
      <c r="AP59" s="729" t="s">
        <v>610</v>
      </c>
      <c r="AQ59" s="727" t="s">
        <v>29</v>
      </c>
      <c r="AR59" s="729" t="s">
        <v>1002</v>
      </c>
      <c r="AS59" s="728" t="s">
        <v>29</v>
      </c>
      <c r="AT59" s="729" t="s">
        <v>812</v>
      </c>
      <c r="AU59" s="727" t="s">
        <v>29</v>
      </c>
      <c r="AV59" s="729" t="s">
        <v>1048</v>
      </c>
      <c r="AW59" s="727" t="s">
        <v>807</v>
      </c>
      <c r="AX59" s="729" t="s">
        <v>896</v>
      </c>
      <c r="AY59" s="727" t="s">
        <v>29</v>
      </c>
      <c r="AZ59" s="729" t="s">
        <v>852</v>
      </c>
      <c r="BA59" s="728" t="s">
        <v>807</v>
      </c>
      <c r="BB59" s="729" t="s">
        <v>1098</v>
      </c>
      <c r="BC59" s="727" t="s">
        <v>807</v>
      </c>
      <c r="BD59" s="729" t="s">
        <v>1047</v>
      </c>
      <c r="BE59" s="728" t="s">
        <v>807</v>
      </c>
      <c r="BF59" s="729" t="s">
        <v>1001</v>
      </c>
      <c r="BG59" s="727" t="s">
        <v>29</v>
      </c>
      <c r="BH59" s="729" t="s">
        <v>1099</v>
      </c>
      <c r="BI59" s="728" t="s">
        <v>807</v>
      </c>
      <c r="BJ59" s="729" t="s">
        <v>1069</v>
      </c>
      <c r="BK59" s="728" t="s">
        <v>807</v>
      </c>
      <c r="BL59" s="729" t="s">
        <v>1080</v>
      </c>
      <c r="BM59" s="727" t="s">
        <v>807</v>
      </c>
      <c r="BN59" s="729" t="s">
        <v>906</v>
      </c>
      <c r="BO59" s="727" t="s">
        <v>29</v>
      </c>
      <c r="BP59" s="729" t="s">
        <v>966</v>
      </c>
      <c r="BQ59" s="727" t="s">
        <v>29</v>
      </c>
    </row>
    <row r="60" spans="1:69" x14ac:dyDescent="0.15">
      <c r="A60" s="1251"/>
      <c r="B60" s="729" t="s">
        <v>677</v>
      </c>
      <c r="C60" s="728" t="s">
        <v>807</v>
      </c>
      <c r="D60" s="729" t="s">
        <v>900</v>
      </c>
      <c r="E60" s="727" t="s">
        <v>29</v>
      </c>
      <c r="F60" s="729" t="s">
        <v>856</v>
      </c>
      <c r="G60" s="728" t="s">
        <v>807</v>
      </c>
      <c r="H60" s="729" t="s">
        <v>671</v>
      </c>
      <c r="I60" s="728" t="s">
        <v>807</v>
      </c>
      <c r="J60" s="729" t="s">
        <v>1082</v>
      </c>
      <c r="K60" s="728" t="s">
        <v>807</v>
      </c>
      <c r="L60" s="729" t="s">
        <v>814</v>
      </c>
      <c r="M60" s="728" t="s">
        <v>29</v>
      </c>
      <c r="N60" s="729"/>
      <c r="O60" s="728"/>
      <c r="P60" s="729" t="s">
        <v>1047</v>
      </c>
      <c r="Q60" s="728" t="s">
        <v>807</v>
      </c>
      <c r="R60" s="729"/>
      <c r="S60" s="727"/>
      <c r="T60" s="729" t="s">
        <v>1071</v>
      </c>
      <c r="U60" s="728" t="s">
        <v>29</v>
      </c>
      <c r="V60" s="729" t="s">
        <v>812</v>
      </c>
      <c r="W60" s="727" t="s">
        <v>807</v>
      </c>
      <c r="X60" s="729" t="s">
        <v>1069</v>
      </c>
      <c r="Y60" s="727" t="s">
        <v>807</v>
      </c>
      <c r="Z60" s="729" t="s">
        <v>893</v>
      </c>
      <c r="AA60" s="727" t="s">
        <v>807</v>
      </c>
      <c r="AB60" s="729" t="s">
        <v>1001</v>
      </c>
      <c r="AC60" s="728" t="s">
        <v>807</v>
      </c>
      <c r="AD60" s="729"/>
      <c r="AE60" s="727"/>
      <c r="AF60" s="729" t="s">
        <v>674</v>
      </c>
      <c r="AG60" s="728" t="s">
        <v>807</v>
      </c>
      <c r="AH60" s="729" t="s">
        <v>1080</v>
      </c>
      <c r="AI60" s="728" t="s">
        <v>807</v>
      </c>
      <c r="AJ60" s="729" t="s">
        <v>1098</v>
      </c>
      <c r="AK60" s="728" t="s">
        <v>807</v>
      </c>
      <c r="AL60" s="729"/>
      <c r="AM60" s="727"/>
      <c r="AN60" s="729"/>
      <c r="AO60" s="728"/>
      <c r="AP60" s="729" t="s">
        <v>631</v>
      </c>
      <c r="AQ60" s="727" t="s">
        <v>29</v>
      </c>
      <c r="AR60" s="729" t="s">
        <v>765</v>
      </c>
      <c r="AS60" s="728" t="s">
        <v>807</v>
      </c>
      <c r="AT60" s="729" t="s">
        <v>1048</v>
      </c>
      <c r="AU60" s="727" t="s">
        <v>807</v>
      </c>
      <c r="AV60" s="729" t="s">
        <v>649</v>
      </c>
      <c r="AW60" s="727" t="s">
        <v>807</v>
      </c>
      <c r="AX60" s="729" t="s">
        <v>851</v>
      </c>
      <c r="AY60" s="727" t="s">
        <v>29</v>
      </c>
      <c r="AZ60" s="729" t="s">
        <v>630</v>
      </c>
      <c r="BA60" s="730" t="s">
        <v>1044</v>
      </c>
      <c r="BB60" s="729" t="s">
        <v>625</v>
      </c>
      <c r="BC60" s="731" t="s">
        <v>1044</v>
      </c>
      <c r="BD60" s="729" t="s">
        <v>968</v>
      </c>
      <c r="BE60" s="728" t="s">
        <v>29</v>
      </c>
      <c r="BF60" s="729" t="s">
        <v>906</v>
      </c>
      <c r="BG60" s="727" t="s">
        <v>29</v>
      </c>
      <c r="BH60" s="729" t="s">
        <v>892</v>
      </c>
      <c r="BI60" s="728" t="s">
        <v>807</v>
      </c>
      <c r="BJ60" s="729" t="s">
        <v>966</v>
      </c>
      <c r="BK60" s="728" t="s">
        <v>807</v>
      </c>
      <c r="BL60" s="729" t="s">
        <v>1055</v>
      </c>
      <c r="BM60" s="727" t="s">
        <v>29</v>
      </c>
      <c r="BN60" s="729" t="s">
        <v>1011</v>
      </c>
      <c r="BO60" s="727" t="s">
        <v>29</v>
      </c>
      <c r="BP60" s="729" t="s">
        <v>1068</v>
      </c>
      <c r="BQ60" s="727" t="s">
        <v>29</v>
      </c>
    </row>
    <row r="61" spans="1:69" x14ac:dyDescent="0.15">
      <c r="A61" s="1251"/>
      <c r="B61" s="729" t="s">
        <v>812</v>
      </c>
      <c r="C61" s="728" t="s">
        <v>807</v>
      </c>
      <c r="D61" s="729" t="s">
        <v>709</v>
      </c>
      <c r="E61" s="727" t="s">
        <v>29</v>
      </c>
      <c r="F61" s="729" t="s">
        <v>999</v>
      </c>
      <c r="G61" s="728" t="s">
        <v>29</v>
      </c>
      <c r="H61" s="729" t="s">
        <v>625</v>
      </c>
      <c r="I61" s="728" t="s">
        <v>807</v>
      </c>
      <c r="J61" s="729" t="s">
        <v>893</v>
      </c>
      <c r="K61" s="728" t="s">
        <v>807</v>
      </c>
      <c r="L61" s="729" t="s">
        <v>610</v>
      </c>
      <c r="M61" s="728" t="s">
        <v>807</v>
      </c>
      <c r="N61" s="729"/>
      <c r="O61" s="728"/>
      <c r="P61" s="729" t="s">
        <v>671</v>
      </c>
      <c r="Q61" s="728" t="s">
        <v>807</v>
      </c>
      <c r="R61" s="729"/>
      <c r="S61" s="727"/>
      <c r="T61" s="729" t="s">
        <v>975</v>
      </c>
      <c r="U61" s="728" t="s">
        <v>807</v>
      </c>
      <c r="V61" s="729" t="s">
        <v>896</v>
      </c>
      <c r="W61" s="727" t="s">
        <v>29</v>
      </c>
      <c r="X61" s="729" t="s">
        <v>900</v>
      </c>
      <c r="Y61" s="727" t="s">
        <v>29</v>
      </c>
      <c r="Z61" s="729" t="s">
        <v>703</v>
      </c>
      <c r="AA61" s="727" t="s">
        <v>807</v>
      </c>
      <c r="AB61" s="729" t="s">
        <v>649</v>
      </c>
      <c r="AC61" s="728" t="s">
        <v>29</v>
      </c>
      <c r="AD61" s="729"/>
      <c r="AE61" s="727"/>
      <c r="AF61" s="729" t="s">
        <v>765</v>
      </c>
      <c r="AG61" s="728" t="s">
        <v>807</v>
      </c>
      <c r="AH61" s="729" t="s">
        <v>857</v>
      </c>
      <c r="AI61" s="728" t="s">
        <v>29</v>
      </c>
      <c r="AJ61" s="729" t="s">
        <v>1071</v>
      </c>
      <c r="AK61" s="728" t="s">
        <v>29</v>
      </c>
      <c r="AL61" s="729"/>
      <c r="AM61" s="727"/>
      <c r="AN61" s="729"/>
      <c r="AO61" s="728"/>
      <c r="AP61" s="729" t="s">
        <v>861</v>
      </c>
      <c r="AQ61" s="727" t="s">
        <v>29</v>
      </c>
      <c r="AR61" s="729" t="s">
        <v>1048</v>
      </c>
      <c r="AS61" s="728" t="s">
        <v>29</v>
      </c>
      <c r="AT61" s="729" t="s">
        <v>972</v>
      </c>
      <c r="AU61" s="727" t="s">
        <v>807</v>
      </c>
      <c r="AV61" s="729" t="s">
        <v>1002</v>
      </c>
      <c r="AW61" s="727" t="s">
        <v>807</v>
      </c>
      <c r="AX61" s="729" t="s">
        <v>631</v>
      </c>
      <c r="AY61" s="727" t="s">
        <v>807</v>
      </c>
      <c r="AZ61" s="729" t="s">
        <v>851</v>
      </c>
      <c r="BA61" s="728" t="s">
        <v>29</v>
      </c>
      <c r="BB61" s="729" t="s">
        <v>677</v>
      </c>
      <c r="BC61" s="727" t="s">
        <v>807</v>
      </c>
      <c r="BD61" s="729" t="s">
        <v>994</v>
      </c>
      <c r="BE61" s="728" t="s">
        <v>29</v>
      </c>
      <c r="BF61" s="729" t="s">
        <v>1000</v>
      </c>
      <c r="BG61" s="727" t="s">
        <v>29</v>
      </c>
      <c r="BH61" s="729" t="s">
        <v>684</v>
      </c>
      <c r="BI61" s="728" t="s">
        <v>29</v>
      </c>
      <c r="BJ61" s="729" t="s">
        <v>705</v>
      </c>
      <c r="BK61" s="728" t="s">
        <v>29</v>
      </c>
      <c r="BL61" s="729" t="s">
        <v>1082</v>
      </c>
      <c r="BM61" s="727" t="s">
        <v>807</v>
      </c>
      <c r="BN61" s="729" t="s">
        <v>1047</v>
      </c>
      <c r="BO61" s="727" t="s">
        <v>29</v>
      </c>
      <c r="BP61" s="729" t="s">
        <v>1098</v>
      </c>
      <c r="BQ61" s="727" t="s">
        <v>807</v>
      </c>
    </row>
    <row r="62" spans="1:69" x14ac:dyDescent="0.15">
      <c r="A62" s="1251"/>
      <c r="B62" s="729"/>
      <c r="C62" s="728"/>
      <c r="D62" s="729"/>
      <c r="E62" s="727"/>
      <c r="F62" s="729"/>
      <c r="G62" s="728"/>
      <c r="H62" s="729"/>
      <c r="I62" s="728"/>
      <c r="J62" s="729"/>
      <c r="K62" s="728"/>
      <c r="L62" s="729"/>
      <c r="M62" s="728"/>
      <c r="N62" s="729"/>
      <c r="O62" s="728"/>
      <c r="P62" s="729"/>
      <c r="Q62" s="728"/>
      <c r="R62" s="729"/>
      <c r="S62" s="727"/>
      <c r="T62" s="729"/>
      <c r="U62" s="728"/>
      <c r="V62" s="729"/>
      <c r="W62" s="727"/>
      <c r="X62" s="729"/>
      <c r="Y62" s="727"/>
      <c r="Z62" s="729"/>
      <c r="AA62" s="727"/>
      <c r="AB62" s="729"/>
      <c r="AC62" s="728"/>
      <c r="AD62" s="729"/>
      <c r="AE62" s="727"/>
      <c r="AF62" s="729"/>
      <c r="AG62" s="728"/>
      <c r="AH62" s="729"/>
      <c r="AI62" s="728"/>
      <c r="AJ62" s="729"/>
      <c r="AK62" s="728"/>
      <c r="AL62" s="729"/>
      <c r="AM62" s="727"/>
      <c r="AN62" s="729"/>
      <c r="AO62" s="728"/>
      <c r="AP62" s="729"/>
      <c r="AQ62" s="727"/>
      <c r="AR62" s="729"/>
      <c r="AS62" s="728"/>
      <c r="AT62" s="729"/>
      <c r="AU62" s="727"/>
      <c r="AV62" s="729"/>
      <c r="AW62" s="727"/>
      <c r="AX62" s="729"/>
      <c r="AY62" s="727"/>
      <c r="AZ62" s="729"/>
      <c r="BA62" s="728"/>
      <c r="BB62" s="729"/>
      <c r="BC62" s="727"/>
      <c r="BD62" s="729"/>
      <c r="BE62" s="728"/>
      <c r="BF62" s="729"/>
      <c r="BG62" s="727"/>
      <c r="BH62" s="729"/>
      <c r="BI62" s="728"/>
      <c r="BJ62" s="729"/>
      <c r="BK62" s="728"/>
      <c r="BL62" s="729" t="s">
        <v>1099</v>
      </c>
      <c r="BM62" s="727" t="s">
        <v>29</v>
      </c>
      <c r="BN62" s="729"/>
      <c r="BO62" s="727"/>
      <c r="BP62" s="729"/>
      <c r="BQ62" s="727"/>
    </row>
    <row r="63" spans="1:69" x14ac:dyDescent="0.15">
      <c r="A63" s="1249">
        <v>44522</v>
      </c>
      <c r="B63" s="526" t="s">
        <v>709</v>
      </c>
      <c r="C63" s="1011" t="s">
        <v>1063</v>
      </c>
      <c r="D63" s="526" t="s">
        <v>857</v>
      </c>
      <c r="E63" s="528" t="s">
        <v>807</v>
      </c>
      <c r="F63" s="526" t="s">
        <v>896</v>
      </c>
      <c r="G63" s="527" t="s">
        <v>807</v>
      </c>
      <c r="H63" s="526" t="s">
        <v>856</v>
      </c>
      <c r="I63" s="527" t="s">
        <v>807</v>
      </c>
      <c r="J63" s="526" t="s">
        <v>659</v>
      </c>
      <c r="K63" s="527" t="s">
        <v>29</v>
      </c>
      <c r="L63" s="526" t="s">
        <v>1105</v>
      </c>
      <c r="M63" s="527" t="s">
        <v>29</v>
      </c>
      <c r="N63" s="528" t="s">
        <v>5</v>
      </c>
      <c r="O63" s="527"/>
      <c r="P63" s="526" t="s">
        <v>996</v>
      </c>
      <c r="Q63" s="527" t="s">
        <v>29</v>
      </c>
      <c r="R63" s="528" t="s">
        <v>752</v>
      </c>
      <c r="S63" s="528"/>
      <c r="T63" s="526" t="s">
        <v>671</v>
      </c>
      <c r="U63" s="527" t="s">
        <v>29</v>
      </c>
      <c r="V63" s="526" t="s">
        <v>1048</v>
      </c>
      <c r="W63" s="1012" t="s">
        <v>1066</v>
      </c>
      <c r="X63" s="526" t="s">
        <v>648</v>
      </c>
      <c r="Y63" s="528" t="s">
        <v>807</v>
      </c>
      <c r="Z63" s="526" t="s">
        <v>631</v>
      </c>
      <c r="AA63" s="528" t="s">
        <v>29</v>
      </c>
      <c r="AB63" s="526" t="s">
        <v>610</v>
      </c>
      <c r="AC63" s="527" t="s">
        <v>807</v>
      </c>
      <c r="AD63" s="526"/>
      <c r="AE63" s="528"/>
      <c r="AF63" s="526" t="s">
        <v>968</v>
      </c>
      <c r="AG63" s="527" t="s">
        <v>807</v>
      </c>
      <c r="AH63" s="526" t="s">
        <v>993</v>
      </c>
      <c r="AI63" s="527" t="s">
        <v>29</v>
      </c>
      <c r="AJ63" s="526" t="s">
        <v>994</v>
      </c>
      <c r="AK63" s="527" t="s">
        <v>807</v>
      </c>
      <c r="AL63" s="528" t="s">
        <v>752</v>
      </c>
      <c r="AM63" s="528"/>
      <c r="AN63" s="528" t="s">
        <v>752</v>
      </c>
      <c r="AO63" s="527"/>
      <c r="AP63" s="526" t="s">
        <v>1106</v>
      </c>
      <c r="AQ63" s="528" t="s">
        <v>807</v>
      </c>
      <c r="AR63" s="526" t="s">
        <v>900</v>
      </c>
      <c r="AS63" s="527" t="s">
        <v>807</v>
      </c>
      <c r="AT63" s="528" t="s">
        <v>5</v>
      </c>
      <c r="AU63" s="528"/>
      <c r="AV63" s="526" t="s">
        <v>975</v>
      </c>
      <c r="AW63" s="528" t="s">
        <v>29</v>
      </c>
      <c r="AX63" s="526" t="s">
        <v>1002</v>
      </c>
      <c r="AY63" s="528" t="s">
        <v>29</v>
      </c>
      <c r="AZ63" s="526" t="s">
        <v>1099</v>
      </c>
      <c r="BA63" s="527" t="s">
        <v>807</v>
      </c>
      <c r="BB63" s="526" t="s">
        <v>1107</v>
      </c>
      <c r="BC63" s="528" t="s">
        <v>29</v>
      </c>
      <c r="BD63" s="526" t="s">
        <v>1001</v>
      </c>
      <c r="BE63" s="527" t="s">
        <v>807</v>
      </c>
      <c r="BF63" s="526" t="s">
        <v>630</v>
      </c>
      <c r="BG63" s="528" t="s">
        <v>807</v>
      </c>
      <c r="BH63" s="526" t="s">
        <v>625</v>
      </c>
      <c r="BI63" s="527" t="s">
        <v>29</v>
      </c>
      <c r="BJ63" s="526" t="s">
        <v>861</v>
      </c>
      <c r="BK63" s="527" t="s">
        <v>29</v>
      </c>
      <c r="BL63" s="526" t="s">
        <v>1112</v>
      </c>
      <c r="BM63" s="528" t="s">
        <v>807</v>
      </c>
      <c r="BN63" s="528" t="s">
        <v>5</v>
      </c>
      <c r="BO63" s="528"/>
      <c r="BP63" s="528" t="s">
        <v>5</v>
      </c>
      <c r="BQ63" s="528"/>
    </row>
    <row r="64" spans="1:69" x14ac:dyDescent="0.15">
      <c r="A64" s="1251"/>
      <c r="B64" s="526" t="s">
        <v>1000</v>
      </c>
      <c r="C64" s="527" t="s">
        <v>807</v>
      </c>
      <c r="D64" s="526" t="s">
        <v>1071</v>
      </c>
      <c r="E64" s="528" t="s">
        <v>29</v>
      </c>
      <c r="F64" s="526" t="s">
        <v>1005</v>
      </c>
      <c r="G64" s="527" t="s">
        <v>807</v>
      </c>
      <c r="H64" s="526" t="s">
        <v>659</v>
      </c>
      <c r="I64" s="527" t="s">
        <v>29</v>
      </c>
      <c r="J64" s="526" t="s">
        <v>857</v>
      </c>
      <c r="K64" s="527" t="s">
        <v>807</v>
      </c>
      <c r="L64" s="526" t="s">
        <v>709</v>
      </c>
      <c r="M64" s="527" t="s">
        <v>29</v>
      </c>
      <c r="N64" s="526"/>
      <c r="O64" s="527"/>
      <c r="P64" s="526" t="s">
        <v>1011</v>
      </c>
      <c r="Q64" s="527" t="s">
        <v>807</v>
      </c>
      <c r="R64" s="526"/>
      <c r="S64" s="528"/>
      <c r="T64" s="526" t="s">
        <v>1048</v>
      </c>
      <c r="U64" s="527" t="s">
        <v>807</v>
      </c>
      <c r="V64" s="526" t="s">
        <v>765</v>
      </c>
      <c r="W64" s="528" t="s">
        <v>29</v>
      </c>
      <c r="X64" s="526" t="s">
        <v>1106</v>
      </c>
      <c r="Y64" s="528" t="s">
        <v>29</v>
      </c>
      <c r="Z64" s="526" t="s">
        <v>968</v>
      </c>
      <c r="AA64" s="528" t="s">
        <v>807</v>
      </c>
      <c r="AB64" s="526" t="s">
        <v>896</v>
      </c>
      <c r="AC64" s="527" t="s">
        <v>29</v>
      </c>
      <c r="AD64" s="526"/>
      <c r="AE64" s="528"/>
      <c r="AF64" s="526" t="s">
        <v>1110</v>
      </c>
      <c r="AG64" s="527" t="s">
        <v>807</v>
      </c>
      <c r="AH64" s="526" t="s">
        <v>850</v>
      </c>
      <c r="AI64" s="527" t="s">
        <v>807</v>
      </c>
      <c r="AJ64" s="526" t="s">
        <v>1068</v>
      </c>
      <c r="AK64" s="527" t="s">
        <v>29</v>
      </c>
      <c r="AL64" s="526"/>
      <c r="AM64" s="528"/>
      <c r="AN64" s="526"/>
      <c r="AO64" s="527"/>
      <c r="AP64" s="526" t="s">
        <v>1108</v>
      </c>
      <c r="AQ64" s="528" t="s">
        <v>807</v>
      </c>
      <c r="AR64" s="526" t="s">
        <v>1109</v>
      </c>
      <c r="AS64" s="527" t="s">
        <v>29</v>
      </c>
      <c r="AT64" s="526"/>
      <c r="AU64" s="528"/>
      <c r="AV64" s="526" t="s">
        <v>993</v>
      </c>
      <c r="AW64" s="528" t="s">
        <v>807</v>
      </c>
      <c r="AX64" s="526" t="s">
        <v>999</v>
      </c>
      <c r="AY64" s="528" t="s">
        <v>29</v>
      </c>
      <c r="AZ64" s="526" t="s">
        <v>861</v>
      </c>
      <c r="BA64" s="527" t="s">
        <v>29</v>
      </c>
      <c r="BB64" s="526" t="s">
        <v>703</v>
      </c>
      <c r="BC64" s="528" t="s">
        <v>807</v>
      </c>
      <c r="BD64" s="526" t="s">
        <v>1082</v>
      </c>
      <c r="BE64" s="527" t="s">
        <v>807</v>
      </c>
      <c r="BF64" s="526" t="s">
        <v>674</v>
      </c>
      <c r="BG64" s="528" t="s">
        <v>29</v>
      </c>
      <c r="BH64" s="526" t="s">
        <v>856</v>
      </c>
      <c r="BI64" s="527" t="s">
        <v>29</v>
      </c>
      <c r="BJ64" s="526" t="s">
        <v>900</v>
      </c>
      <c r="BK64" s="527" t="s">
        <v>29</v>
      </c>
      <c r="BL64" s="526" t="s">
        <v>711</v>
      </c>
      <c r="BM64" s="528" t="s">
        <v>807</v>
      </c>
      <c r="BN64" s="526"/>
      <c r="BO64" s="528"/>
      <c r="BP64" s="526"/>
      <c r="BQ64" s="528"/>
    </row>
    <row r="65" spans="1:69" x14ac:dyDescent="0.15">
      <c r="A65" s="1251"/>
      <c r="B65" s="526" t="s">
        <v>993</v>
      </c>
      <c r="C65" s="527" t="s">
        <v>807</v>
      </c>
      <c r="D65" s="526" t="s">
        <v>1011</v>
      </c>
      <c r="E65" s="528" t="s">
        <v>807</v>
      </c>
      <c r="F65" s="526" t="s">
        <v>861</v>
      </c>
      <c r="G65" s="1011" t="s">
        <v>1066</v>
      </c>
      <c r="H65" s="526" t="s">
        <v>1005</v>
      </c>
      <c r="I65" s="527" t="s">
        <v>29</v>
      </c>
      <c r="J65" s="526" t="s">
        <v>671</v>
      </c>
      <c r="K65" s="527" t="s">
        <v>29</v>
      </c>
      <c r="L65" s="526" t="s">
        <v>896</v>
      </c>
      <c r="M65" s="527" t="s">
        <v>807</v>
      </c>
      <c r="N65" s="526"/>
      <c r="O65" s="527"/>
      <c r="P65" s="526" t="s">
        <v>1105</v>
      </c>
      <c r="Q65" s="527" t="s">
        <v>29</v>
      </c>
      <c r="R65" s="526"/>
      <c r="S65" s="528"/>
      <c r="T65" s="526" t="s">
        <v>610</v>
      </c>
      <c r="U65" s="527" t="s">
        <v>807</v>
      </c>
      <c r="V65" s="526" t="s">
        <v>633</v>
      </c>
      <c r="W65" s="528" t="s">
        <v>807</v>
      </c>
      <c r="X65" s="526" t="s">
        <v>631</v>
      </c>
      <c r="Y65" s="528" t="s">
        <v>807</v>
      </c>
      <c r="Z65" s="526" t="s">
        <v>678</v>
      </c>
      <c r="AA65" s="528" t="s">
        <v>29</v>
      </c>
      <c r="AB65" s="526" t="s">
        <v>659</v>
      </c>
      <c r="AC65" s="527" t="s">
        <v>29</v>
      </c>
      <c r="AD65" s="526"/>
      <c r="AE65" s="528"/>
      <c r="AF65" s="526" t="s">
        <v>975</v>
      </c>
      <c r="AG65" s="527" t="s">
        <v>29</v>
      </c>
      <c r="AH65" s="526" t="s">
        <v>999</v>
      </c>
      <c r="AI65" s="527" t="s">
        <v>29</v>
      </c>
      <c r="AJ65" s="526" t="s">
        <v>1105</v>
      </c>
      <c r="AK65" s="527" t="s">
        <v>29</v>
      </c>
      <c r="AL65" s="526"/>
      <c r="AM65" s="528"/>
      <c r="AN65" s="526"/>
      <c r="AO65" s="527"/>
      <c r="AP65" s="526" t="s">
        <v>674</v>
      </c>
      <c r="AQ65" s="528" t="s">
        <v>807</v>
      </c>
      <c r="AR65" s="526" t="s">
        <v>703</v>
      </c>
      <c r="AS65" s="527" t="s">
        <v>29</v>
      </c>
      <c r="AT65" s="526"/>
      <c r="AU65" s="528"/>
      <c r="AV65" s="526" t="s">
        <v>857</v>
      </c>
      <c r="AW65" s="528" t="s">
        <v>29</v>
      </c>
      <c r="AX65" s="526" t="s">
        <v>996</v>
      </c>
      <c r="AY65" s="528" t="s">
        <v>29</v>
      </c>
      <c r="AZ65" s="526" t="s">
        <v>648</v>
      </c>
      <c r="BA65" s="527" t="s">
        <v>29</v>
      </c>
      <c r="BB65" s="526" t="s">
        <v>994</v>
      </c>
      <c r="BC65" s="528" t="s">
        <v>29</v>
      </c>
      <c r="BD65" s="526" t="s">
        <v>1101</v>
      </c>
      <c r="BE65" s="527" t="s">
        <v>807</v>
      </c>
      <c r="BF65" s="526" t="s">
        <v>1082</v>
      </c>
      <c r="BG65" s="528" t="s">
        <v>807</v>
      </c>
      <c r="BH65" s="526" t="s">
        <v>711</v>
      </c>
      <c r="BI65" s="527" t="s">
        <v>29</v>
      </c>
      <c r="BJ65" s="526" t="s">
        <v>677</v>
      </c>
      <c r="BK65" s="527" t="s">
        <v>29</v>
      </c>
      <c r="BL65" s="526" t="s">
        <v>1108</v>
      </c>
      <c r="BM65" s="528" t="s">
        <v>29</v>
      </c>
      <c r="BN65" s="526"/>
      <c r="BO65" s="528"/>
      <c r="BP65" s="526"/>
      <c r="BQ65" s="528"/>
    </row>
    <row r="66" spans="1:69" x14ac:dyDescent="0.15">
      <c r="A66" s="1251"/>
      <c r="B66" s="526" t="s">
        <v>1110</v>
      </c>
      <c r="C66" s="527" t="s">
        <v>807</v>
      </c>
      <c r="D66" s="526" t="s">
        <v>678</v>
      </c>
      <c r="E66" s="528" t="s">
        <v>807</v>
      </c>
      <c r="F66" s="526" t="s">
        <v>703</v>
      </c>
      <c r="G66" s="527" t="s">
        <v>29</v>
      </c>
      <c r="H66" s="526" t="s">
        <v>994</v>
      </c>
      <c r="I66" s="527" t="s">
        <v>29</v>
      </c>
      <c r="J66" s="526" t="s">
        <v>648</v>
      </c>
      <c r="K66" s="527" t="s">
        <v>807</v>
      </c>
      <c r="L66" s="526" t="s">
        <v>1011</v>
      </c>
      <c r="M66" s="527" t="s">
        <v>29</v>
      </c>
      <c r="N66" s="526"/>
      <c r="O66" s="527"/>
      <c r="P66" s="526" t="s">
        <v>857</v>
      </c>
      <c r="Q66" s="527" t="s">
        <v>29</v>
      </c>
      <c r="R66" s="526"/>
      <c r="S66" s="528"/>
      <c r="T66" s="526" t="s">
        <v>1000</v>
      </c>
      <c r="U66" s="527" t="s">
        <v>29</v>
      </c>
      <c r="V66" s="526" t="s">
        <v>1082</v>
      </c>
      <c r="W66" s="528" t="s">
        <v>29</v>
      </c>
      <c r="X66" s="526" t="s">
        <v>975</v>
      </c>
      <c r="Y66" s="1012" t="s">
        <v>1066</v>
      </c>
      <c r="Z66" s="526" t="s">
        <v>999</v>
      </c>
      <c r="AA66" s="528" t="s">
        <v>807</v>
      </c>
      <c r="AB66" s="526" t="s">
        <v>630</v>
      </c>
      <c r="AC66" s="527" t="s">
        <v>29</v>
      </c>
      <c r="AD66" s="526"/>
      <c r="AE66" s="528"/>
      <c r="AF66" s="526" t="s">
        <v>610</v>
      </c>
      <c r="AG66" s="527" t="s">
        <v>29</v>
      </c>
      <c r="AH66" s="526" t="s">
        <v>861</v>
      </c>
      <c r="AI66" s="527" t="s">
        <v>807</v>
      </c>
      <c r="AJ66" s="526" t="s">
        <v>857</v>
      </c>
      <c r="AK66" s="527" t="s">
        <v>807</v>
      </c>
      <c r="AL66" s="526"/>
      <c r="AM66" s="528"/>
      <c r="AN66" s="526"/>
      <c r="AO66" s="527"/>
      <c r="AP66" s="526" t="s">
        <v>625</v>
      </c>
      <c r="AQ66" s="528" t="s">
        <v>807</v>
      </c>
      <c r="AR66" s="526" t="s">
        <v>1001</v>
      </c>
      <c r="AS66" s="527" t="s">
        <v>807</v>
      </c>
      <c r="AT66" s="526"/>
      <c r="AU66" s="528"/>
      <c r="AV66" s="526" t="s">
        <v>633</v>
      </c>
      <c r="AW66" s="528" t="s">
        <v>807</v>
      </c>
      <c r="AX66" s="526" t="s">
        <v>1068</v>
      </c>
      <c r="AY66" s="528" t="s">
        <v>807</v>
      </c>
      <c r="AZ66" s="526" t="s">
        <v>1111</v>
      </c>
      <c r="BA66" s="527" t="s">
        <v>29</v>
      </c>
      <c r="BB66" s="526" t="s">
        <v>706</v>
      </c>
      <c r="BC66" s="528" t="s">
        <v>29</v>
      </c>
      <c r="BD66" s="526" t="s">
        <v>677</v>
      </c>
      <c r="BE66" s="527" t="s">
        <v>29</v>
      </c>
      <c r="BF66" s="526" t="s">
        <v>765</v>
      </c>
      <c r="BG66" s="528" t="s">
        <v>29</v>
      </c>
      <c r="BH66" s="526" t="s">
        <v>993</v>
      </c>
      <c r="BI66" s="527" t="s">
        <v>807</v>
      </c>
      <c r="BJ66" s="526" t="s">
        <v>892</v>
      </c>
      <c r="BK66" s="527" t="s">
        <v>807</v>
      </c>
      <c r="BL66" s="526" t="s">
        <v>896</v>
      </c>
      <c r="BM66" s="528" t="s">
        <v>29</v>
      </c>
      <c r="BN66" s="526"/>
      <c r="BO66" s="528"/>
      <c r="BP66" s="526"/>
      <c r="BQ66" s="528"/>
    </row>
    <row r="67" spans="1:69" x14ac:dyDescent="0.15">
      <c r="A67" s="1251"/>
      <c r="B67" s="526"/>
      <c r="C67" s="527"/>
      <c r="D67" s="526"/>
      <c r="E67" s="528"/>
      <c r="F67" s="526"/>
      <c r="G67" s="527"/>
      <c r="H67" s="526"/>
      <c r="I67" s="527"/>
      <c r="J67" s="526"/>
      <c r="K67" s="527"/>
      <c r="L67" s="526"/>
      <c r="M67" s="527"/>
      <c r="N67" s="526"/>
      <c r="O67" s="527"/>
      <c r="P67" s="526"/>
      <c r="Q67" s="527"/>
      <c r="R67" s="526"/>
      <c r="S67" s="528"/>
      <c r="T67" s="526"/>
      <c r="U67" s="527"/>
      <c r="V67" s="526"/>
      <c r="W67" s="528"/>
      <c r="X67" s="526"/>
      <c r="Y67" s="526"/>
      <c r="Z67" s="526"/>
      <c r="AA67" s="528"/>
      <c r="AB67" s="526"/>
      <c r="AC67" s="527"/>
      <c r="AD67" s="526"/>
      <c r="AE67" s="528"/>
      <c r="AF67" s="526"/>
      <c r="AG67" s="527"/>
      <c r="AH67" s="526"/>
      <c r="AI67" s="527"/>
      <c r="AJ67" s="526"/>
      <c r="AK67" s="527"/>
      <c r="AL67" s="526"/>
      <c r="AM67" s="528"/>
      <c r="AN67" s="526"/>
      <c r="AO67" s="527"/>
      <c r="AP67" s="526"/>
      <c r="AQ67" s="528"/>
      <c r="AR67" s="526"/>
      <c r="AS67" s="527"/>
      <c r="AT67" s="526"/>
      <c r="AU67" s="528"/>
      <c r="AV67" s="526"/>
      <c r="AW67" s="528"/>
      <c r="AX67" s="526"/>
      <c r="AY67" s="528"/>
      <c r="AZ67" s="526"/>
      <c r="BA67" s="527"/>
      <c r="BB67" s="526"/>
      <c r="BC67" s="528"/>
      <c r="BD67" s="526"/>
      <c r="BE67" s="527"/>
      <c r="BF67" s="526"/>
      <c r="BG67" s="528"/>
      <c r="BH67" s="526"/>
      <c r="BI67" s="527"/>
      <c r="BJ67" s="526"/>
      <c r="BK67" s="527"/>
      <c r="BL67" s="526"/>
      <c r="BM67" s="528"/>
      <c r="BN67" s="526"/>
      <c r="BO67" s="528"/>
      <c r="BP67" s="526"/>
      <c r="BQ67" s="528"/>
    </row>
    <row r="68" spans="1:69" x14ac:dyDescent="0.15">
      <c r="A68" s="1249">
        <v>44543</v>
      </c>
      <c r="B68" s="729" t="s">
        <v>1121</v>
      </c>
      <c r="C68" s="728" t="s">
        <v>29</v>
      </c>
      <c r="D68" s="729" t="s">
        <v>1120</v>
      </c>
      <c r="E68" s="727" t="s">
        <v>29</v>
      </c>
      <c r="F68" s="729" t="s">
        <v>1011</v>
      </c>
      <c r="G68" s="728" t="s">
        <v>807</v>
      </c>
      <c r="H68" s="729" t="s">
        <v>1127</v>
      </c>
      <c r="I68" s="728" t="s">
        <v>807</v>
      </c>
      <c r="J68" s="729" t="s">
        <v>1122</v>
      </c>
      <c r="K68" s="728" t="s">
        <v>807</v>
      </c>
      <c r="L68" s="729" t="s">
        <v>1123</v>
      </c>
      <c r="M68" s="728" t="s">
        <v>29</v>
      </c>
      <c r="N68" s="727" t="s">
        <v>5</v>
      </c>
      <c r="O68" s="728"/>
      <c r="P68" s="729" t="s">
        <v>1128</v>
      </c>
      <c r="Q68" s="728" t="s">
        <v>807</v>
      </c>
      <c r="R68" s="727" t="s">
        <v>752</v>
      </c>
      <c r="S68" s="727"/>
      <c r="T68" s="729" t="s">
        <v>1125</v>
      </c>
      <c r="U68" s="728" t="s">
        <v>29</v>
      </c>
      <c r="V68" s="729" t="s">
        <v>1129</v>
      </c>
      <c r="W68" s="727" t="s">
        <v>29</v>
      </c>
      <c r="X68" s="729" t="s">
        <v>1130</v>
      </c>
      <c r="Y68" s="727" t="s">
        <v>807</v>
      </c>
      <c r="Z68" s="729" t="s">
        <v>924</v>
      </c>
      <c r="AA68" s="727" t="s">
        <v>807</v>
      </c>
      <c r="AB68" s="729" t="s">
        <v>911</v>
      </c>
      <c r="AC68" s="728" t="s">
        <v>807</v>
      </c>
      <c r="AD68" s="729"/>
      <c r="AE68" s="727"/>
      <c r="AF68" s="729" t="s">
        <v>967</v>
      </c>
      <c r="AG68" s="728" t="s">
        <v>29</v>
      </c>
      <c r="AH68" s="727" t="s">
        <v>5</v>
      </c>
      <c r="AI68" s="728"/>
      <c r="AJ68" s="729" t="s">
        <v>1126</v>
      </c>
      <c r="AK68" s="728" t="s">
        <v>29</v>
      </c>
      <c r="AL68" s="727" t="s">
        <v>752</v>
      </c>
      <c r="AM68" s="727"/>
      <c r="AN68" s="727" t="s">
        <v>752</v>
      </c>
      <c r="AO68" s="728"/>
      <c r="AP68" s="729" t="s">
        <v>1131</v>
      </c>
      <c r="AQ68" s="727" t="s">
        <v>29</v>
      </c>
      <c r="AR68" s="727" t="s">
        <v>5</v>
      </c>
      <c r="AS68" s="728"/>
      <c r="AT68" s="727" t="s">
        <v>752</v>
      </c>
      <c r="AU68" s="727"/>
      <c r="AV68" s="727" t="s">
        <v>5</v>
      </c>
      <c r="AW68" s="727"/>
      <c r="AX68" s="729" t="s">
        <v>1132</v>
      </c>
      <c r="AY68" s="727" t="s">
        <v>807</v>
      </c>
      <c r="AZ68" s="729" t="s">
        <v>1000</v>
      </c>
      <c r="BA68" s="728" t="s">
        <v>29</v>
      </c>
      <c r="BB68" s="729" t="s">
        <v>1105</v>
      </c>
      <c r="BC68" s="727" t="s">
        <v>807</v>
      </c>
      <c r="BD68" s="729" t="s">
        <v>1069</v>
      </c>
      <c r="BE68" s="728" t="s">
        <v>807</v>
      </c>
      <c r="BF68" s="727" t="s">
        <v>5</v>
      </c>
      <c r="BG68" s="727"/>
      <c r="BH68" s="729" t="s">
        <v>633</v>
      </c>
      <c r="BI68" s="728" t="s">
        <v>29</v>
      </c>
      <c r="BJ68" s="729" t="s">
        <v>711</v>
      </c>
      <c r="BK68" s="728" t="s">
        <v>29</v>
      </c>
      <c r="BL68" s="729" t="s">
        <v>916</v>
      </c>
      <c r="BM68" s="727" t="s">
        <v>807</v>
      </c>
      <c r="BN68" s="729" t="s">
        <v>1073</v>
      </c>
      <c r="BO68" s="727" t="s">
        <v>807</v>
      </c>
      <c r="BP68" s="727" t="s">
        <v>5</v>
      </c>
      <c r="BQ68" s="727"/>
    </row>
    <row r="69" spans="1:69" x14ac:dyDescent="0.15">
      <c r="A69" s="1251"/>
      <c r="B69" s="729" t="s">
        <v>1125</v>
      </c>
      <c r="C69" s="728" t="s">
        <v>29</v>
      </c>
      <c r="D69" s="729" t="s">
        <v>1127</v>
      </c>
      <c r="E69" s="727" t="s">
        <v>807</v>
      </c>
      <c r="F69" s="729" t="s">
        <v>857</v>
      </c>
      <c r="G69" s="728" t="s">
        <v>807</v>
      </c>
      <c r="H69" s="729" t="s">
        <v>1129</v>
      </c>
      <c r="I69" s="728" t="s">
        <v>807</v>
      </c>
      <c r="J69" s="729" t="s">
        <v>1130</v>
      </c>
      <c r="K69" s="728" t="s">
        <v>807</v>
      </c>
      <c r="L69" s="729" t="s">
        <v>1126</v>
      </c>
      <c r="M69" s="728" t="s">
        <v>29</v>
      </c>
      <c r="N69" s="729"/>
      <c r="O69" s="728"/>
      <c r="P69" s="729" t="s">
        <v>1133</v>
      </c>
      <c r="Q69" s="728" t="s">
        <v>29</v>
      </c>
      <c r="R69" s="729"/>
      <c r="S69" s="727"/>
      <c r="T69" s="729" t="s">
        <v>1124</v>
      </c>
      <c r="U69" s="728" t="s">
        <v>29</v>
      </c>
      <c r="V69" s="729" t="s">
        <v>1134</v>
      </c>
      <c r="W69" s="727" t="s">
        <v>29</v>
      </c>
      <c r="X69" s="729" t="s">
        <v>1119</v>
      </c>
      <c r="Y69" s="727" t="s">
        <v>807</v>
      </c>
      <c r="Z69" s="729" t="s">
        <v>926</v>
      </c>
      <c r="AA69" s="727" t="s">
        <v>807</v>
      </c>
      <c r="AB69" s="729" t="s">
        <v>1132</v>
      </c>
      <c r="AC69" s="728" t="s">
        <v>807</v>
      </c>
      <c r="AD69" s="729"/>
      <c r="AE69" s="727"/>
      <c r="AF69" s="729" t="s">
        <v>1123</v>
      </c>
      <c r="AG69" s="728" t="s">
        <v>29</v>
      </c>
      <c r="AH69" s="729"/>
      <c r="AI69" s="728"/>
      <c r="AJ69" s="729" t="s">
        <v>1120</v>
      </c>
      <c r="AK69" s="728" t="s">
        <v>29</v>
      </c>
      <c r="AL69" s="729"/>
      <c r="AM69" s="727"/>
      <c r="AN69" s="729"/>
      <c r="AO69" s="728"/>
      <c r="AP69" s="729" t="s">
        <v>1135</v>
      </c>
      <c r="AQ69" s="727" t="s">
        <v>29</v>
      </c>
      <c r="AR69" s="729"/>
      <c r="AS69" s="728"/>
      <c r="AT69" s="729"/>
      <c r="AU69" s="727"/>
      <c r="AV69" s="729"/>
      <c r="AW69" s="727"/>
      <c r="AX69" s="729" t="s">
        <v>911</v>
      </c>
      <c r="AY69" s="727" t="s">
        <v>807</v>
      </c>
      <c r="AZ69" s="729" t="s">
        <v>1105</v>
      </c>
      <c r="BA69" s="728" t="s">
        <v>29</v>
      </c>
      <c r="BB69" s="729" t="s">
        <v>1011</v>
      </c>
      <c r="BC69" s="727" t="s">
        <v>807</v>
      </c>
      <c r="BD69" s="729" t="s">
        <v>1080</v>
      </c>
      <c r="BE69" s="728" t="s">
        <v>807</v>
      </c>
      <c r="BF69" s="729"/>
      <c r="BG69" s="727"/>
      <c r="BH69" s="729" t="s">
        <v>968</v>
      </c>
      <c r="BI69" s="728" t="s">
        <v>807</v>
      </c>
      <c r="BJ69" s="729" t="s">
        <v>630</v>
      </c>
      <c r="BK69" s="728" t="s">
        <v>29</v>
      </c>
      <c r="BL69" s="729" t="s">
        <v>1136</v>
      </c>
      <c r="BM69" s="727" t="s">
        <v>29</v>
      </c>
      <c r="BN69" s="729" t="s">
        <v>856</v>
      </c>
      <c r="BO69" s="727" t="s">
        <v>29</v>
      </c>
      <c r="BP69" s="729"/>
      <c r="BQ69" s="727"/>
    </row>
    <row r="70" spans="1:69" x14ac:dyDescent="0.15">
      <c r="A70" s="1251"/>
      <c r="B70" s="729" t="s">
        <v>1046</v>
      </c>
      <c r="C70" s="728" t="s">
        <v>807</v>
      </c>
      <c r="D70" s="729" t="s">
        <v>926</v>
      </c>
      <c r="E70" s="727" t="s">
        <v>29</v>
      </c>
      <c r="F70" s="729" t="s">
        <v>634</v>
      </c>
      <c r="G70" s="728" t="s">
        <v>807</v>
      </c>
      <c r="H70" s="729" t="s">
        <v>854</v>
      </c>
      <c r="I70" s="728" t="s">
        <v>807</v>
      </c>
      <c r="J70" s="729" t="s">
        <v>1134</v>
      </c>
      <c r="K70" s="728" t="s">
        <v>29</v>
      </c>
      <c r="L70" s="729" t="s">
        <v>1120</v>
      </c>
      <c r="M70" s="728" t="s">
        <v>807</v>
      </c>
      <c r="N70" s="729"/>
      <c r="O70" s="728"/>
      <c r="P70" s="729" t="s">
        <v>1136</v>
      </c>
      <c r="Q70" s="728" t="s">
        <v>29</v>
      </c>
      <c r="R70" s="729"/>
      <c r="S70" s="727"/>
      <c r="T70" s="729" t="s">
        <v>1122</v>
      </c>
      <c r="U70" s="728" t="s">
        <v>807</v>
      </c>
      <c r="V70" s="729" t="s">
        <v>1131</v>
      </c>
      <c r="W70" s="727" t="s">
        <v>29</v>
      </c>
      <c r="X70" s="729" t="s">
        <v>911</v>
      </c>
      <c r="Y70" s="727" t="s">
        <v>807</v>
      </c>
      <c r="Z70" s="729" t="s">
        <v>1132</v>
      </c>
      <c r="AA70" s="727" t="s">
        <v>807</v>
      </c>
      <c r="AB70" s="729" t="s">
        <v>1128</v>
      </c>
      <c r="AC70" s="728" t="s">
        <v>807</v>
      </c>
      <c r="AD70" s="729"/>
      <c r="AE70" s="727"/>
      <c r="AF70" s="729" t="s">
        <v>1137</v>
      </c>
      <c r="AG70" s="728" t="s">
        <v>807</v>
      </c>
      <c r="AH70" s="729"/>
      <c r="AI70" s="728"/>
      <c r="AJ70" s="729" t="s">
        <v>1127</v>
      </c>
      <c r="AK70" s="728" t="s">
        <v>29</v>
      </c>
      <c r="AL70" s="729"/>
      <c r="AM70" s="727"/>
      <c r="AN70" s="729"/>
      <c r="AO70" s="728"/>
      <c r="AP70" s="729" t="s">
        <v>1125</v>
      </c>
      <c r="AQ70" s="727" t="s">
        <v>29</v>
      </c>
      <c r="AR70" s="729"/>
      <c r="AS70" s="728"/>
      <c r="AT70" s="729"/>
      <c r="AU70" s="727"/>
      <c r="AV70" s="729"/>
      <c r="AW70" s="727"/>
      <c r="AX70" s="729" t="s">
        <v>696</v>
      </c>
      <c r="AY70" s="727" t="s">
        <v>29</v>
      </c>
      <c r="AZ70" s="729" t="s">
        <v>1011</v>
      </c>
      <c r="BA70" s="728" t="s">
        <v>807</v>
      </c>
      <c r="BB70" s="729" t="s">
        <v>857</v>
      </c>
      <c r="BC70" s="727" t="s">
        <v>29</v>
      </c>
      <c r="BD70" s="729" t="s">
        <v>674</v>
      </c>
      <c r="BE70" s="728" t="s">
        <v>29</v>
      </c>
      <c r="BF70" s="729"/>
      <c r="BG70" s="727"/>
      <c r="BH70" s="729" t="s">
        <v>1082</v>
      </c>
      <c r="BI70" s="728" t="s">
        <v>807</v>
      </c>
      <c r="BJ70" s="729" t="s">
        <v>686</v>
      </c>
      <c r="BK70" s="728" t="s">
        <v>807</v>
      </c>
      <c r="BL70" s="729" t="s">
        <v>1160</v>
      </c>
      <c r="BM70" s="727" t="s">
        <v>29</v>
      </c>
      <c r="BN70" s="729" t="s">
        <v>711</v>
      </c>
      <c r="BO70" s="727" t="s">
        <v>29</v>
      </c>
      <c r="BP70" s="729"/>
      <c r="BQ70" s="727"/>
    </row>
    <row r="71" spans="1:69" x14ac:dyDescent="0.15">
      <c r="A71" s="1251"/>
      <c r="B71" s="729" t="s">
        <v>1137</v>
      </c>
      <c r="C71" s="728" t="s">
        <v>807</v>
      </c>
      <c r="D71" s="729" t="s">
        <v>1119</v>
      </c>
      <c r="E71" s="727" t="s">
        <v>29</v>
      </c>
      <c r="F71" s="729" t="s">
        <v>1068</v>
      </c>
      <c r="G71" s="728" t="s">
        <v>29</v>
      </c>
      <c r="H71" s="729" t="s">
        <v>1120</v>
      </c>
      <c r="I71" s="728" t="s">
        <v>807</v>
      </c>
      <c r="J71" s="729" t="s">
        <v>1135</v>
      </c>
      <c r="K71" s="728" t="s">
        <v>29</v>
      </c>
      <c r="L71" s="729" t="s">
        <v>696</v>
      </c>
      <c r="M71" s="728" t="s">
        <v>807</v>
      </c>
      <c r="N71" s="729"/>
      <c r="O71" s="728"/>
      <c r="P71" s="729" t="s">
        <v>1126</v>
      </c>
      <c r="Q71" s="728" t="s">
        <v>807</v>
      </c>
      <c r="R71" s="729"/>
      <c r="S71" s="727"/>
      <c r="T71" s="729" t="s">
        <v>1138</v>
      </c>
      <c r="U71" s="728" t="s">
        <v>29</v>
      </c>
      <c r="V71" s="729" t="s">
        <v>854</v>
      </c>
      <c r="W71" s="727" t="s">
        <v>807</v>
      </c>
      <c r="X71" s="729" t="s">
        <v>686</v>
      </c>
      <c r="Y71" s="727" t="s">
        <v>807</v>
      </c>
      <c r="Z71" s="729" t="s">
        <v>1140</v>
      </c>
      <c r="AA71" s="727" t="s">
        <v>807</v>
      </c>
      <c r="AB71" s="729" t="s">
        <v>1141</v>
      </c>
      <c r="AC71" s="728" t="s">
        <v>807</v>
      </c>
      <c r="AD71" s="729"/>
      <c r="AE71" s="727"/>
      <c r="AF71" s="729" t="s">
        <v>1139</v>
      </c>
      <c r="AG71" s="728" t="s">
        <v>807</v>
      </c>
      <c r="AH71" s="729"/>
      <c r="AI71" s="728"/>
      <c r="AJ71" s="729" t="s">
        <v>1130</v>
      </c>
      <c r="AK71" s="728" t="s">
        <v>807</v>
      </c>
      <c r="AL71" s="729"/>
      <c r="AM71" s="727"/>
      <c r="AN71" s="729"/>
      <c r="AO71" s="728"/>
      <c r="AP71" s="729" t="s">
        <v>967</v>
      </c>
      <c r="AQ71" s="727" t="s">
        <v>29</v>
      </c>
      <c r="AR71" s="729"/>
      <c r="AS71" s="728"/>
      <c r="AT71" s="729"/>
      <c r="AU71" s="727"/>
      <c r="AV71" s="729"/>
      <c r="AW71" s="727"/>
      <c r="AX71" s="729" t="s">
        <v>1124</v>
      </c>
      <c r="AY71" s="727" t="s">
        <v>807</v>
      </c>
      <c r="AZ71" s="729" t="s">
        <v>1082</v>
      </c>
      <c r="BA71" s="728" t="s">
        <v>29</v>
      </c>
      <c r="BB71" s="729" t="s">
        <v>1000</v>
      </c>
      <c r="BC71" s="727" t="s">
        <v>29</v>
      </c>
      <c r="BD71" s="729" t="s">
        <v>900</v>
      </c>
      <c r="BE71" s="728" t="s">
        <v>29</v>
      </c>
      <c r="BF71" s="729"/>
      <c r="BG71" s="727"/>
      <c r="BH71" s="729" t="s">
        <v>852</v>
      </c>
      <c r="BI71" s="728" t="s">
        <v>29</v>
      </c>
      <c r="BJ71" s="729" t="s">
        <v>1077</v>
      </c>
      <c r="BK71" s="728" t="s">
        <v>807</v>
      </c>
      <c r="BL71" s="729" t="s">
        <v>1164</v>
      </c>
      <c r="BM71" s="727" t="s">
        <v>807</v>
      </c>
      <c r="BN71" s="729" t="s">
        <v>926</v>
      </c>
      <c r="BO71" s="808" t="s">
        <v>622</v>
      </c>
      <c r="BP71" s="729"/>
      <c r="BQ71" s="727"/>
    </row>
    <row r="72" spans="1:69" x14ac:dyDescent="0.15">
      <c r="A72" s="1251"/>
      <c r="B72" s="729"/>
      <c r="C72" s="728"/>
      <c r="D72" s="729"/>
      <c r="E72" s="727"/>
      <c r="F72" s="729"/>
      <c r="G72" s="728"/>
      <c r="H72" s="729"/>
      <c r="I72" s="728"/>
      <c r="J72" s="729"/>
      <c r="K72" s="728"/>
      <c r="L72" s="729"/>
      <c r="M72" s="728"/>
      <c r="N72" s="729"/>
      <c r="O72" s="728"/>
      <c r="P72" s="729"/>
      <c r="Q72" s="728"/>
      <c r="R72" s="729"/>
      <c r="S72" s="727"/>
      <c r="T72" s="729"/>
      <c r="U72" s="728"/>
      <c r="V72" s="729"/>
      <c r="W72" s="727"/>
      <c r="X72" s="729"/>
      <c r="Y72" s="727"/>
      <c r="Z72" s="729"/>
      <c r="AA72" s="727"/>
      <c r="AB72" s="729"/>
      <c r="AC72" s="728"/>
      <c r="AD72" s="729"/>
      <c r="AE72" s="727"/>
      <c r="AF72" s="729"/>
      <c r="AG72" s="728"/>
      <c r="AH72" s="729"/>
      <c r="AI72" s="728"/>
      <c r="AJ72" s="729"/>
      <c r="AK72" s="728"/>
      <c r="AL72" s="729"/>
      <c r="AM72" s="727"/>
      <c r="AN72" s="729"/>
      <c r="AO72" s="728"/>
      <c r="AP72" s="729"/>
      <c r="AQ72" s="727"/>
      <c r="AR72" s="729"/>
      <c r="AS72" s="728"/>
      <c r="AT72" s="729"/>
      <c r="AU72" s="727"/>
      <c r="AV72" s="729"/>
      <c r="AW72" s="727"/>
      <c r="AX72" s="729"/>
      <c r="AY72" s="727"/>
      <c r="AZ72" s="729"/>
      <c r="BA72" s="728"/>
      <c r="BB72" s="729"/>
      <c r="BC72" s="727"/>
      <c r="BD72" s="729"/>
      <c r="BE72" s="728"/>
      <c r="BF72" s="729"/>
      <c r="BG72" s="727"/>
      <c r="BH72" s="729"/>
      <c r="BI72" s="728"/>
      <c r="BJ72" s="729"/>
      <c r="BK72" s="728"/>
      <c r="BL72" s="729" t="s">
        <v>1157</v>
      </c>
      <c r="BM72" s="727" t="s">
        <v>807</v>
      </c>
      <c r="BN72" s="729"/>
      <c r="BO72" s="808"/>
      <c r="BP72" s="729"/>
      <c r="BQ72" s="727"/>
    </row>
    <row r="73" spans="1:69" x14ac:dyDescent="0.15">
      <c r="A73" s="1249">
        <v>44557</v>
      </c>
      <c r="B73" s="526" t="s">
        <v>1071</v>
      </c>
      <c r="C73" s="527" t="s">
        <v>29</v>
      </c>
      <c r="D73" s="526" t="s">
        <v>1068</v>
      </c>
      <c r="E73" s="528" t="s">
        <v>807</v>
      </c>
      <c r="F73" s="526" t="s">
        <v>630</v>
      </c>
      <c r="G73" s="527" t="s">
        <v>807</v>
      </c>
      <c r="H73" s="526" t="s">
        <v>924</v>
      </c>
      <c r="I73" s="527" t="s">
        <v>807</v>
      </c>
      <c r="J73" s="526" t="s">
        <v>858</v>
      </c>
      <c r="K73" s="527" t="s">
        <v>807</v>
      </c>
      <c r="L73" s="526" t="s">
        <v>1000</v>
      </c>
      <c r="M73" s="527" t="s">
        <v>29</v>
      </c>
      <c r="N73" s="528" t="s">
        <v>5</v>
      </c>
      <c r="O73" s="527"/>
      <c r="P73" s="526" t="s">
        <v>1137</v>
      </c>
      <c r="Q73" s="527" t="s">
        <v>29</v>
      </c>
      <c r="R73" s="528" t="s">
        <v>752</v>
      </c>
      <c r="S73" s="528"/>
      <c r="T73" s="526" t="s">
        <v>1128</v>
      </c>
      <c r="U73" s="527" t="s">
        <v>807</v>
      </c>
      <c r="V73" s="526" t="s">
        <v>999</v>
      </c>
      <c r="W73" s="528" t="s">
        <v>29</v>
      </c>
      <c r="X73" s="526" t="s">
        <v>994</v>
      </c>
      <c r="Y73" s="528" t="s">
        <v>29</v>
      </c>
      <c r="Z73" s="526" t="s">
        <v>911</v>
      </c>
      <c r="AA73" s="1012" t="s">
        <v>1183</v>
      </c>
      <c r="AB73" s="526" t="s">
        <v>1045</v>
      </c>
      <c r="AC73" s="527" t="s">
        <v>807</v>
      </c>
      <c r="AD73" s="526"/>
      <c r="AE73" s="528"/>
      <c r="AF73" s="526" t="s">
        <v>896</v>
      </c>
      <c r="AG73" s="527" t="s">
        <v>807</v>
      </c>
      <c r="AH73" s="526" t="s">
        <v>706</v>
      </c>
      <c r="AI73" s="527" t="s">
        <v>29</v>
      </c>
      <c r="AJ73" s="526" t="s">
        <v>1182</v>
      </c>
      <c r="AK73" s="527" t="s">
        <v>29</v>
      </c>
      <c r="AL73" s="528" t="s">
        <v>752</v>
      </c>
      <c r="AM73" s="528"/>
      <c r="AN73" s="528" t="s">
        <v>752</v>
      </c>
      <c r="AO73" s="527"/>
      <c r="AP73" s="526" t="s">
        <v>900</v>
      </c>
      <c r="AQ73" s="528" t="s">
        <v>29</v>
      </c>
      <c r="AR73" s="526" t="s">
        <v>1011</v>
      </c>
      <c r="AS73" s="527" t="s">
        <v>807</v>
      </c>
      <c r="AT73" s="528" t="s">
        <v>752</v>
      </c>
      <c r="AU73" s="528"/>
      <c r="AV73" s="526" t="s">
        <v>861</v>
      </c>
      <c r="AW73" s="528" t="s">
        <v>29</v>
      </c>
      <c r="AX73" s="526" t="s">
        <v>1110</v>
      </c>
      <c r="AY73" s="528" t="s">
        <v>29</v>
      </c>
      <c r="AZ73" s="526" t="s">
        <v>1048</v>
      </c>
      <c r="BA73" s="527" t="s">
        <v>807</v>
      </c>
      <c r="BB73" s="526" t="s">
        <v>968</v>
      </c>
      <c r="BC73" s="528" t="s">
        <v>807</v>
      </c>
      <c r="BD73" s="526" t="s">
        <v>1192</v>
      </c>
      <c r="BE73" s="527" t="s">
        <v>807</v>
      </c>
      <c r="BF73" s="526" t="s">
        <v>711</v>
      </c>
      <c r="BG73" s="528" t="s">
        <v>807</v>
      </c>
      <c r="BH73" s="526" t="s">
        <v>1189</v>
      </c>
      <c r="BI73" s="527" t="s">
        <v>29</v>
      </c>
      <c r="BJ73" s="526" t="s">
        <v>1120</v>
      </c>
      <c r="BK73" s="527" t="s">
        <v>29</v>
      </c>
      <c r="BL73" s="526" t="s">
        <v>1098</v>
      </c>
      <c r="BM73" s="528" t="s">
        <v>29</v>
      </c>
      <c r="BN73" s="526" t="s">
        <v>1169</v>
      </c>
      <c r="BO73" s="808" t="s">
        <v>807</v>
      </c>
      <c r="BP73" s="528" t="s">
        <v>752</v>
      </c>
      <c r="BQ73" s="528"/>
    </row>
    <row r="74" spans="1:69" x14ac:dyDescent="0.15">
      <c r="A74" s="1251"/>
      <c r="B74" s="526" t="s">
        <v>1184</v>
      </c>
      <c r="C74" s="527" t="s">
        <v>29</v>
      </c>
      <c r="D74" s="526" t="s">
        <v>1071</v>
      </c>
      <c r="E74" s="528" t="s">
        <v>29</v>
      </c>
      <c r="F74" s="526" t="s">
        <v>1000</v>
      </c>
      <c r="G74" s="527" t="s">
        <v>807</v>
      </c>
      <c r="H74" s="526" t="s">
        <v>1126</v>
      </c>
      <c r="I74" s="527" t="s">
        <v>29</v>
      </c>
      <c r="J74" s="526" t="s">
        <v>610</v>
      </c>
      <c r="K74" s="527" t="s">
        <v>807</v>
      </c>
      <c r="L74" s="526" t="s">
        <v>1129</v>
      </c>
      <c r="M74" s="527" t="s">
        <v>29</v>
      </c>
      <c r="N74" s="526"/>
      <c r="O74" s="527"/>
      <c r="P74" s="526" t="s">
        <v>924</v>
      </c>
      <c r="Q74" s="527" t="s">
        <v>807</v>
      </c>
      <c r="R74" s="526"/>
      <c r="S74" s="528"/>
      <c r="T74" s="526" t="s">
        <v>905</v>
      </c>
      <c r="U74" s="527" t="s">
        <v>29</v>
      </c>
      <c r="V74" s="526" t="s">
        <v>1111</v>
      </c>
      <c r="W74" s="528" t="s">
        <v>807</v>
      </c>
      <c r="X74" s="526" t="s">
        <v>1011</v>
      </c>
      <c r="Y74" s="528" t="s">
        <v>29</v>
      </c>
      <c r="Z74" s="526" t="s">
        <v>1048</v>
      </c>
      <c r="AA74" s="528" t="s">
        <v>29</v>
      </c>
      <c r="AB74" s="526" t="s">
        <v>1110</v>
      </c>
      <c r="AC74" s="527" t="s">
        <v>29</v>
      </c>
      <c r="AD74" s="526"/>
      <c r="AE74" s="528"/>
      <c r="AF74" s="526" t="s">
        <v>765</v>
      </c>
      <c r="AG74" s="527" t="s">
        <v>807</v>
      </c>
      <c r="AH74" s="526" t="s">
        <v>709</v>
      </c>
      <c r="AI74" s="527" t="s">
        <v>29</v>
      </c>
      <c r="AJ74" s="526" t="s">
        <v>1125</v>
      </c>
      <c r="AK74" s="527" t="s">
        <v>807</v>
      </c>
      <c r="AL74" s="526"/>
      <c r="AM74" s="528"/>
      <c r="AN74" s="526"/>
      <c r="AO74" s="527"/>
      <c r="AP74" s="526" t="s">
        <v>861</v>
      </c>
      <c r="AQ74" s="528" t="s">
        <v>29</v>
      </c>
      <c r="AR74" s="526" t="s">
        <v>994</v>
      </c>
      <c r="AS74" s="527" t="s">
        <v>29</v>
      </c>
      <c r="AT74" s="526"/>
      <c r="AU74" s="528"/>
      <c r="AV74" s="526" t="s">
        <v>1067</v>
      </c>
      <c r="AW74" s="528" t="s">
        <v>29</v>
      </c>
      <c r="AX74" s="526" t="s">
        <v>1185</v>
      </c>
      <c r="AY74" s="528" t="s">
        <v>807</v>
      </c>
      <c r="AZ74" s="526" t="s">
        <v>993</v>
      </c>
      <c r="BA74" s="527" t="s">
        <v>807</v>
      </c>
      <c r="BB74" s="526" t="s">
        <v>858</v>
      </c>
      <c r="BC74" s="528" t="s">
        <v>29</v>
      </c>
      <c r="BD74" s="526" t="s">
        <v>1139</v>
      </c>
      <c r="BE74" s="527" t="s">
        <v>807</v>
      </c>
      <c r="BF74" s="526" t="s">
        <v>634</v>
      </c>
      <c r="BG74" s="528" t="s">
        <v>807</v>
      </c>
      <c r="BH74" s="526" t="s">
        <v>1190</v>
      </c>
      <c r="BI74" s="527" t="s">
        <v>29</v>
      </c>
      <c r="BJ74" s="526" t="s">
        <v>1169</v>
      </c>
      <c r="BK74" s="527" t="s">
        <v>807</v>
      </c>
      <c r="BL74" s="526" t="s">
        <v>968</v>
      </c>
      <c r="BM74" s="528" t="s">
        <v>29</v>
      </c>
      <c r="BN74" s="526" t="s">
        <v>1140</v>
      </c>
      <c r="BO74" s="808" t="s">
        <v>29</v>
      </c>
      <c r="BP74" s="526"/>
      <c r="BQ74" s="528"/>
    </row>
    <row r="75" spans="1:69" x14ac:dyDescent="0.15">
      <c r="A75" s="1251"/>
      <c r="B75" s="526" t="s">
        <v>610</v>
      </c>
      <c r="C75" s="527" t="s">
        <v>29</v>
      </c>
      <c r="D75" s="526" t="s">
        <v>1067</v>
      </c>
      <c r="E75" s="528" t="s">
        <v>29</v>
      </c>
      <c r="F75" s="526" t="s">
        <v>993</v>
      </c>
      <c r="G75" s="527" t="s">
        <v>807</v>
      </c>
      <c r="H75" s="526" t="s">
        <v>1187</v>
      </c>
      <c r="I75" s="527" t="s">
        <v>29</v>
      </c>
      <c r="J75" s="526" t="s">
        <v>631</v>
      </c>
      <c r="K75" s="527" t="s">
        <v>29</v>
      </c>
      <c r="L75" s="526" t="s">
        <v>1138</v>
      </c>
      <c r="M75" s="527" t="s">
        <v>807</v>
      </c>
      <c r="N75" s="526"/>
      <c r="O75" s="527"/>
      <c r="P75" s="526" t="s">
        <v>1135</v>
      </c>
      <c r="Q75" s="527" t="s">
        <v>807</v>
      </c>
      <c r="R75" s="526"/>
      <c r="S75" s="528"/>
      <c r="T75" s="526" t="s">
        <v>1186</v>
      </c>
      <c r="U75" s="527" t="s">
        <v>807</v>
      </c>
      <c r="V75" s="526" t="s">
        <v>966</v>
      </c>
      <c r="W75" s="528" t="s">
        <v>807</v>
      </c>
      <c r="X75" s="526" t="s">
        <v>1185</v>
      </c>
      <c r="Y75" s="528" t="s">
        <v>29</v>
      </c>
      <c r="Z75" s="526" t="s">
        <v>1181</v>
      </c>
      <c r="AA75" s="528" t="s">
        <v>807</v>
      </c>
      <c r="AB75" s="526" t="s">
        <v>1189</v>
      </c>
      <c r="AC75" s="527" t="s">
        <v>29</v>
      </c>
      <c r="AD75" s="526"/>
      <c r="AE75" s="528"/>
      <c r="AF75" s="526" t="s">
        <v>994</v>
      </c>
      <c r="AG75" s="527" t="s">
        <v>29</v>
      </c>
      <c r="AH75" s="526" t="s">
        <v>1111</v>
      </c>
      <c r="AI75" s="527" t="s">
        <v>807</v>
      </c>
      <c r="AJ75" s="526" t="s">
        <v>857</v>
      </c>
      <c r="AK75" s="527" t="s">
        <v>29</v>
      </c>
      <c r="AL75" s="526"/>
      <c r="AM75" s="528"/>
      <c r="AN75" s="526"/>
      <c r="AO75" s="527"/>
      <c r="AP75" s="526" t="s">
        <v>1188</v>
      </c>
      <c r="AQ75" s="528" t="s">
        <v>807</v>
      </c>
      <c r="AR75" s="526" t="s">
        <v>709</v>
      </c>
      <c r="AS75" s="527" t="s">
        <v>807</v>
      </c>
      <c r="AT75" s="526"/>
      <c r="AU75" s="528"/>
      <c r="AV75" s="526" t="s">
        <v>1106</v>
      </c>
      <c r="AW75" s="528" t="s">
        <v>29</v>
      </c>
      <c r="AX75" s="526" t="s">
        <v>1068</v>
      </c>
      <c r="AY75" s="528" t="s">
        <v>29</v>
      </c>
      <c r="AZ75" s="526" t="s">
        <v>905</v>
      </c>
      <c r="BA75" s="527" t="s">
        <v>29</v>
      </c>
      <c r="BB75" s="526" t="s">
        <v>896</v>
      </c>
      <c r="BC75" s="528" t="s">
        <v>807</v>
      </c>
      <c r="BD75" s="526" t="s">
        <v>1195</v>
      </c>
      <c r="BE75" s="527" t="s">
        <v>29</v>
      </c>
      <c r="BF75" s="526" t="s">
        <v>999</v>
      </c>
      <c r="BG75" s="528" t="s">
        <v>29</v>
      </c>
      <c r="BH75" s="526" t="s">
        <v>903</v>
      </c>
      <c r="BI75" s="527" t="s">
        <v>29</v>
      </c>
      <c r="BJ75" s="526" t="s">
        <v>1147</v>
      </c>
      <c r="BK75" s="527" t="s">
        <v>807</v>
      </c>
      <c r="BL75" s="526" t="s">
        <v>674</v>
      </c>
      <c r="BM75" s="528" t="s">
        <v>29</v>
      </c>
      <c r="BN75" s="526" t="s">
        <v>706</v>
      </c>
      <c r="BO75" s="808" t="s">
        <v>29</v>
      </c>
      <c r="BP75" s="526"/>
      <c r="BQ75" s="528"/>
    </row>
    <row r="76" spans="1:69" x14ac:dyDescent="0.15">
      <c r="A76" s="1251"/>
      <c r="B76" s="526" t="s">
        <v>1048</v>
      </c>
      <c r="C76" s="527" t="s">
        <v>807</v>
      </c>
      <c r="D76" s="526" t="s">
        <v>994</v>
      </c>
      <c r="E76" s="528" t="s">
        <v>807</v>
      </c>
      <c r="F76" s="526" t="s">
        <v>709</v>
      </c>
      <c r="G76" s="527" t="s">
        <v>807</v>
      </c>
      <c r="H76" s="526" t="s">
        <v>922</v>
      </c>
      <c r="I76" s="527" t="s">
        <v>807</v>
      </c>
      <c r="J76" s="526" t="s">
        <v>1189</v>
      </c>
      <c r="K76" s="527" t="s">
        <v>29</v>
      </c>
      <c r="L76" s="526" t="s">
        <v>1187</v>
      </c>
      <c r="M76" s="527" t="s">
        <v>807</v>
      </c>
      <c r="N76" s="526"/>
      <c r="O76" s="527"/>
      <c r="P76" s="526" t="s">
        <v>1125</v>
      </c>
      <c r="Q76" s="527" t="s">
        <v>807</v>
      </c>
      <c r="R76" s="526"/>
      <c r="S76" s="528"/>
      <c r="T76" s="526" t="s">
        <v>1182</v>
      </c>
      <c r="U76" s="527" t="s">
        <v>807</v>
      </c>
      <c r="V76" s="526" t="s">
        <v>861</v>
      </c>
      <c r="W76" s="528" t="s">
        <v>807</v>
      </c>
      <c r="X76" s="526" t="s">
        <v>1068</v>
      </c>
      <c r="Y76" s="528" t="s">
        <v>29</v>
      </c>
      <c r="Z76" s="526" t="s">
        <v>905</v>
      </c>
      <c r="AA76" s="528" t="s">
        <v>29</v>
      </c>
      <c r="AB76" s="526" t="s">
        <v>856</v>
      </c>
      <c r="AC76" s="527" t="s">
        <v>807</v>
      </c>
      <c r="AD76" s="526"/>
      <c r="AE76" s="528"/>
      <c r="AF76" s="526" t="s">
        <v>1184</v>
      </c>
      <c r="AG76" s="527" t="s">
        <v>29</v>
      </c>
      <c r="AH76" s="526" t="s">
        <v>1082</v>
      </c>
      <c r="AI76" s="527" t="s">
        <v>29</v>
      </c>
      <c r="AJ76" s="526" t="s">
        <v>1067</v>
      </c>
      <c r="AK76" s="527" t="s">
        <v>29</v>
      </c>
      <c r="AL76" s="526"/>
      <c r="AM76" s="528"/>
      <c r="AN76" s="526"/>
      <c r="AO76" s="527"/>
      <c r="AP76" s="526" t="s">
        <v>1106</v>
      </c>
      <c r="AQ76" s="528" t="s">
        <v>29</v>
      </c>
      <c r="AR76" s="526" t="s">
        <v>999</v>
      </c>
      <c r="AS76" s="527" t="s">
        <v>29</v>
      </c>
      <c r="AT76" s="526"/>
      <c r="AU76" s="528"/>
      <c r="AV76" s="526" t="s">
        <v>1000</v>
      </c>
      <c r="AW76" s="528" t="s">
        <v>29</v>
      </c>
      <c r="AX76" s="526" t="s">
        <v>1111</v>
      </c>
      <c r="AY76" s="528" t="s">
        <v>29</v>
      </c>
      <c r="AZ76" s="526" t="s">
        <v>726</v>
      </c>
      <c r="BA76" s="527" t="s">
        <v>807</v>
      </c>
      <c r="BB76" s="526" t="s">
        <v>765</v>
      </c>
      <c r="BC76" s="528" t="s">
        <v>807</v>
      </c>
      <c r="BD76" s="526" t="s">
        <v>916</v>
      </c>
      <c r="BE76" s="527" t="s">
        <v>807</v>
      </c>
      <c r="BF76" s="526" t="s">
        <v>1164</v>
      </c>
      <c r="BG76" s="528" t="s">
        <v>29</v>
      </c>
      <c r="BH76" s="526" t="s">
        <v>966</v>
      </c>
      <c r="BI76" s="527" t="s">
        <v>29</v>
      </c>
      <c r="BJ76" s="526" t="s">
        <v>1196</v>
      </c>
      <c r="BK76" s="527" t="s">
        <v>807</v>
      </c>
      <c r="BL76" s="526" t="s">
        <v>1101</v>
      </c>
      <c r="BM76" s="528" t="s">
        <v>807</v>
      </c>
      <c r="BN76" s="526" t="s">
        <v>1167</v>
      </c>
      <c r="BO76" s="808" t="s">
        <v>807</v>
      </c>
      <c r="BP76" s="526"/>
      <c r="BQ76" s="528"/>
    </row>
    <row r="77" spans="1:69" x14ac:dyDescent="0.15">
      <c r="A77" s="1251"/>
      <c r="B77" s="526"/>
      <c r="C77" s="527"/>
      <c r="D77" s="526"/>
      <c r="E77" s="528"/>
      <c r="F77" s="526"/>
      <c r="G77" s="527"/>
      <c r="H77" s="526"/>
      <c r="I77" s="527"/>
      <c r="J77" s="526"/>
      <c r="K77" s="527"/>
      <c r="L77" s="526"/>
      <c r="M77" s="527"/>
      <c r="N77" s="526"/>
      <c r="O77" s="527"/>
      <c r="P77" s="526"/>
      <c r="Q77" s="527"/>
      <c r="R77" s="526"/>
      <c r="S77" s="528"/>
      <c r="T77" s="526"/>
      <c r="U77" s="527"/>
      <c r="V77" s="526"/>
      <c r="W77" s="528"/>
      <c r="X77" s="526"/>
      <c r="Y77" s="528"/>
      <c r="Z77" s="526"/>
      <c r="AA77" s="528"/>
      <c r="AB77" s="526"/>
      <c r="AC77" s="527"/>
      <c r="AD77" s="526"/>
      <c r="AE77" s="528"/>
      <c r="AF77" s="526"/>
      <c r="AG77" s="527"/>
      <c r="AH77" s="526"/>
      <c r="AI77" s="527"/>
      <c r="AJ77" s="526"/>
      <c r="AK77" s="527"/>
      <c r="AL77" s="526"/>
      <c r="AM77" s="528"/>
      <c r="AN77" s="526"/>
      <c r="AO77" s="527"/>
      <c r="AP77" s="526"/>
      <c r="AQ77" s="528"/>
      <c r="AR77" s="526"/>
      <c r="AS77" s="527"/>
      <c r="AT77" s="526"/>
      <c r="AU77" s="528"/>
      <c r="AV77" s="526"/>
      <c r="AW77" s="528"/>
      <c r="AX77" s="526"/>
      <c r="AY77" s="528"/>
      <c r="AZ77" s="526"/>
      <c r="BA77" s="527"/>
      <c r="BB77" s="526"/>
      <c r="BC77" s="528"/>
      <c r="BD77" s="526"/>
      <c r="BE77" s="527"/>
      <c r="BF77" s="526"/>
      <c r="BG77" s="528"/>
      <c r="BH77" s="526"/>
      <c r="BI77" s="527"/>
      <c r="BJ77" s="526"/>
      <c r="BK77" s="527"/>
      <c r="BL77" s="526"/>
      <c r="BM77" s="528"/>
      <c r="BN77" s="526"/>
      <c r="BO77" s="528"/>
      <c r="BP77" s="526"/>
      <c r="BQ77" s="528"/>
    </row>
    <row r="78" spans="1:69" x14ac:dyDescent="0.15">
      <c r="A78" s="1249">
        <v>44206</v>
      </c>
      <c r="B78" s="727" t="s">
        <v>5</v>
      </c>
      <c r="C78" s="728"/>
      <c r="D78" s="729" t="s">
        <v>999</v>
      </c>
      <c r="E78" s="727" t="s">
        <v>29</v>
      </c>
      <c r="F78" s="729" t="s">
        <v>649</v>
      </c>
      <c r="G78" s="728" t="s">
        <v>29</v>
      </c>
      <c r="H78" s="729" t="s">
        <v>610</v>
      </c>
      <c r="I78" s="728" t="s">
        <v>29</v>
      </c>
      <c r="J78" s="729" t="s">
        <v>1068</v>
      </c>
      <c r="K78" s="728" t="s">
        <v>807</v>
      </c>
      <c r="L78" s="729" t="s">
        <v>1184</v>
      </c>
      <c r="M78" s="728" t="s">
        <v>807</v>
      </c>
      <c r="N78" s="729" t="s">
        <v>674</v>
      </c>
      <c r="O78" s="728" t="s">
        <v>807</v>
      </c>
      <c r="P78" s="729" t="s">
        <v>709</v>
      </c>
      <c r="Q78" s="728" t="s">
        <v>29</v>
      </c>
      <c r="R78" s="727" t="s">
        <v>752</v>
      </c>
      <c r="S78" s="727"/>
      <c r="T78" s="729" t="s">
        <v>1105</v>
      </c>
      <c r="U78" s="728" t="s">
        <v>807</v>
      </c>
      <c r="V78" s="729" t="s">
        <v>857</v>
      </c>
      <c r="W78" s="727" t="s">
        <v>29</v>
      </c>
      <c r="X78" s="729" t="s">
        <v>896</v>
      </c>
      <c r="Y78" s="727" t="s">
        <v>29</v>
      </c>
      <c r="Z78" s="729" t="s">
        <v>1110</v>
      </c>
      <c r="AA78" s="727" t="s">
        <v>29</v>
      </c>
      <c r="AB78" s="729" t="s">
        <v>631</v>
      </c>
      <c r="AC78" s="728" t="s">
        <v>807</v>
      </c>
      <c r="AD78" s="727"/>
      <c r="AE78" s="727"/>
      <c r="AF78" s="729" t="s">
        <v>1106</v>
      </c>
      <c r="AG78" s="728" t="s">
        <v>807</v>
      </c>
      <c r="AH78" s="729" t="s">
        <v>1000</v>
      </c>
      <c r="AI78" s="728" t="s">
        <v>807</v>
      </c>
      <c r="AJ78" s="729" t="s">
        <v>765</v>
      </c>
      <c r="AK78" s="728" t="s">
        <v>29</v>
      </c>
      <c r="AL78" s="727" t="s">
        <v>752</v>
      </c>
      <c r="AM78" s="727"/>
      <c r="AN78" s="727" t="s">
        <v>752</v>
      </c>
      <c r="AO78" s="728"/>
      <c r="AP78" s="729" t="s">
        <v>1011</v>
      </c>
      <c r="AQ78" s="727" t="s">
        <v>807</v>
      </c>
      <c r="AR78" s="729" t="s">
        <v>993</v>
      </c>
      <c r="AS78" s="728" t="s">
        <v>29</v>
      </c>
      <c r="AT78" s="727" t="s">
        <v>752</v>
      </c>
      <c r="AU78" s="727"/>
      <c r="AV78" s="729" t="s">
        <v>1181</v>
      </c>
      <c r="AW78" s="727" t="s">
        <v>807</v>
      </c>
      <c r="AX78" s="729" t="s">
        <v>630</v>
      </c>
      <c r="AY78" s="727" t="s">
        <v>29</v>
      </c>
      <c r="AZ78" s="729" t="s">
        <v>1185</v>
      </c>
      <c r="BA78" s="728" t="s">
        <v>807</v>
      </c>
      <c r="BB78" s="729" t="s">
        <v>861</v>
      </c>
      <c r="BC78" s="727" t="s">
        <v>29</v>
      </c>
      <c r="BD78" s="729" t="s">
        <v>1101</v>
      </c>
      <c r="BE78" s="728" t="s">
        <v>807</v>
      </c>
      <c r="BF78" s="729" t="s">
        <v>1188</v>
      </c>
      <c r="BG78" s="727" t="s">
        <v>807</v>
      </c>
      <c r="BH78" s="729" t="s">
        <v>1048</v>
      </c>
      <c r="BI78" s="728" t="s">
        <v>807</v>
      </c>
      <c r="BJ78" s="729" t="s">
        <v>1078</v>
      </c>
      <c r="BK78" s="728" t="s">
        <v>29</v>
      </c>
      <c r="BL78" s="729" t="s">
        <v>1211</v>
      </c>
      <c r="BM78" s="727" t="s">
        <v>807</v>
      </c>
      <c r="BN78" s="727" t="s">
        <v>5</v>
      </c>
      <c r="BO78" s="727"/>
      <c r="BP78" s="727" t="s">
        <v>752</v>
      </c>
      <c r="BQ78" s="727"/>
    </row>
    <row r="79" spans="1:69" x14ac:dyDescent="0.15">
      <c r="A79" s="1251"/>
      <c r="B79" s="729"/>
      <c r="C79" s="728"/>
      <c r="D79" s="729" t="s">
        <v>896</v>
      </c>
      <c r="E79" s="727" t="s">
        <v>807</v>
      </c>
      <c r="F79" s="729" t="s">
        <v>994</v>
      </c>
      <c r="G79" s="728" t="s">
        <v>807</v>
      </c>
      <c r="H79" s="729" t="s">
        <v>999</v>
      </c>
      <c r="I79" s="728" t="s">
        <v>29</v>
      </c>
      <c r="J79" s="729" t="s">
        <v>1210</v>
      </c>
      <c r="K79" s="728" t="s">
        <v>807</v>
      </c>
      <c r="L79" s="729" t="s">
        <v>1048</v>
      </c>
      <c r="M79" s="728" t="s">
        <v>807</v>
      </c>
      <c r="N79" s="729" t="s">
        <v>993</v>
      </c>
      <c r="O79" s="728" t="s">
        <v>29</v>
      </c>
      <c r="P79" s="729" t="s">
        <v>1078</v>
      </c>
      <c r="Q79" s="728" t="s">
        <v>807</v>
      </c>
      <c r="R79" s="729"/>
      <c r="S79" s="727"/>
      <c r="T79" s="729" t="s">
        <v>1000</v>
      </c>
      <c r="U79" s="728" t="s">
        <v>807</v>
      </c>
      <c r="V79" s="729" t="s">
        <v>1181</v>
      </c>
      <c r="W79" s="727" t="s">
        <v>807</v>
      </c>
      <c r="X79" s="729" t="s">
        <v>1184</v>
      </c>
      <c r="Y79" s="727" t="s">
        <v>29</v>
      </c>
      <c r="Z79" s="729" t="s">
        <v>1188</v>
      </c>
      <c r="AA79" s="727" t="s">
        <v>807</v>
      </c>
      <c r="AB79" s="729" t="s">
        <v>628</v>
      </c>
      <c r="AC79" s="728" t="s">
        <v>807</v>
      </c>
      <c r="AD79" s="729"/>
      <c r="AE79" s="727"/>
      <c r="AF79" s="729" t="s">
        <v>677</v>
      </c>
      <c r="AG79" s="728" t="s">
        <v>29</v>
      </c>
      <c r="AH79" s="729" t="s">
        <v>765</v>
      </c>
      <c r="AI79" s="728" t="s">
        <v>807</v>
      </c>
      <c r="AJ79" s="729" t="s">
        <v>1106</v>
      </c>
      <c r="AK79" s="732" t="s">
        <v>622</v>
      </c>
      <c r="AL79" s="729"/>
      <c r="AM79" s="727"/>
      <c r="AN79" s="729"/>
      <c r="AO79" s="728"/>
      <c r="AP79" s="729" t="s">
        <v>610</v>
      </c>
      <c r="AQ79" s="808" t="s">
        <v>622</v>
      </c>
      <c r="AR79" s="729" t="s">
        <v>1211</v>
      </c>
      <c r="AS79" s="728" t="s">
        <v>29</v>
      </c>
      <c r="AT79" s="729"/>
      <c r="AU79" s="727"/>
      <c r="AV79" s="729" t="s">
        <v>1105</v>
      </c>
      <c r="AW79" s="727" t="s">
        <v>29</v>
      </c>
      <c r="AX79" s="729" t="s">
        <v>857</v>
      </c>
      <c r="AY79" s="727" t="s">
        <v>29</v>
      </c>
      <c r="AZ79" s="729" t="s">
        <v>672</v>
      </c>
      <c r="BA79" s="728" t="s">
        <v>29</v>
      </c>
      <c r="BB79" s="729" t="s">
        <v>1011</v>
      </c>
      <c r="BC79" s="727" t="s">
        <v>807</v>
      </c>
      <c r="BD79" s="729" t="s">
        <v>726</v>
      </c>
      <c r="BE79" s="728" t="s">
        <v>807</v>
      </c>
      <c r="BF79" s="729" t="s">
        <v>1114</v>
      </c>
      <c r="BG79" s="727" t="s">
        <v>29</v>
      </c>
      <c r="BH79" s="729" t="s">
        <v>1101</v>
      </c>
      <c r="BI79" s="728" t="s">
        <v>807</v>
      </c>
      <c r="BJ79" s="729" t="s">
        <v>856</v>
      </c>
      <c r="BK79" s="728" t="s">
        <v>807</v>
      </c>
      <c r="BL79" s="729" t="s">
        <v>1001</v>
      </c>
      <c r="BM79" s="727" t="s">
        <v>807</v>
      </c>
      <c r="BN79" s="729"/>
      <c r="BO79" s="727"/>
      <c r="BP79" s="729"/>
      <c r="BQ79" s="727"/>
    </row>
    <row r="80" spans="1:69" x14ac:dyDescent="0.15">
      <c r="A80" s="1251"/>
      <c r="B80" s="729"/>
      <c r="C80" s="728"/>
      <c r="D80" s="729" t="s">
        <v>1189</v>
      </c>
      <c r="E80" s="727" t="s">
        <v>29</v>
      </c>
      <c r="F80" s="729" t="s">
        <v>1105</v>
      </c>
      <c r="G80" s="728" t="s">
        <v>807</v>
      </c>
      <c r="H80" s="729" t="s">
        <v>994</v>
      </c>
      <c r="I80" s="728" t="s">
        <v>807</v>
      </c>
      <c r="J80" s="729" t="s">
        <v>861</v>
      </c>
      <c r="K80" s="728" t="s">
        <v>807</v>
      </c>
      <c r="L80" s="729" t="s">
        <v>631</v>
      </c>
      <c r="M80" s="728" t="s">
        <v>807</v>
      </c>
      <c r="N80" s="729" t="s">
        <v>1185</v>
      </c>
      <c r="O80" s="728" t="s">
        <v>29</v>
      </c>
      <c r="P80" s="729" t="s">
        <v>765</v>
      </c>
      <c r="Q80" s="728" t="s">
        <v>29</v>
      </c>
      <c r="R80" s="729"/>
      <c r="S80" s="727"/>
      <c r="T80" s="729" t="s">
        <v>1106</v>
      </c>
      <c r="U80" s="728" t="s">
        <v>29</v>
      </c>
      <c r="V80" s="729" t="s">
        <v>1011</v>
      </c>
      <c r="W80" s="727" t="s">
        <v>807</v>
      </c>
      <c r="X80" s="729" t="s">
        <v>1048</v>
      </c>
      <c r="Y80" s="727" t="s">
        <v>29</v>
      </c>
      <c r="Z80" s="729" t="s">
        <v>628</v>
      </c>
      <c r="AA80" s="727" t="s">
        <v>807</v>
      </c>
      <c r="AB80" s="729" t="s">
        <v>1078</v>
      </c>
      <c r="AC80" s="728" t="s">
        <v>29</v>
      </c>
      <c r="AD80" s="729"/>
      <c r="AE80" s="727"/>
      <c r="AF80" s="729" t="s">
        <v>709</v>
      </c>
      <c r="AG80" s="728" t="s">
        <v>29</v>
      </c>
      <c r="AH80" s="729" t="s">
        <v>672</v>
      </c>
      <c r="AI80" s="728" t="s">
        <v>29</v>
      </c>
      <c r="AJ80" s="729" t="s">
        <v>1184</v>
      </c>
      <c r="AK80" s="732" t="s">
        <v>29</v>
      </c>
      <c r="AL80" s="729"/>
      <c r="AM80" s="727"/>
      <c r="AN80" s="729"/>
      <c r="AO80" s="728"/>
      <c r="AP80" s="729" t="s">
        <v>1068</v>
      </c>
      <c r="AQ80" s="808" t="s">
        <v>807</v>
      </c>
      <c r="AR80" s="729" t="s">
        <v>857</v>
      </c>
      <c r="AS80" s="728" t="s">
        <v>29</v>
      </c>
      <c r="AT80" s="729"/>
      <c r="AU80" s="727"/>
      <c r="AV80" s="729" t="s">
        <v>1110</v>
      </c>
      <c r="AW80" s="727" t="s">
        <v>807</v>
      </c>
      <c r="AX80" s="729" t="s">
        <v>1181</v>
      </c>
      <c r="AY80" s="727" t="s">
        <v>807</v>
      </c>
      <c r="AZ80" s="729" t="s">
        <v>896</v>
      </c>
      <c r="BA80" s="728" t="s">
        <v>29</v>
      </c>
      <c r="BB80" s="729" t="s">
        <v>999</v>
      </c>
      <c r="BC80" s="727" t="s">
        <v>807</v>
      </c>
      <c r="BD80" s="729" t="s">
        <v>711</v>
      </c>
      <c r="BE80" s="730" t="s">
        <v>1044</v>
      </c>
      <c r="BF80" s="729" t="s">
        <v>1211</v>
      </c>
      <c r="BG80" s="727" t="s">
        <v>807</v>
      </c>
      <c r="BH80" s="729" t="s">
        <v>1001</v>
      </c>
      <c r="BI80" s="728" t="s">
        <v>807</v>
      </c>
      <c r="BJ80" s="729" t="s">
        <v>674</v>
      </c>
      <c r="BK80" s="728" t="s">
        <v>807</v>
      </c>
      <c r="BL80" s="729" t="s">
        <v>677</v>
      </c>
      <c r="BM80" s="727" t="s">
        <v>807</v>
      </c>
      <c r="BN80" s="729"/>
      <c r="BO80" s="727"/>
      <c r="BP80" s="729"/>
      <c r="BQ80" s="727"/>
    </row>
    <row r="81" spans="1:69" x14ac:dyDescent="0.15">
      <c r="A81" s="1251"/>
      <c r="B81" s="729"/>
      <c r="C81" s="728"/>
      <c r="D81" s="729" t="s">
        <v>1078</v>
      </c>
      <c r="E81" s="727" t="s">
        <v>29</v>
      </c>
      <c r="F81" s="729" t="s">
        <v>631</v>
      </c>
      <c r="G81" s="728" t="s">
        <v>29</v>
      </c>
      <c r="H81" s="729" t="s">
        <v>1184</v>
      </c>
      <c r="I81" s="728" t="s">
        <v>807</v>
      </c>
      <c r="J81" s="729" t="s">
        <v>1185</v>
      </c>
      <c r="K81" s="728" t="s">
        <v>29</v>
      </c>
      <c r="L81" s="729" t="s">
        <v>999</v>
      </c>
      <c r="M81" s="728" t="s">
        <v>29</v>
      </c>
      <c r="N81" s="729" t="s">
        <v>1181</v>
      </c>
      <c r="O81" s="728" t="s">
        <v>807</v>
      </c>
      <c r="P81" s="729" t="s">
        <v>994</v>
      </c>
      <c r="Q81" s="728" t="s">
        <v>807</v>
      </c>
      <c r="R81" s="729"/>
      <c r="S81" s="727"/>
      <c r="T81" s="729" t="s">
        <v>857</v>
      </c>
      <c r="U81" s="728" t="s">
        <v>807</v>
      </c>
      <c r="V81" s="729" t="s">
        <v>1000</v>
      </c>
      <c r="W81" s="727" t="s">
        <v>29</v>
      </c>
      <c r="X81" s="729" t="s">
        <v>628</v>
      </c>
      <c r="Y81" s="808" t="s">
        <v>622</v>
      </c>
      <c r="Z81" s="729" t="s">
        <v>709</v>
      </c>
      <c r="AA81" s="727" t="s">
        <v>807</v>
      </c>
      <c r="AB81" s="729" t="s">
        <v>861</v>
      </c>
      <c r="AC81" s="730" t="s">
        <v>1066</v>
      </c>
      <c r="AD81" s="729"/>
      <c r="AE81" s="727"/>
      <c r="AF81" s="729" t="s">
        <v>993</v>
      </c>
      <c r="AG81" s="728" t="s">
        <v>29</v>
      </c>
      <c r="AH81" s="729" t="s">
        <v>677</v>
      </c>
      <c r="AI81" s="728" t="s">
        <v>807</v>
      </c>
      <c r="AJ81" s="729" t="s">
        <v>672</v>
      </c>
      <c r="AK81" s="732" t="s">
        <v>29</v>
      </c>
      <c r="AL81" s="729"/>
      <c r="AM81" s="727"/>
      <c r="AN81" s="729"/>
      <c r="AO81" s="728"/>
      <c r="AP81" s="729" t="s">
        <v>1110</v>
      </c>
      <c r="AQ81" s="808" t="s">
        <v>807</v>
      </c>
      <c r="AR81" s="729" t="s">
        <v>1189</v>
      </c>
      <c r="AS81" s="728" t="s">
        <v>807</v>
      </c>
      <c r="AT81" s="729"/>
      <c r="AU81" s="727"/>
      <c r="AV81" s="729" t="s">
        <v>649</v>
      </c>
      <c r="AW81" s="727" t="s">
        <v>29</v>
      </c>
      <c r="AX81" s="729" t="s">
        <v>1106</v>
      </c>
      <c r="AY81" s="727" t="s">
        <v>807</v>
      </c>
      <c r="AZ81" s="729" t="s">
        <v>765</v>
      </c>
      <c r="BA81" s="728" t="s">
        <v>29</v>
      </c>
      <c r="BB81" s="729" t="s">
        <v>1048</v>
      </c>
      <c r="BC81" s="727" t="s">
        <v>29</v>
      </c>
      <c r="BD81" s="729" t="s">
        <v>968</v>
      </c>
      <c r="BE81" s="728" t="s">
        <v>807</v>
      </c>
      <c r="BF81" s="729" t="s">
        <v>723</v>
      </c>
      <c r="BG81" s="727" t="s">
        <v>807</v>
      </c>
      <c r="BH81" s="729" t="s">
        <v>1112</v>
      </c>
      <c r="BI81" s="728" t="s">
        <v>807</v>
      </c>
      <c r="BJ81" s="729" t="s">
        <v>1215</v>
      </c>
      <c r="BK81" s="728" t="s">
        <v>29</v>
      </c>
      <c r="BL81" s="729" t="s">
        <v>726</v>
      </c>
      <c r="BM81" s="727" t="s">
        <v>807</v>
      </c>
      <c r="BN81" s="729"/>
      <c r="BO81" s="727"/>
      <c r="BP81" s="729"/>
      <c r="BQ81" s="727"/>
    </row>
    <row r="82" spans="1:69" x14ac:dyDescent="0.15">
      <c r="A82" s="1251"/>
      <c r="B82" s="729"/>
      <c r="C82" s="728"/>
      <c r="D82" s="729"/>
      <c r="E82" s="727"/>
      <c r="F82" s="729"/>
      <c r="G82" s="728"/>
      <c r="H82" s="729"/>
      <c r="I82" s="728"/>
      <c r="J82" s="729"/>
      <c r="K82" s="728"/>
      <c r="L82" s="729"/>
      <c r="M82" s="728"/>
      <c r="N82" s="729"/>
      <c r="O82" s="728"/>
      <c r="P82" s="729"/>
      <c r="Q82" s="728"/>
      <c r="R82" s="729"/>
      <c r="S82" s="727"/>
      <c r="T82" s="729"/>
      <c r="U82" s="728"/>
      <c r="V82" s="729"/>
      <c r="W82" s="727"/>
      <c r="X82" s="729"/>
      <c r="Y82" s="727"/>
      <c r="Z82" s="729"/>
      <c r="AA82" s="727"/>
      <c r="AB82" s="729"/>
      <c r="AC82" s="728"/>
      <c r="AD82" s="729"/>
      <c r="AE82" s="727"/>
      <c r="AF82" s="729"/>
      <c r="AG82" s="728"/>
      <c r="AH82" s="729"/>
      <c r="AI82" s="728"/>
      <c r="AJ82" s="729"/>
      <c r="AK82" s="728"/>
      <c r="AL82" s="729"/>
      <c r="AM82" s="727"/>
      <c r="AN82" s="729"/>
      <c r="AO82" s="728"/>
      <c r="AP82" s="729"/>
      <c r="AQ82" s="808"/>
      <c r="AR82" s="729"/>
      <c r="AS82" s="728"/>
      <c r="AT82" s="729"/>
      <c r="AU82" s="727"/>
      <c r="AV82" s="729"/>
      <c r="AW82" s="727"/>
      <c r="AX82" s="729"/>
      <c r="AY82" s="727"/>
      <c r="AZ82" s="729"/>
      <c r="BA82" s="728"/>
      <c r="BB82" s="729"/>
      <c r="BC82" s="727"/>
      <c r="BD82" s="729"/>
      <c r="BE82" s="728"/>
      <c r="BF82" s="729"/>
      <c r="BG82" s="727"/>
      <c r="BH82" s="729"/>
      <c r="BI82" s="728"/>
      <c r="BJ82" s="729"/>
      <c r="BK82" s="728"/>
      <c r="BL82" s="729"/>
      <c r="BM82" s="727"/>
      <c r="BN82" s="729"/>
      <c r="BO82" s="727"/>
      <c r="BP82" s="729"/>
      <c r="BQ82" s="727"/>
    </row>
    <row r="83" spans="1:69" x14ac:dyDescent="0.15">
      <c r="A83" s="1249">
        <v>44220</v>
      </c>
      <c r="B83" s="528" t="s">
        <v>5</v>
      </c>
      <c r="C83" s="527"/>
      <c r="D83" s="526" t="s">
        <v>1048</v>
      </c>
      <c r="E83" s="528" t="s">
        <v>807</v>
      </c>
      <c r="F83" s="526" t="s">
        <v>968</v>
      </c>
      <c r="G83" s="527" t="s">
        <v>807</v>
      </c>
      <c r="H83" s="526" t="s">
        <v>1181</v>
      </c>
      <c r="I83" s="527" t="s">
        <v>807</v>
      </c>
      <c r="J83" s="526" t="s">
        <v>1225</v>
      </c>
      <c r="K83" s="527" t="s">
        <v>29</v>
      </c>
      <c r="L83" s="528" t="s">
        <v>5</v>
      </c>
      <c r="M83" s="527"/>
      <c r="N83" s="526" t="s">
        <v>690</v>
      </c>
      <c r="O83" s="527" t="s">
        <v>807</v>
      </c>
      <c r="P83" s="526" t="s">
        <v>1226</v>
      </c>
      <c r="Q83" s="527" t="s">
        <v>807</v>
      </c>
      <c r="R83" s="528" t="s">
        <v>752</v>
      </c>
      <c r="S83" s="528"/>
      <c r="T83" s="526" t="s">
        <v>765</v>
      </c>
      <c r="U83" s="527" t="s">
        <v>807</v>
      </c>
      <c r="V83" s="526" t="s">
        <v>662</v>
      </c>
      <c r="W83" s="528" t="s">
        <v>807</v>
      </c>
      <c r="X83" s="526" t="s">
        <v>1000</v>
      </c>
      <c r="Y83" s="808" t="s">
        <v>29</v>
      </c>
      <c r="Z83" s="526" t="s">
        <v>994</v>
      </c>
      <c r="AA83" s="528" t="s">
        <v>807</v>
      </c>
      <c r="AB83" s="526" t="s">
        <v>709</v>
      </c>
      <c r="AC83" s="527" t="s">
        <v>807</v>
      </c>
      <c r="AD83" s="526"/>
      <c r="AE83" s="528"/>
      <c r="AF83" s="526" t="s">
        <v>996</v>
      </c>
      <c r="AG83" s="527" t="s">
        <v>29</v>
      </c>
      <c r="AH83" s="528" t="s">
        <v>5</v>
      </c>
      <c r="AI83" s="527"/>
      <c r="AJ83" s="526" t="s">
        <v>674</v>
      </c>
      <c r="AK83" s="732" t="s">
        <v>807</v>
      </c>
      <c r="AL83" s="528" t="s">
        <v>752</v>
      </c>
      <c r="AM83" s="528"/>
      <c r="AN83" s="528" t="s">
        <v>752</v>
      </c>
      <c r="AO83" s="527"/>
      <c r="AP83" s="526" t="s">
        <v>999</v>
      </c>
      <c r="AQ83" s="808" t="s">
        <v>29</v>
      </c>
      <c r="AR83" s="526" t="s">
        <v>896</v>
      </c>
      <c r="AS83" s="527" t="s">
        <v>807</v>
      </c>
      <c r="AT83" s="528" t="s">
        <v>752</v>
      </c>
      <c r="AU83" s="528"/>
      <c r="AV83" s="526" t="s">
        <v>631</v>
      </c>
      <c r="AW83" s="528" t="s">
        <v>29</v>
      </c>
      <c r="AX83" s="526" t="s">
        <v>1105</v>
      </c>
      <c r="AY83" s="528" t="s">
        <v>29</v>
      </c>
      <c r="AZ83" s="526" t="s">
        <v>1215</v>
      </c>
      <c r="BA83" s="527" t="s">
        <v>29</v>
      </c>
      <c r="BB83" s="526" t="s">
        <v>856</v>
      </c>
      <c r="BC83" s="528" t="s">
        <v>807</v>
      </c>
      <c r="BD83" s="526" t="s">
        <v>1110</v>
      </c>
      <c r="BE83" s="527" t="s">
        <v>807</v>
      </c>
      <c r="BF83" s="526" t="s">
        <v>633</v>
      </c>
      <c r="BG83" s="528" t="s">
        <v>807</v>
      </c>
      <c r="BH83" s="526" t="s">
        <v>677</v>
      </c>
      <c r="BI83" s="527" t="s">
        <v>807</v>
      </c>
      <c r="BJ83" s="526" t="s">
        <v>1189</v>
      </c>
      <c r="BK83" s="527" t="s">
        <v>29</v>
      </c>
      <c r="BL83" s="526" t="s">
        <v>625</v>
      </c>
      <c r="BM83" s="528" t="s">
        <v>29</v>
      </c>
      <c r="BN83" s="526" t="s">
        <v>1001</v>
      </c>
      <c r="BO83" s="808" t="s">
        <v>29</v>
      </c>
      <c r="BP83" s="528" t="s">
        <v>752</v>
      </c>
      <c r="BQ83" s="528"/>
    </row>
    <row r="84" spans="1:69" x14ac:dyDescent="0.15">
      <c r="A84" s="1251"/>
      <c r="B84" s="526"/>
      <c r="C84" s="527"/>
      <c r="D84" s="526" t="s">
        <v>1000</v>
      </c>
      <c r="E84" s="528" t="s">
        <v>29</v>
      </c>
      <c r="F84" s="526" t="s">
        <v>1215</v>
      </c>
      <c r="G84" s="527" t="s">
        <v>29</v>
      </c>
      <c r="H84" s="526" t="s">
        <v>1105</v>
      </c>
      <c r="I84" s="527" t="s">
        <v>807</v>
      </c>
      <c r="J84" s="526" t="s">
        <v>1227</v>
      </c>
      <c r="K84" s="527" t="s">
        <v>29</v>
      </c>
      <c r="L84" s="526"/>
      <c r="M84" s="527"/>
      <c r="N84" s="526" t="s">
        <v>709</v>
      </c>
      <c r="O84" s="527" t="s">
        <v>807</v>
      </c>
      <c r="P84" s="526" t="s">
        <v>1225</v>
      </c>
      <c r="Q84" s="527" t="s">
        <v>807</v>
      </c>
      <c r="R84" s="526"/>
      <c r="S84" s="528"/>
      <c r="T84" s="526" t="s">
        <v>1110</v>
      </c>
      <c r="U84" s="527" t="s">
        <v>29</v>
      </c>
      <c r="V84" s="526" t="s">
        <v>994</v>
      </c>
      <c r="W84" s="528" t="s">
        <v>29</v>
      </c>
      <c r="X84" s="526" t="s">
        <v>1005</v>
      </c>
      <c r="Y84" s="808" t="s">
        <v>29</v>
      </c>
      <c r="Z84" s="526" t="s">
        <v>1011</v>
      </c>
      <c r="AA84" s="528" t="s">
        <v>807</v>
      </c>
      <c r="AB84" s="526" t="s">
        <v>1068</v>
      </c>
      <c r="AC84" s="527" t="s">
        <v>29</v>
      </c>
      <c r="AD84" s="526"/>
      <c r="AE84" s="528"/>
      <c r="AF84" s="526" t="s">
        <v>631</v>
      </c>
      <c r="AG84" s="527" t="s">
        <v>807</v>
      </c>
      <c r="AH84" s="526"/>
      <c r="AI84" s="527"/>
      <c r="AJ84" s="526" t="s">
        <v>1185</v>
      </c>
      <c r="AK84" s="732" t="s">
        <v>29</v>
      </c>
      <c r="AL84" s="526"/>
      <c r="AM84" s="528"/>
      <c r="AN84" s="526"/>
      <c r="AO84" s="527"/>
      <c r="AP84" s="526" t="s">
        <v>896</v>
      </c>
      <c r="AQ84" s="808" t="s">
        <v>1062</v>
      </c>
      <c r="AR84" s="526" t="s">
        <v>861</v>
      </c>
      <c r="AS84" s="527" t="s">
        <v>29</v>
      </c>
      <c r="AT84" s="526"/>
      <c r="AU84" s="528"/>
      <c r="AV84" s="526" t="s">
        <v>765</v>
      </c>
      <c r="AW84" s="808" t="s">
        <v>622</v>
      </c>
      <c r="AX84" s="526" t="s">
        <v>1228</v>
      </c>
      <c r="AY84" s="528" t="s">
        <v>29</v>
      </c>
      <c r="AZ84" s="526" t="s">
        <v>999</v>
      </c>
      <c r="BA84" s="527" t="s">
        <v>807</v>
      </c>
      <c r="BB84" s="526" t="s">
        <v>996</v>
      </c>
      <c r="BC84" s="528" t="s">
        <v>29</v>
      </c>
      <c r="BD84" s="526" t="s">
        <v>1189</v>
      </c>
      <c r="BE84" s="527" t="s">
        <v>807</v>
      </c>
      <c r="BF84" s="526" t="s">
        <v>1212</v>
      </c>
      <c r="BG84" s="528" t="s">
        <v>807</v>
      </c>
      <c r="BH84" s="526" t="s">
        <v>633</v>
      </c>
      <c r="BI84" s="527" t="s">
        <v>29</v>
      </c>
      <c r="BJ84" s="526" t="s">
        <v>1001</v>
      </c>
      <c r="BK84" s="527" t="s">
        <v>807</v>
      </c>
      <c r="BL84" s="526" t="s">
        <v>630</v>
      </c>
      <c r="BM84" s="528" t="s">
        <v>807</v>
      </c>
      <c r="BN84" s="526" t="s">
        <v>1226</v>
      </c>
      <c r="BO84" s="808" t="s">
        <v>29</v>
      </c>
      <c r="BP84" s="526"/>
      <c r="BQ84" s="528"/>
    </row>
    <row r="85" spans="1:69" x14ac:dyDescent="0.15">
      <c r="A85" s="1251"/>
      <c r="B85" s="526"/>
      <c r="C85" s="527"/>
      <c r="D85" s="526" t="s">
        <v>628</v>
      </c>
      <c r="E85" s="528" t="s">
        <v>29</v>
      </c>
      <c r="F85" s="526" t="s">
        <v>1184</v>
      </c>
      <c r="G85" s="527" t="s">
        <v>807</v>
      </c>
      <c r="H85" s="526" t="s">
        <v>1225</v>
      </c>
      <c r="I85" s="527" t="s">
        <v>807</v>
      </c>
      <c r="J85" s="526" t="s">
        <v>1011</v>
      </c>
      <c r="K85" s="527" t="s">
        <v>807</v>
      </c>
      <c r="L85" s="526"/>
      <c r="M85" s="527"/>
      <c r="N85" s="526" t="s">
        <v>1011</v>
      </c>
      <c r="O85" s="527" t="s">
        <v>807</v>
      </c>
      <c r="P85" s="526" t="s">
        <v>1181</v>
      </c>
      <c r="Q85" s="527" t="s">
        <v>29</v>
      </c>
      <c r="R85" s="526"/>
      <c r="S85" s="528"/>
      <c r="T85" s="526" t="s">
        <v>1229</v>
      </c>
      <c r="U85" s="527" t="s">
        <v>29</v>
      </c>
      <c r="V85" s="526" t="s">
        <v>1189</v>
      </c>
      <c r="W85" s="528" t="s">
        <v>29</v>
      </c>
      <c r="X85" s="526" t="s">
        <v>1068</v>
      </c>
      <c r="Y85" s="808" t="s">
        <v>807</v>
      </c>
      <c r="Z85" s="526" t="s">
        <v>996</v>
      </c>
      <c r="AA85" s="528" t="s">
        <v>29</v>
      </c>
      <c r="AB85" s="526" t="s">
        <v>1000</v>
      </c>
      <c r="AC85" s="527" t="s">
        <v>29</v>
      </c>
      <c r="AD85" s="526"/>
      <c r="AE85" s="528"/>
      <c r="AF85" s="526" t="s">
        <v>1048</v>
      </c>
      <c r="AG85" s="527" t="s">
        <v>807</v>
      </c>
      <c r="AH85" s="526"/>
      <c r="AI85" s="527"/>
      <c r="AJ85" s="526" t="s">
        <v>709</v>
      </c>
      <c r="AK85" s="732" t="s">
        <v>29</v>
      </c>
      <c r="AL85" s="526"/>
      <c r="AM85" s="528"/>
      <c r="AN85" s="526"/>
      <c r="AO85" s="527"/>
      <c r="AP85" s="526" t="s">
        <v>1213</v>
      </c>
      <c r="AQ85" s="528" t="s">
        <v>807</v>
      </c>
      <c r="AR85" s="526" t="s">
        <v>1110</v>
      </c>
      <c r="AS85" s="527" t="s">
        <v>29</v>
      </c>
      <c r="AT85" s="526"/>
      <c r="AU85" s="528"/>
      <c r="AV85" s="526" t="s">
        <v>1001</v>
      </c>
      <c r="AW85" s="808" t="s">
        <v>807</v>
      </c>
      <c r="AX85" s="526" t="s">
        <v>861</v>
      </c>
      <c r="AY85" s="528" t="s">
        <v>29</v>
      </c>
      <c r="AZ85" s="526" t="s">
        <v>1230</v>
      </c>
      <c r="BA85" s="527" t="s">
        <v>807</v>
      </c>
      <c r="BB85" s="526" t="s">
        <v>1215</v>
      </c>
      <c r="BC85" s="528" t="s">
        <v>807</v>
      </c>
      <c r="BD85" s="526" t="s">
        <v>1106</v>
      </c>
      <c r="BE85" s="527" t="s">
        <v>29</v>
      </c>
      <c r="BF85" s="526" t="s">
        <v>856</v>
      </c>
      <c r="BG85" s="528" t="s">
        <v>807</v>
      </c>
      <c r="BH85" s="526" t="s">
        <v>1005</v>
      </c>
      <c r="BI85" s="527" t="s">
        <v>807</v>
      </c>
      <c r="BJ85" s="526" t="s">
        <v>1082</v>
      </c>
      <c r="BK85" s="527" t="s">
        <v>807</v>
      </c>
      <c r="BL85" s="526" t="s">
        <v>1098</v>
      </c>
      <c r="BM85" s="528" t="s">
        <v>29</v>
      </c>
      <c r="BN85" s="526" t="s">
        <v>633</v>
      </c>
      <c r="BO85" s="808" t="s">
        <v>807</v>
      </c>
      <c r="BP85" s="526"/>
      <c r="BQ85" s="528"/>
    </row>
    <row r="86" spans="1:69" x14ac:dyDescent="0.15">
      <c r="A86" s="1251"/>
      <c r="B86" s="526"/>
      <c r="C86" s="527"/>
      <c r="D86" s="526" t="s">
        <v>709</v>
      </c>
      <c r="E86" s="528" t="s">
        <v>807</v>
      </c>
      <c r="F86" s="526" t="s">
        <v>1181</v>
      </c>
      <c r="G86" s="1011" t="s">
        <v>1063</v>
      </c>
      <c r="H86" s="526" t="s">
        <v>1226</v>
      </c>
      <c r="I86" s="527" t="s">
        <v>29</v>
      </c>
      <c r="J86" s="526" t="s">
        <v>1105</v>
      </c>
      <c r="K86" s="527" t="s">
        <v>29</v>
      </c>
      <c r="L86" s="526"/>
      <c r="M86" s="527"/>
      <c r="N86" s="526" t="s">
        <v>1048</v>
      </c>
      <c r="O86" s="527" t="s">
        <v>807</v>
      </c>
      <c r="P86" s="526" t="s">
        <v>999</v>
      </c>
      <c r="Q86" s="527" t="s">
        <v>29</v>
      </c>
      <c r="R86" s="526"/>
      <c r="S86" s="528"/>
      <c r="T86" s="526" t="s">
        <v>1068</v>
      </c>
      <c r="U86" s="527" t="s">
        <v>807</v>
      </c>
      <c r="V86" s="526" t="s">
        <v>1110</v>
      </c>
      <c r="W86" s="528" t="s">
        <v>29</v>
      </c>
      <c r="X86" s="526" t="s">
        <v>1189</v>
      </c>
      <c r="Y86" s="808" t="s">
        <v>29</v>
      </c>
      <c r="Z86" s="526" t="s">
        <v>896</v>
      </c>
      <c r="AA86" s="528" t="s">
        <v>29</v>
      </c>
      <c r="AB86" s="526" t="s">
        <v>1011</v>
      </c>
      <c r="AC86" s="527" t="s">
        <v>29</v>
      </c>
      <c r="AD86" s="526"/>
      <c r="AE86" s="528"/>
      <c r="AF86" s="526" t="s">
        <v>630</v>
      </c>
      <c r="AG86" s="527" t="s">
        <v>807</v>
      </c>
      <c r="AH86" s="526"/>
      <c r="AI86" s="527"/>
      <c r="AJ86" s="526" t="s">
        <v>1225</v>
      </c>
      <c r="AK86" s="732" t="s">
        <v>807</v>
      </c>
      <c r="AL86" s="526"/>
      <c r="AM86" s="528"/>
      <c r="AN86" s="526"/>
      <c r="AO86" s="527"/>
      <c r="AP86" s="526" t="s">
        <v>662</v>
      </c>
      <c r="AQ86" s="528" t="s">
        <v>807</v>
      </c>
      <c r="AR86" s="526" t="s">
        <v>1106</v>
      </c>
      <c r="AS86" s="527" t="s">
        <v>29</v>
      </c>
      <c r="AT86" s="526"/>
      <c r="AU86" s="528"/>
      <c r="AV86" s="526" t="s">
        <v>1185</v>
      </c>
      <c r="AW86" s="808" t="s">
        <v>807</v>
      </c>
      <c r="AX86" s="526" t="s">
        <v>628</v>
      </c>
      <c r="AY86" s="808" t="s">
        <v>622</v>
      </c>
      <c r="AZ86" s="526" t="s">
        <v>1184</v>
      </c>
      <c r="BA86" s="527" t="s">
        <v>807</v>
      </c>
      <c r="BB86" s="526" t="s">
        <v>631</v>
      </c>
      <c r="BC86" s="528" t="s">
        <v>807</v>
      </c>
      <c r="BD86" s="526" t="s">
        <v>690</v>
      </c>
      <c r="BE86" s="527" t="s">
        <v>807</v>
      </c>
      <c r="BF86" s="526" t="s">
        <v>1070</v>
      </c>
      <c r="BG86" s="1012" t="s">
        <v>1044</v>
      </c>
      <c r="BH86" s="526" t="s">
        <v>861</v>
      </c>
      <c r="BI86" s="527" t="s">
        <v>29</v>
      </c>
      <c r="BJ86" s="526" t="s">
        <v>994</v>
      </c>
      <c r="BK86" s="527" t="s">
        <v>807</v>
      </c>
      <c r="BL86" s="526" t="s">
        <v>903</v>
      </c>
      <c r="BM86" s="528" t="s">
        <v>807</v>
      </c>
      <c r="BN86" s="526" t="s">
        <v>1018</v>
      </c>
      <c r="BO86" s="808" t="s">
        <v>1062</v>
      </c>
      <c r="BP86" s="526"/>
      <c r="BQ86" s="528"/>
    </row>
    <row r="87" spans="1:69" x14ac:dyDescent="0.15">
      <c r="A87" s="1251"/>
      <c r="B87" s="526"/>
      <c r="C87" s="527"/>
      <c r="D87" s="526"/>
      <c r="E87" s="528"/>
      <c r="F87" s="526"/>
      <c r="G87" s="527"/>
      <c r="H87" s="526"/>
      <c r="I87" s="527"/>
      <c r="J87" s="526"/>
      <c r="K87" s="527"/>
      <c r="L87" s="526"/>
      <c r="M87" s="527"/>
      <c r="N87" s="526"/>
      <c r="O87" s="527"/>
      <c r="P87" s="526"/>
      <c r="Q87" s="527"/>
      <c r="R87" s="526"/>
      <c r="S87" s="528"/>
      <c r="T87" s="526"/>
      <c r="U87" s="527"/>
      <c r="V87" s="526"/>
      <c r="W87" s="528"/>
      <c r="X87" s="526"/>
      <c r="Y87" s="528"/>
      <c r="Z87" s="526"/>
      <c r="AA87" s="528"/>
      <c r="AB87" s="526"/>
      <c r="AC87" s="527"/>
      <c r="AD87" s="526"/>
      <c r="AE87" s="528"/>
      <c r="AF87" s="526"/>
      <c r="AG87" s="527"/>
      <c r="AH87" s="526"/>
      <c r="AI87" s="527"/>
      <c r="AJ87" s="526"/>
      <c r="AK87" s="527"/>
      <c r="AL87" s="526"/>
      <c r="AM87" s="528"/>
      <c r="AN87" s="526"/>
      <c r="AO87" s="527"/>
      <c r="AP87" s="526"/>
      <c r="AQ87" s="528"/>
      <c r="AR87" s="526"/>
      <c r="AS87" s="527"/>
      <c r="AT87" s="526"/>
      <c r="AU87" s="528"/>
      <c r="AV87" s="526"/>
      <c r="AW87" s="528"/>
      <c r="AX87" s="526"/>
      <c r="AY87" s="528"/>
      <c r="AZ87" s="526"/>
      <c r="BA87" s="527"/>
      <c r="BB87" s="526"/>
      <c r="BC87" s="528"/>
      <c r="BD87" s="526"/>
      <c r="BE87" s="527"/>
      <c r="BF87" s="526"/>
      <c r="BG87" s="528"/>
      <c r="BH87" s="526"/>
      <c r="BI87" s="527"/>
      <c r="BJ87" s="526"/>
      <c r="BK87" s="527"/>
      <c r="BL87" s="526"/>
      <c r="BM87" s="528"/>
      <c r="BN87" s="526"/>
      <c r="BO87" s="528"/>
      <c r="BP87" s="526"/>
      <c r="BQ87" s="528"/>
    </row>
    <row r="88" spans="1:69" x14ac:dyDescent="0.15">
      <c r="A88" s="1249">
        <v>44241</v>
      </c>
      <c r="B88" s="729" t="s">
        <v>1068</v>
      </c>
      <c r="C88" s="728" t="s">
        <v>807</v>
      </c>
      <c r="D88" s="729" t="s">
        <v>857</v>
      </c>
      <c r="E88" s="727" t="s">
        <v>29</v>
      </c>
      <c r="F88" s="727" t="s">
        <v>5</v>
      </c>
      <c r="G88" s="728"/>
      <c r="H88" s="729" t="s">
        <v>628</v>
      </c>
      <c r="I88" s="728" t="s">
        <v>807</v>
      </c>
      <c r="J88" s="729" t="s">
        <v>1181</v>
      </c>
      <c r="K88" s="728" t="s">
        <v>807</v>
      </c>
      <c r="L88" s="729" t="s">
        <v>1105</v>
      </c>
      <c r="M88" s="728" t="s">
        <v>807</v>
      </c>
      <c r="N88" s="729" t="s">
        <v>1000</v>
      </c>
      <c r="O88" s="728" t="s">
        <v>29</v>
      </c>
      <c r="P88" s="729" t="s">
        <v>1111</v>
      </c>
      <c r="Q88" s="728" t="s">
        <v>29</v>
      </c>
      <c r="R88" s="727" t="s">
        <v>752</v>
      </c>
      <c r="S88" s="727"/>
      <c r="T88" s="729" t="s">
        <v>1185</v>
      </c>
      <c r="U88" s="728" t="s">
        <v>807</v>
      </c>
      <c r="V88" s="729"/>
      <c r="W88" s="727"/>
      <c r="X88" s="729" t="s">
        <v>709</v>
      </c>
      <c r="Y88" s="808" t="s">
        <v>29</v>
      </c>
      <c r="Z88" s="729" t="s">
        <v>999</v>
      </c>
      <c r="AA88" s="727" t="s">
        <v>29</v>
      </c>
      <c r="AB88" s="729" t="s">
        <v>648</v>
      </c>
      <c r="AC88" s="728" t="s">
        <v>807</v>
      </c>
      <c r="AD88" s="729" t="s">
        <v>1011</v>
      </c>
      <c r="AE88" s="727" t="s">
        <v>807</v>
      </c>
      <c r="AF88" s="729" t="s">
        <v>896</v>
      </c>
      <c r="AG88" s="728" t="s">
        <v>807</v>
      </c>
      <c r="AH88" s="729" t="s">
        <v>1235</v>
      </c>
      <c r="AI88" s="728" t="s">
        <v>807</v>
      </c>
      <c r="AJ88" s="729" t="s">
        <v>1234</v>
      </c>
      <c r="AK88" s="732" t="s">
        <v>29</v>
      </c>
      <c r="AL88" s="727" t="s">
        <v>752</v>
      </c>
      <c r="AM88" s="727"/>
      <c r="AN88" s="727" t="s">
        <v>752</v>
      </c>
      <c r="AO88" s="728"/>
      <c r="AP88" s="729" t="s">
        <v>1048</v>
      </c>
      <c r="AQ88" s="727" t="s">
        <v>29</v>
      </c>
      <c r="AR88" s="729" t="s">
        <v>684</v>
      </c>
      <c r="AS88" s="728" t="s">
        <v>622</v>
      </c>
      <c r="AT88" s="727" t="s">
        <v>752</v>
      </c>
      <c r="AU88" s="727"/>
      <c r="AV88" s="729" t="s">
        <v>861</v>
      </c>
      <c r="AW88" s="808" t="s">
        <v>29</v>
      </c>
      <c r="AX88" s="729" t="s">
        <v>765</v>
      </c>
      <c r="AY88" s="808" t="s">
        <v>807</v>
      </c>
      <c r="AZ88" s="729" t="s">
        <v>1106</v>
      </c>
      <c r="BA88" s="728" t="s">
        <v>29</v>
      </c>
      <c r="BB88" s="729" t="s">
        <v>1110</v>
      </c>
      <c r="BC88" s="727" t="s">
        <v>807</v>
      </c>
      <c r="BD88" s="729" t="s">
        <v>610</v>
      </c>
      <c r="BE88" s="728" t="s">
        <v>29</v>
      </c>
      <c r="BF88" s="729" t="s">
        <v>967</v>
      </c>
      <c r="BG88" s="727" t="s">
        <v>29</v>
      </c>
      <c r="BH88" s="729" t="s">
        <v>1098</v>
      </c>
      <c r="BI88" s="728" t="s">
        <v>807</v>
      </c>
      <c r="BJ88" s="729" t="s">
        <v>888</v>
      </c>
      <c r="BK88" s="728" t="s">
        <v>29</v>
      </c>
      <c r="BL88" s="729" t="s">
        <v>1082</v>
      </c>
      <c r="BM88" s="727" t="s">
        <v>29</v>
      </c>
      <c r="BN88" s="729" t="s">
        <v>630</v>
      </c>
      <c r="BO88" s="727" t="s">
        <v>29</v>
      </c>
      <c r="BP88" s="727" t="s">
        <v>752</v>
      </c>
      <c r="BQ88" s="727"/>
    </row>
    <row r="89" spans="1:69" x14ac:dyDescent="0.15">
      <c r="A89" s="1251"/>
      <c r="B89" s="729" t="s">
        <v>1185</v>
      </c>
      <c r="C89" s="728" t="s">
        <v>807</v>
      </c>
      <c r="D89" s="729" t="s">
        <v>1181</v>
      </c>
      <c r="E89" s="727" t="s">
        <v>29</v>
      </c>
      <c r="F89" s="729"/>
      <c r="G89" s="728"/>
      <c r="H89" s="729" t="s">
        <v>709</v>
      </c>
      <c r="I89" s="728" t="s">
        <v>29</v>
      </c>
      <c r="J89" s="729" t="s">
        <v>1000</v>
      </c>
      <c r="K89" s="728" t="s">
        <v>807</v>
      </c>
      <c r="L89" s="729" t="s">
        <v>628</v>
      </c>
      <c r="M89" s="728" t="s">
        <v>807</v>
      </c>
      <c r="N89" s="729" t="s">
        <v>857</v>
      </c>
      <c r="O89" s="728" t="s">
        <v>29</v>
      </c>
      <c r="P89" s="729" t="s">
        <v>1234</v>
      </c>
      <c r="Q89" s="728" t="s">
        <v>29</v>
      </c>
      <c r="R89" s="729"/>
      <c r="S89" s="727"/>
      <c r="T89" s="729" t="s">
        <v>1225</v>
      </c>
      <c r="U89" s="728" t="s">
        <v>807</v>
      </c>
      <c r="V89" s="729"/>
      <c r="W89" s="727"/>
      <c r="X89" s="729" t="s">
        <v>1105</v>
      </c>
      <c r="Y89" s="808" t="s">
        <v>807</v>
      </c>
      <c r="Z89" s="729" t="s">
        <v>1111</v>
      </c>
      <c r="AA89" s="727" t="s">
        <v>29</v>
      </c>
      <c r="AB89" s="729" t="s">
        <v>999</v>
      </c>
      <c r="AC89" s="728" t="s">
        <v>29</v>
      </c>
      <c r="AD89" s="729" t="s">
        <v>1068</v>
      </c>
      <c r="AE89" s="727" t="s">
        <v>807</v>
      </c>
      <c r="AF89" s="729" t="s">
        <v>1110</v>
      </c>
      <c r="AG89" s="728" t="s">
        <v>807</v>
      </c>
      <c r="AH89" s="729" t="s">
        <v>1048</v>
      </c>
      <c r="AI89" s="728" t="s">
        <v>29</v>
      </c>
      <c r="AJ89" s="729" t="s">
        <v>854</v>
      </c>
      <c r="AK89" s="732" t="s">
        <v>29</v>
      </c>
      <c r="AL89" s="729"/>
      <c r="AM89" s="727"/>
      <c r="AN89" s="729"/>
      <c r="AO89" s="728"/>
      <c r="AP89" s="729" t="s">
        <v>1235</v>
      </c>
      <c r="AQ89" s="727" t="s">
        <v>29</v>
      </c>
      <c r="AR89" s="729" t="s">
        <v>1236</v>
      </c>
      <c r="AS89" s="732" t="s">
        <v>807</v>
      </c>
      <c r="AT89" s="729"/>
      <c r="AU89" s="727"/>
      <c r="AV89" s="729" t="s">
        <v>634</v>
      </c>
      <c r="AW89" s="808" t="s">
        <v>1062</v>
      </c>
      <c r="AX89" s="729" t="s">
        <v>1235</v>
      </c>
      <c r="AY89" s="808" t="s">
        <v>807</v>
      </c>
      <c r="AZ89" s="729" t="s">
        <v>861</v>
      </c>
      <c r="BA89" s="728" t="s">
        <v>29</v>
      </c>
      <c r="BB89" s="729" t="s">
        <v>1001</v>
      </c>
      <c r="BC89" s="1319" t="s">
        <v>1066</v>
      </c>
      <c r="BD89" s="729" t="s">
        <v>765</v>
      </c>
      <c r="BE89" s="728" t="s">
        <v>807</v>
      </c>
      <c r="BF89" s="729" t="s">
        <v>631</v>
      </c>
      <c r="BG89" s="727" t="s">
        <v>29</v>
      </c>
      <c r="BH89" s="729" t="s">
        <v>856</v>
      </c>
      <c r="BI89" s="728" t="s">
        <v>807</v>
      </c>
      <c r="BJ89" s="729" t="s">
        <v>1231</v>
      </c>
      <c r="BK89" s="728" t="s">
        <v>807</v>
      </c>
      <c r="BL89" s="729" t="s">
        <v>1188</v>
      </c>
      <c r="BM89" s="727" t="s">
        <v>807</v>
      </c>
      <c r="BN89" s="729" t="s">
        <v>1082</v>
      </c>
      <c r="BO89" s="727" t="s">
        <v>29</v>
      </c>
      <c r="BP89" s="729"/>
      <c r="BQ89" s="727"/>
    </row>
    <row r="90" spans="1:69" x14ac:dyDescent="0.15">
      <c r="A90" s="1164"/>
      <c r="B90" s="826" t="s">
        <v>628</v>
      </c>
      <c r="C90" s="728" t="s">
        <v>29</v>
      </c>
      <c r="D90" s="729" t="s">
        <v>1011</v>
      </c>
      <c r="E90" s="727" t="s">
        <v>807</v>
      </c>
      <c r="F90" s="729"/>
      <c r="G90" s="728"/>
      <c r="H90" s="729" t="s">
        <v>1185</v>
      </c>
      <c r="I90" s="728" t="s">
        <v>807</v>
      </c>
      <c r="J90" s="729" t="s">
        <v>854</v>
      </c>
      <c r="K90" s="728" t="s">
        <v>807</v>
      </c>
      <c r="L90" s="729" t="s">
        <v>888</v>
      </c>
      <c r="M90" s="728" t="s">
        <v>807</v>
      </c>
      <c r="N90" s="729" t="s">
        <v>1111</v>
      </c>
      <c r="O90" s="728" t="s">
        <v>807</v>
      </c>
      <c r="P90" s="729" t="s">
        <v>1184</v>
      </c>
      <c r="Q90" s="728" t="s">
        <v>807</v>
      </c>
      <c r="R90" s="729"/>
      <c r="S90" s="727"/>
      <c r="T90" s="729" t="s">
        <v>1181</v>
      </c>
      <c r="U90" s="728" t="s">
        <v>807</v>
      </c>
      <c r="V90" s="729" t="s">
        <v>1068</v>
      </c>
      <c r="W90" s="727" t="s">
        <v>29</v>
      </c>
      <c r="X90" s="729" t="s">
        <v>999</v>
      </c>
      <c r="Y90" s="808" t="s">
        <v>29</v>
      </c>
      <c r="Z90" s="729" t="s">
        <v>1000</v>
      </c>
      <c r="AA90" s="727" t="s">
        <v>29</v>
      </c>
      <c r="AB90" s="729" t="s">
        <v>1234</v>
      </c>
      <c r="AC90" s="728" t="s">
        <v>29</v>
      </c>
      <c r="AD90" s="729" t="s">
        <v>1225</v>
      </c>
      <c r="AE90" s="727" t="s">
        <v>807</v>
      </c>
      <c r="AF90" s="729" t="s">
        <v>1235</v>
      </c>
      <c r="AG90" s="728" t="s">
        <v>29</v>
      </c>
      <c r="AH90" s="729" t="s">
        <v>1106</v>
      </c>
      <c r="AI90" s="728" t="s">
        <v>807</v>
      </c>
      <c r="AJ90" s="729" t="s">
        <v>1105</v>
      </c>
      <c r="AK90" s="732" t="s">
        <v>29</v>
      </c>
      <c r="AL90" s="729"/>
      <c r="AM90" s="727"/>
      <c r="AN90" s="729"/>
      <c r="AO90" s="728"/>
      <c r="AP90" s="729" t="s">
        <v>631</v>
      </c>
      <c r="AQ90" s="727" t="s">
        <v>807</v>
      </c>
      <c r="AR90" s="729" t="s">
        <v>765</v>
      </c>
      <c r="AS90" s="732" t="s">
        <v>29</v>
      </c>
      <c r="AT90" s="729"/>
      <c r="AU90" s="727"/>
      <c r="AV90" s="729" t="s">
        <v>1236</v>
      </c>
      <c r="AW90" s="727" t="s">
        <v>29</v>
      </c>
      <c r="AX90" s="729" t="s">
        <v>1110</v>
      </c>
      <c r="AY90" s="808" t="s">
        <v>29</v>
      </c>
      <c r="AZ90" s="729" t="s">
        <v>1048</v>
      </c>
      <c r="BA90" s="728" t="s">
        <v>807</v>
      </c>
      <c r="BB90" s="729" t="s">
        <v>610</v>
      </c>
      <c r="BC90" s="727" t="s">
        <v>29</v>
      </c>
      <c r="BD90" s="729" t="s">
        <v>861</v>
      </c>
      <c r="BE90" s="728" t="s">
        <v>807</v>
      </c>
      <c r="BF90" s="729" t="s">
        <v>896</v>
      </c>
      <c r="BG90" s="727" t="s">
        <v>807</v>
      </c>
      <c r="BH90" s="729" t="s">
        <v>711</v>
      </c>
      <c r="BI90" s="730" t="s">
        <v>1044</v>
      </c>
      <c r="BJ90" s="729" t="s">
        <v>674</v>
      </c>
      <c r="BK90" s="728" t="s">
        <v>29</v>
      </c>
      <c r="BL90" s="729" t="s">
        <v>1238</v>
      </c>
      <c r="BM90" s="727" t="s">
        <v>29</v>
      </c>
      <c r="BN90" s="729" t="s">
        <v>870</v>
      </c>
      <c r="BO90" s="727" t="s">
        <v>807</v>
      </c>
      <c r="BP90" s="729"/>
      <c r="BQ90" s="727"/>
    </row>
    <row r="91" spans="1:69" x14ac:dyDescent="0.15">
      <c r="A91" s="1164"/>
      <c r="B91" s="826" t="s">
        <v>1105</v>
      </c>
      <c r="C91" s="728" t="s">
        <v>807</v>
      </c>
      <c r="D91" s="729" t="s">
        <v>1111</v>
      </c>
      <c r="E91" s="727" t="s">
        <v>29</v>
      </c>
      <c r="F91" s="729"/>
      <c r="G91" s="728"/>
      <c r="H91" s="729" t="s">
        <v>1011</v>
      </c>
      <c r="I91" s="728" t="s">
        <v>807</v>
      </c>
      <c r="J91" s="729" t="s">
        <v>999</v>
      </c>
      <c r="K91" s="728" t="s">
        <v>807</v>
      </c>
      <c r="L91" s="729" t="s">
        <v>1185</v>
      </c>
      <c r="M91" s="728" t="s">
        <v>29</v>
      </c>
      <c r="N91" s="729" t="s">
        <v>1068</v>
      </c>
      <c r="O91" s="728" t="s">
        <v>29</v>
      </c>
      <c r="P91" s="729" t="s">
        <v>628</v>
      </c>
      <c r="Q91" s="728" t="s">
        <v>807</v>
      </c>
      <c r="R91" s="729"/>
      <c r="S91" s="727"/>
      <c r="T91" s="729" t="s">
        <v>709</v>
      </c>
      <c r="U91" s="728" t="s">
        <v>29</v>
      </c>
      <c r="V91" s="729" t="s">
        <v>1236</v>
      </c>
      <c r="W91" s="727" t="s">
        <v>29</v>
      </c>
      <c r="X91" s="729" t="s">
        <v>1225</v>
      </c>
      <c r="Y91" s="808" t="s">
        <v>1062</v>
      </c>
      <c r="Z91" s="729" t="s">
        <v>857</v>
      </c>
      <c r="AA91" s="727" t="s">
        <v>807</v>
      </c>
      <c r="AB91" s="729" t="s">
        <v>1181</v>
      </c>
      <c r="AC91" s="728" t="s">
        <v>29</v>
      </c>
      <c r="AD91" s="729" t="s">
        <v>1048</v>
      </c>
      <c r="AE91" s="727" t="s">
        <v>29</v>
      </c>
      <c r="AF91" s="729" t="s">
        <v>765</v>
      </c>
      <c r="AG91" s="728" t="s">
        <v>807</v>
      </c>
      <c r="AH91" s="729" t="s">
        <v>711</v>
      </c>
      <c r="AI91" s="728" t="s">
        <v>29</v>
      </c>
      <c r="AJ91" s="729" t="s">
        <v>1000</v>
      </c>
      <c r="AK91" s="1269" t="s">
        <v>1237</v>
      </c>
      <c r="AL91" s="729"/>
      <c r="AM91" s="727"/>
      <c r="AN91" s="729"/>
      <c r="AO91" s="728"/>
      <c r="AP91" s="729" t="s">
        <v>861</v>
      </c>
      <c r="AQ91" s="727" t="s">
        <v>29</v>
      </c>
      <c r="AR91" s="729" t="s">
        <v>1235</v>
      </c>
      <c r="AS91" s="732" t="s">
        <v>807</v>
      </c>
      <c r="AT91" s="729"/>
      <c r="AU91" s="727"/>
      <c r="AV91" s="729" t="s">
        <v>1106</v>
      </c>
      <c r="AW91" s="727" t="s">
        <v>807</v>
      </c>
      <c r="AX91" s="729" t="s">
        <v>1234</v>
      </c>
      <c r="AY91" s="808" t="s">
        <v>1062</v>
      </c>
      <c r="AZ91" s="729" t="s">
        <v>888</v>
      </c>
      <c r="BA91" s="728" t="s">
        <v>807</v>
      </c>
      <c r="BB91" s="729" t="s">
        <v>896</v>
      </c>
      <c r="BC91" s="727" t="s">
        <v>29</v>
      </c>
      <c r="BD91" s="729" t="s">
        <v>631</v>
      </c>
      <c r="BE91" s="728" t="s">
        <v>29</v>
      </c>
      <c r="BF91" s="729" t="s">
        <v>1184</v>
      </c>
      <c r="BG91" s="727" t="s">
        <v>807</v>
      </c>
      <c r="BH91" s="729" t="s">
        <v>674</v>
      </c>
      <c r="BI91" s="728" t="s">
        <v>29</v>
      </c>
      <c r="BJ91" s="729" t="s">
        <v>1080</v>
      </c>
      <c r="BK91" s="728" t="s">
        <v>29</v>
      </c>
      <c r="BL91" s="729" t="s">
        <v>1240</v>
      </c>
      <c r="BM91" s="727" t="s">
        <v>29</v>
      </c>
      <c r="BN91" s="729" t="s">
        <v>677</v>
      </c>
      <c r="BO91" s="727" t="s">
        <v>807</v>
      </c>
      <c r="BP91" s="729"/>
      <c r="BQ91" s="727"/>
    </row>
    <row r="92" spans="1:69" x14ac:dyDescent="0.15">
      <c r="A92" s="1164"/>
      <c r="B92" s="826"/>
      <c r="C92" s="728"/>
      <c r="D92" s="729"/>
      <c r="E92" s="727"/>
      <c r="F92" s="729"/>
      <c r="G92" s="728"/>
      <c r="H92" s="729"/>
      <c r="I92" s="728"/>
      <c r="J92" s="729"/>
      <c r="K92" s="728"/>
      <c r="L92" s="729"/>
      <c r="M92" s="728"/>
      <c r="N92" s="729"/>
      <c r="O92" s="728"/>
      <c r="P92" s="729"/>
      <c r="Q92" s="728"/>
      <c r="R92" s="729"/>
      <c r="S92" s="727"/>
      <c r="T92" s="729"/>
      <c r="U92" s="728"/>
      <c r="V92" s="729"/>
      <c r="W92" s="727"/>
      <c r="X92" s="729"/>
      <c r="Y92" s="727"/>
      <c r="Z92" s="729"/>
      <c r="AA92" s="727"/>
      <c r="AB92" s="729"/>
      <c r="AC92" s="728"/>
      <c r="AD92" s="729"/>
      <c r="AE92" s="727"/>
      <c r="AF92" s="729"/>
      <c r="AG92" s="728"/>
      <c r="AH92" s="729"/>
      <c r="AI92" s="728"/>
      <c r="AJ92" s="729"/>
      <c r="AK92" s="728"/>
      <c r="AL92" s="729"/>
      <c r="AM92" s="727"/>
      <c r="AN92" s="729"/>
      <c r="AO92" s="728"/>
      <c r="AP92" s="729"/>
      <c r="AQ92" s="727"/>
      <c r="AR92" s="729"/>
      <c r="AS92" s="728"/>
      <c r="AT92" s="729"/>
      <c r="AU92" s="727"/>
      <c r="AV92" s="729"/>
      <c r="AW92" s="727"/>
      <c r="AX92" s="729"/>
      <c r="AY92" s="727"/>
      <c r="AZ92" s="729"/>
      <c r="BA92" s="728"/>
      <c r="BB92" s="729"/>
      <c r="BC92" s="727"/>
      <c r="BD92" s="729"/>
      <c r="BE92" s="728"/>
      <c r="BF92" s="729"/>
      <c r="BG92" s="727"/>
      <c r="BH92" s="729"/>
      <c r="BI92" s="728"/>
      <c r="BJ92" s="729"/>
      <c r="BK92" s="728"/>
      <c r="BL92" s="729"/>
      <c r="BM92" s="727"/>
      <c r="BN92" s="729"/>
      <c r="BO92" s="727"/>
      <c r="BP92" s="729"/>
      <c r="BQ92" s="727"/>
    </row>
    <row r="93" spans="1:69" x14ac:dyDescent="0.15">
      <c r="A93" s="1201">
        <v>44255</v>
      </c>
      <c r="B93" s="1163" t="s">
        <v>857</v>
      </c>
      <c r="C93" s="527" t="s">
        <v>807</v>
      </c>
      <c r="D93" s="526" t="s">
        <v>1246</v>
      </c>
      <c r="E93" s="528" t="s">
        <v>29</v>
      </c>
      <c r="F93" s="526" t="s">
        <v>676</v>
      </c>
      <c r="G93" s="527" t="s">
        <v>807</v>
      </c>
      <c r="H93" s="526" t="s">
        <v>1247</v>
      </c>
      <c r="I93" s="527" t="s">
        <v>29</v>
      </c>
      <c r="J93" s="526" t="s">
        <v>1236</v>
      </c>
      <c r="K93" s="527" t="s">
        <v>807</v>
      </c>
      <c r="L93" s="526" t="s">
        <v>1111</v>
      </c>
      <c r="M93" s="527" t="s">
        <v>29</v>
      </c>
      <c r="N93" s="528" t="s">
        <v>5</v>
      </c>
      <c r="O93" s="527"/>
      <c r="P93" s="526" t="s">
        <v>1185</v>
      </c>
      <c r="Q93" s="527" t="s">
        <v>807</v>
      </c>
      <c r="R93" s="528" t="s">
        <v>752</v>
      </c>
      <c r="S93" s="528"/>
      <c r="T93" s="526" t="s">
        <v>1234</v>
      </c>
      <c r="U93" s="527" t="s">
        <v>29</v>
      </c>
      <c r="V93" s="526" t="s">
        <v>1048</v>
      </c>
      <c r="W93" s="528" t="s">
        <v>807</v>
      </c>
      <c r="X93" s="526" t="s">
        <v>905</v>
      </c>
      <c r="Y93" s="528" t="s">
        <v>29</v>
      </c>
      <c r="Z93" s="526" t="s">
        <v>1068</v>
      </c>
      <c r="AA93" s="528" t="s">
        <v>29</v>
      </c>
      <c r="AB93" s="526" t="s">
        <v>1105</v>
      </c>
      <c r="AC93" s="527" t="s">
        <v>807</v>
      </c>
      <c r="AD93" s="526" t="s">
        <v>999</v>
      </c>
      <c r="AE93" s="528" t="s">
        <v>807</v>
      </c>
      <c r="AF93" s="526" t="s">
        <v>1240</v>
      </c>
      <c r="AG93" s="527" t="s">
        <v>807</v>
      </c>
      <c r="AH93" s="526" t="s">
        <v>919</v>
      </c>
      <c r="AI93" s="527" t="s">
        <v>29</v>
      </c>
      <c r="AJ93" s="526" t="s">
        <v>610</v>
      </c>
      <c r="AK93" s="527" t="s">
        <v>807</v>
      </c>
      <c r="AL93" s="528" t="s">
        <v>752</v>
      </c>
      <c r="AM93" s="528"/>
      <c r="AN93" s="528" t="s">
        <v>752</v>
      </c>
      <c r="AO93" s="527"/>
      <c r="AP93" s="526" t="s">
        <v>635</v>
      </c>
      <c r="AQ93" s="528" t="s">
        <v>807</v>
      </c>
      <c r="AR93" s="526" t="s">
        <v>1188</v>
      </c>
      <c r="AS93" s="732" t="s">
        <v>1062</v>
      </c>
      <c r="AT93" s="528" t="s">
        <v>752</v>
      </c>
      <c r="AU93" s="528"/>
      <c r="AV93" s="526" t="s">
        <v>1235</v>
      </c>
      <c r="AW93" s="528" t="s">
        <v>29</v>
      </c>
      <c r="AX93" s="526" t="s">
        <v>1184</v>
      </c>
      <c r="AY93" s="528" t="s">
        <v>29</v>
      </c>
      <c r="AZ93" s="526" t="s">
        <v>1082</v>
      </c>
      <c r="BA93" s="527" t="s">
        <v>807</v>
      </c>
      <c r="BB93" s="526" t="s">
        <v>1000</v>
      </c>
      <c r="BC93" s="528" t="s">
        <v>807</v>
      </c>
      <c r="BD93" s="526" t="s">
        <v>896</v>
      </c>
      <c r="BE93" s="527" t="s">
        <v>807</v>
      </c>
      <c r="BF93" s="526" t="s">
        <v>709</v>
      </c>
      <c r="BG93" s="528" t="s">
        <v>29</v>
      </c>
      <c r="BH93" s="526" t="s">
        <v>765</v>
      </c>
      <c r="BI93" s="527" t="s">
        <v>29</v>
      </c>
      <c r="BJ93" s="526" t="s">
        <v>870</v>
      </c>
      <c r="BK93" s="527" t="s">
        <v>807</v>
      </c>
      <c r="BL93" s="526" t="s">
        <v>677</v>
      </c>
      <c r="BM93" s="528" t="s">
        <v>807</v>
      </c>
      <c r="BN93" s="526" t="s">
        <v>1212</v>
      </c>
      <c r="BO93" s="528" t="s">
        <v>807</v>
      </c>
      <c r="BP93" s="528" t="s">
        <v>752</v>
      </c>
      <c r="BQ93" s="528"/>
    </row>
    <row r="94" spans="1:69" x14ac:dyDescent="0.15">
      <c r="A94" s="1164"/>
      <c r="B94" s="1163" t="s">
        <v>676</v>
      </c>
      <c r="C94" s="527" t="s">
        <v>29</v>
      </c>
      <c r="D94" s="526" t="s">
        <v>1234</v>
      </c>
      <c r="E94" s="528" t="s">
        <v>29</v>
      </c>
      <c r="F94" s="526" t="s">
        <v>1000</v>
      </c>
      <c r="G94" s="527" t="s">
        <v>807</v>
      </c>
      <c r="H94" s="526" t="s">
        <v>1248</v>
      </c>
      <c r="I94" s="527" t="s">
        <v>29</v>
      </c>
      <c r="J94" s="526" t="s">
        <v>857</v>
      </c>
      <c r="K94" s="527" t="s">
        <v>807</v>
      </c>
      <c r="L94" s="526" t="s">
        <v>709</v>
      </c>
      <c r="M94" s="527" t="s">
        <v>29</v>
      </c>
      <c r="N94" s="526"/>
      <c r="O94" s="527"/>
      <c r="P94" s="526" t="s">
        <v>631</v>
      </c>
      <c r="Q94" s="527" t="s">
        <v>807</v>
      </c>
      <c r="R94" s="526"/>
      <c r="S94" s="528"/>
      <c r="T94" s="526" t="s">
        <v>861</v>
      </c>
      <c r="U94" s="527" t="s">
        <v>807</v>
      </c>
      <c r="V94" s="526" t="s">
        <v>1185</v>
      </c>
      <c r="W94" s="528" t="s">
        <v>29</v>
      </c>
      <c r="X94" s="526" t="s">
        <v>1236</v>
      </c>
      <c r="Y94" s="528" t="s">
        <v>29</v>
      </c>
      <c r="Z94" s="526" t="s">
        <v>1184</v>
      </c>
      <c r="AA94" s="528" t="s">
        <v>807</v>
      </c>
      <c r="AB94" s="526" t="s">
        <v>896</v>
      </c>
      <c r="AC94" s="527" t="s">
        <v>29</v>
      </c>
      <c r="AD94" s="526" t="s">
        <v>1105</v>
      </c>
      <c r="AE94" s="528" t="s">
        <v>807</v>
      </c>
      <c r="AF94" s="526" t="s">
        <v>999</v>
      </c>
      <c r="AG94" s="527" t="s">
        <v>29</v>
      </c>
      <c r="AH94" s="526" t="s">
        <v>1249</v>
      </c>
      <c r="AI94" s="527" t="s">
        <v>807</v>
      </c>
      <c r="AJ94" s="526" t="s">
        <v>1110</v>
      </c>
      <c r="AK94" s="527" t="s">
        <v>807</v>
      </c>
      <c r="AL94" s="526"/>
      <c r="AM94" s="528"/>
      <c r="AN94" s="526"/>
      <c r="AO94" s="527"/>
      <c r="AP94" s="526" t="s">
        <v>1106</v>
      </c>
      <c r="AQ94" s="528" t="s">
        <v>29</v>
      </c>
      <c r="AR94" s="526" t="s">
        <v>1068</v>
      </c>
      <c r="AS94" s="527" t="s">
        <v>29</v>
      </c>
      <c r="AT94" s="526"/>
      <c r="AU94" s="528"/>
      <c r="AV94" s="526" t="s">
        <v>1225</v>
      </c>
      <c r="AW94" s="528" t="s">
        <v>807</v>
      </c>
      <c r="AX94" s="526" t="s">
        <v>677</v>
      </c>
      <c r="AY94" s="528" t="s">
        <v>807</v>
      </c>
      <c r="AZ94" s="526" t="s">
        <v>855</v>
      </c>
      <c r="BA94" s="527" t="s">
        <v>29</v>
      </c>
      <c r="BB94" s="526" t="s">
        <v>765</v>
      </c>
      <c r="BC94" s="528" t="s">
        <v>807</v>
      </c>
      <c r="BD94" s="526" t="s">
        <v>905</v>
      </c>
      <c r="BE94" s="527" t="s">
        <v>29</v>
      </c>
      <c r="BF94" s="526" t="s">
        <v>1181</v>
      </c>
      <c r="BG94" s="528" t="s">
        <v>807</v>
      </c>
      <c r="BH94" s="526" t="s">
        <v>610</v>
      </c>
      <c r="BI94" s="527" t="s">
        <v>29</v>
      </c>
      <c r="BJ94" s="526" t="s">
        <v>723</v>
      </c>
      <c r="BK94" s="527" t="s">
        <v>807</v>
      </c>
      <c r="BL94" s="526" t="s">
        <v>1114</v>
      </c>
      <c r="BM94" s="528" t="s">
        <v>807</v>
      </c>
      <c r="BN94" s="526" t="s">
        <v>662</v>
      </c>
      <c r="BO94" s="528" t="s">
        <v>807</v>
      </c>
      <c r="BP94" s="526"/>
      <c r="BQ94" s="528"/>
    </row>
    <row r="95" spans="1:69" x14ac:dyDescent="0.15">
      <c r="A95" s="1164"/>
      <c r="B95" s="1163" t="s">
        <v>1247</v>
      </c>
      <c r="C95" s="527" t="s">
        <v>807</v>
      </c>
      <c r="D95" s="526" t="s">
        <v>1068</v>
      </c>
      <c r="E95" s="528" t="s">
        <v>807</v>
      </c>
      <c r="F95" s="526" t="s">
        <v>1234</v>
      </c>
      <c r="G95" s="527" t="s">
        <v>807</v>
      </c>
      <c r="H95" s="526" t="s">
        <v>896</v>
      </c>
      <c r="I95" s="527" t="s">
        <v>807</v>
      </c>
      <c r="J95" s="526" t="s">
        <v>765</v>
      </c>
      <c r="K95" s="527" t="s">
        <v>807</v>
      </c>
      <c r="L95" s="526" t="s">
        <v>1235</v>
      </c>
      <c r="M95" s="527" t="s">
        <v>807</v>
      </c>
      <c r="N95" s="526"/>
      <c r="O95" s="527"/>
      <c r="P95" s="526" t="s">
        <v>1105</v>
      </c>
      <c r="Q95" s="527" t="s">
        <v>29</v>
      </c>
      <c r="R95" s="526"/>
      <c r="S95" s="528"/>
      <c r="T95" s="526" t="s">
        <v>635</v>
      </c>
      <c r="U95" s="527" t="s">
        <v>29</v>
      </c>
      <c r="V95" s="526" t="s">
        <v>631</v>
      </c>
      <c r="W95" s="528" t="s">
        <v>807</v>
      </c>
      <c r="X95" s="526" t="s">
        <v>1246</v>
      </c>
      <c r="Y95" s="528" t="s">
        <v>807</v>
      </c>
      <c r="Z95" s="526" t="s">
        <v>676</v>
      </c>
      <c r="AA95" s="528" t="s">
        <v>29</v>
      </c>
      <c r="AB95" s="526" t="s">
        <v>1181</v>
      </c>
      <c r="AC95" s="527" t="s">
        <v>622</v>
      </c>
      <c r="AD95" s="526" t="s">
        <v>1248</v>
      </c>
      <c r="AE95" s="528" t="s">
        <v>29</v>
      </c>
      <c r="AF95" s="526" t="s">
        <v>855</v>
      </c>
      <c r="AG95" s="527" t="s">
        <v>807</v>
      </c>
      <c r="AH95" s="526" t="s">
        <v>1250</v>
      </c>
      <c r="AI95" s="527" t="s">
        <v>807</v>
      </c>
      <c r="AJ95" s="526" t="s">
        <v>861</v>
      </c>
      <c r="AK95" s="527" t="s">
        <v>29</v>
      </c>
      <c r="AL95" s="526"/>
      <c r="AM95" s="528"/>
      <c r="AN95" s="526"/>
      <c r="AO95" s="527"/>
      <c r="AP95" s="526" t="s">
        <v>709</v>
      </c>
      <c r="AQ95" s="528" t="s">
        <v>29</v>
      </c>
      <c r="AR95" s="526" t="s">
        <v>1184</v>
      </c>
      <c r="AS95" s="527" t="s">
        <v>29</v>
      </c>
      <c r="AT95" s="526"/>
      <c r="AU95" s="528"/>
      <c r="AV95" s="526" t="s">
        <v>1000</v>
      </c>
      <c r="AW95" s="528" t="s">
        <v>29</v>
      </c>
      <c r="AX95" s="526" t="s">
        <v>686</v>
      </c>
      <c r="AY95" s="528" t="s">
        <v>29</v>
      </c>
      <c r="AZ95" s="526" t="s">
        <v>1099</v>
      </c>
      <c r="BA95" s="527" t="s">
        <v>807</v>
      </c>
      <c r="BB95" s="526" t="s">
        <v>1111</v>
      </c>
      <c r="BC95" s="528" t="s">
        <v>29</v>
      </c>
      <c r="BD95" s="526" t="s">
        <v>857</v>
      </c>
      <c r="BE95" s="527" t="s">
        <v>29</v>
      </c>
      <c r="BF95" s="526" t="s">
        <v>610</v>
      </c>
      <c r="BG95" s="528" t="s">
        <v>29</v>
      </c>
      <c r="BH95" s="526" t="s">
        <v>999</v>
      </c>
      <c r="BI95" s="527" t="s">
        <v>807</v>
      </c>
      <c r="BJ95" s="526" t="s">
        <v>726</v>
      </c>
      <c r="BK95" s="527" t="s">
        <v>807</v>
      </c>
      <c r="BL95" s="526" t="s">
        <v>1161</v>
      </c>
      <c r="BM95" s="528" t="s">
        <v>807</v>
      </c>
      <c r="BN95" s="526" t="s">
        <v>1080</v>
      </c>
      <c r="BO95" s="528" t="s">
        <v>29</v>
      </c>
      <c r="BP95" s="526"/>
      <c r="BQ95" s="528"/>
    </row>
    <row r="96" spans="1:69" x14ac:dyDescent="0.15">
      <c r="A96" s="1164"/>
      <c r="B96" s="1163" t="s">
        <v>1236</v>
      </c>
      <c r="C96" s="527" t="s">
        <v>807</v>
      </c>
      <c r="D96" s="526" t="s">
        <v>1110</v>
      </c>
      <c r="E96" s="528" t="s">
        <v>807</v>
      </c>
      <c r="F96" s="526" t="s">
        <v>1185</v>
      </c>
      <c r="G96" s="527" t="s">
        <v>807</v>
      </c>
      <c r="H96" s="526" t="s">
        <v>861</v>
      </c>
      <c r="I96" s="527" t="s">
        <v>807</v>
      </c>
      <c r="J96" s="526" t="s">
        <v>1068</v>
      </c>
      <c r="K96" s="527" t="s">
        <v>29</v>
      </c>
      <c r="L96" s="526" t="s">
        <v>1181</v>
      </c>
      <c r="M96" s="527" t="s">
        <v>807</v>
      </c>
      <c r="N96" s="526"/>
      <c r="O96" s="527"/>
      <c r="P96" s="526" t="s">
        <v>709</v>
      </c>
      <c r="Q96" s="527" t="s">
        <v>807</v>
      </c>
      <c r="R96" s="526"/>
      <c r="S96" s="528"/>
      <c r="T96" s="526" t="s">
        <v>662</v>
      </c>
      <c r="U96" s="527" t="s">
        <v>29</v>
      </c>
      <c r="V96" s="526" t="s">
        <v>1247</v>
      </c>
      <c r="W96" s="528" t="s">
        <v>29</v>
      </c>
      <c r="X96" s="526" t="s">
        <v>857</v>
      </c>
      <c r="Y96" s="528" t="s">
        <v>29</v>
      </c>
      <c r="Z96" s="526" t="s">
        <v>1248</v>
      </c>
      <c r="AA96" s="528" t="s">
        <v>622</v>
      </c>
      <c r="AB96" s="526" t="s">
        <v>765</v>
      </c>
      <c r="AC96" s="732" t="s">
        <v>807</v>
      </c>
      <c r="AD96" s="526" t="s">
        <v>1253</v>
      </c>
      <c r="AE96" s="1012" t="s">
        <v>1254</v>
      </c>
      <c r="AF96" s="526" t="s">
        <v>1000</v>
      </c>
      <c r="AG96" s="527" t="s">
        <v>29</v>
      </c>
      <c r="AH96" s="526" t="s">
        <v>686</v>
      </c>
      <c r="AI96" s="527" t="s">
        <v>807</v>
      </c>
      <c r="AJ96" s="526" t="s">
        <v>635</v>
      </c>
      <c r="AK96" s="527" t="s">
        <v>29</v>
      </c>
      <c r="AL96" s="526"/>
      <c r="AM96" s="528"/>
      <c r="AN96" s="526"/>
      <c r="AO96" s="527"/>
      <c r="AP96" s="526" t="s">
        <v>1246</v>
      </c>
      <c r="AQ96" s="528" t="s">
        <v>29</v>
      </c>
      <c r="AR96" s="526" t="s">
        <v>1048</v>
      </c>
      <c r="AS96" s="527" t="s">
        <v>807</v>
      </c>
      <c r="AT96" s="526"/>
      <c r="AU96" s="528"/>
      <c r="AV96" s="526" t="s">
        <v>856</v>
      </c>
      <c r="AW96" s="528" t="s">
        <v>807</v>
      </c>
      <c r="AX96" s="526" t="s">
        <v>631</v>
      </c>
      <c r="AY96" s="528" t="s">
        <v>29</v>
      </c>
      <c r="AZ96" s="526" t="s">
        <v>1105</v>
      </c>
      <c r="BA96" s="527" t="s">
        <v>29</v>
      </c>
      <c r="BB96" s="526" t="s">
        <v>1184</v>
      </c>
      <c r="BC96" s="528" t="s">
        <v>807</v>
      </c>
      <c r="BD96" s="526" t="s">
        <v>674</v>
      </c>
      <c r="BE96" s="527" t="s">
        <v>807</v>
      </c>
      <c r="BF96" s="526" t="s">
        <v>1111</v>
      </c>
      <c r="BG96" s="528" t="s">
        <v>29</v>
      </c>
      <c r="BH96" s="526" t="s">
        <v>855</v>
      </c>
      <c r="BI96" s="527" t="s">
        <v>807</v>
      </c>
      <c r="BJ96" s="1323" t="s">
        <v>677</v>
      </c>
      <c r="BK96" s="1374" t="s">
        <v>807</v>
      </c>
      <c r="BL96" s="1163" t="s">
        <v>1070</v>
      </c>
      <c r="BM96" s="528" t="s">
        <v>807</v>
      </c>
      <c r="BN96" s="526" t="s">
        <v>892</v>
      </c>
      <c r="BO96" s="528" t="s">
        <v>807</v>
      </c>
      <c r="BP96" s="526"/>
      <c r="BQ96" s="528"/>
    </row>
    <row r="97" spans="1:69" x14ac:dyDescent="0.15">
      <c r="A97" s="1164"/>
      <c r="B97" s="1163"/>
      <c r="C97" s="527"/>
      <c r="D97" s="526"/>
      <c r="E97" s="528"/>
      <c r="F97" s="526"/>
      <c r="G97" s="527"/>
      <c r="H97" s="526"/>
      <c r="I97" s="527"/>
      <c r="J97" s="526"/>
      <c r="K97" s="527"/>
      <c r="L97" s="526"/>
      <c r="M97" s="527"/>
      <c r="N97" s="526"/>
      <c r="O97" s="527"/>
      <c r="P97" s="526"/>
      <c r="Q97" s="527"/>
      <c r="R97" s="526"/>
      <c r="S97" s="528"/>
      <c r="T97" s="526"/>
      <c r="U97" s="527"/>
      <c r="V97" s="526"/>
      <c r="W97" s="528"/>
      <c r="X97" s="526"/>
      <c r="Y97" s="528"/>
      <c r="Z97" s="526"/>
      <c r="AA97" s="528"/>
      <c r="AB97" s="526"/>
      <c r="AC97" s="527"/>
      <c r="AD97" s="526"/>
      <c r="AE97" s="528"/>
      <c r="AF97" s="526"/>
      <c r="AG97" s="527"/>
      <c r="AH97" s="526"/>
      <c r="AI97" s="527"/>
      <c r="AJ97" s="526"/>
      <c r="AK97" s="527"/>
      <c r="AL97" s="526"/>
      <c r="AM97" s="528"/>
      <c r="AN97" s="526"/>
      <c r="AO97" s="527"/>
      <c r="AP97" s="526"/>
      <c r="AQ97" s="528"/>
      <c r="AR97" s="526"/>
      <c r="AS97" s="527"/>
      <c r="AT97" s="526"/>
      <c r="AU97" s="528"/>
      <c r="AV97" s="526"/>
      <c r="AW97" s="528"/>
      <c r="AX97" s="526"/>
      <c r="AY97" s="528"/>
      <c r="AZ97" s="526"/>
      <c r="BA97" s="527"/>
      <c r="BB97" s="526"/>
      <c r="BC97" s="528"/>
      <c r="BD97" s="526"/>
      <c r="BE97" s="527"/>
      <c r="BF97" s="526"/>
      <c r="BG97" s="528"/>
      <c r="BH97" s="526"/>
      <c r="BI97" s="527"/>
      <c r="BJ97" s="1324" t="s">
        <v>778</v>
      </c>
      <c r="BK97" s="1375" t="s">
        <v>1044</v>
      </c>
      <c r="BL97" s="526"/>
      <c r="BM97" s="528"/>
      <c r="BN97" s="526"/>
      <c r="BO97" s="528"/>
      <c r="BP97" s="526"/>
      <c r="BQ97" s="528"/>
    </row>
    <row r="98" spans="1:69" x14ac:dyDescent="0.15">
      <c r="A98" s="1201">
        <v>44269</v>
      </c>
      <c r="B98" s="826" t="s">
        <v>1000</v>
      </c>
      <c r="C98" s="728" t="s">
        <v>807</v>
      </c>
      <c r="D98" s="729" t="s">
        <v>1248</v>
      </c>
      <c r="E98" s="727" t="s">
        <v>29</v>
      </c>
      <c r="F98" s="729" t="s">
        <v>1105</v>
      </c>
      <c r="G98" s="728" t="s">
        <v>807</v>
      </c>
      <c r="H98" s="729" t="s">
        <v>1259</v>
      </c>
      <c r="I98" s="728" t="s">
        <v>807</v>
      </c>
      <c r="J98" s="1078" t="s">
        <v>1258</v>
      </c>
      <c r="K98" s="728" t="s">
        <v>807</v>
      </c>
      <c r="L98" s="729" t="s">
        <v>1068</v>
      </c>
      <c r="M98" s="728" t="s">
        <v>29</v>
      </c>
      <c r="N98" s="729" t="s">
        <v>1046</v>
      </c>
      <c r="O98" s="728" t="s">
        <v>807</v>
      </c>
      <c r="P98" s="729" t="s">
        <v>857</v>
      </c>
      <c r="Q98" s="728" t="s">
        <v>807</v>
      </c>
      <c r="R98" s="727" t="s">
        <v>752</v>
      </c>
      <c r="S98" s="727"/>
      <c r="T98" s="729" t="s">
        <v>1184</v>
      </c>
      <c r="U98" s="728" t="s">
        <v>807</v>
      </c>
      <c r="V98" s="729" t="s">
        <v>999</v>
      </c>
      <c r="W98" s="1014" t="s">
        <v>29</v>
      </c>
      <c r="X98" s="1325" t="s">
        <v>765</v>
      </c>
      <c r="Y98" s="1528" t="s">
        <v>807</v>
      </c>
      <c r="Z98" s="1017" t="s">
        <v>1260</v>
      </c>
      <c r="AA98" s="808" t="s">
        <v>807</v>
      </c>
      <c r="AB98" s="729" t="s">
        <v>683</v>
      </c>
      <c r="AC98" s="732" t="s">
        <v>29</v>
      </c>
      <c r="AD98" s="729" t="s">
        <v>1185</v>
      </c>
      <c r="AE98" s="727" t="s">
        <v>29</v>
      </c>
      <c r="AF98" s="729" t="s">
        <v>1230</v>
      </c>
      <c r="AG98" s="730" t="s">
        <v>1066</v>
      </c>
      <c r="AH98" s="729" t="s">
        <v>1110</v>
      </c>
      <c r="AI98" s="728" t="s">
        <v>807</v>
      </c>
      <c r="AJ98" s="729" t="s">
        <v>1067</v>
      </c>
      <c r="AK98" s="728" t="s">
        <v>807</v>
      </c>
      <c r="AL98" s="727" t="s">
        <v>752</v>
      </c>
      <c r="AM98" s="727"/>
      <c r="AN98" s="727" t="s">
        <v>752</v>
      </c>
      <c r="AO98" s="728"/>
      <c r="AP98" s="729" t="s">
        <v>1181</v>
      </c>
      <c r="AQ98" s="727" t="s">
        <v>29</v>
      </c>
      <c r="AR98" s="729" t="s">
        <v>861</v>
      </c>
      <c r="AS98" s="728" t="s">
        <v>29</v>
      </c>
      <c r="AT98" s="729" t="s">
        <v>896</v>
      </c>
      <c r="AU98" s="727" t="s">
        <v>807</v>
      </c>
      <c r="AV98" s="729" t="s">
        <v>851</v>
      </c>
      <c r="AW98" s="727" t="s">
        <v>29</v>
      </c>
      <c r="AX98" s="729" t="s">
        <v>1261</v>
      </c>
      <c r="AY98" s="727" t="s">
        <v>807</v>
      </c>
      <c r="AZ98" s="729" t="s">
        <v>610</v>
      </c>
      <c r="BA98" s="728" t="s">
        <v>29</v>
      </c>
      <c r="BB98" s="729" t="s">
        <v>1005</v>
      </c>
      <c r="BC98" s="727" t="s">
        <v>29</v>
      </c>
      <c r="BD98" s="729" t="s">
        <v>1236</v>
      </c>
      <c r="BE98" s="728" t="s">
        <v>807</v>
      </c>
      <c r="BF98" s="729" t="s">
        <v>1235</v>
      </c>
      <c r="BG98" s="727" t="s">
        <v>29</v>
      </c>
      <c r="BH98" s="729" t="s">
        <v>1047</v>
      </c>
      <c r="BI98" s="728" t="s">
        <v>29</v>
      </c>
      <c r="BJ98" s="729" t="s">
        <v>1048</v>
      </c>
      <c r="BK98" s="728" t="s">
        <v>29</v>
      </c>
      <c r="BL98" s="729" t="s">
        <v>1001</v>
      </c>
      <c r="BM98" s="731" t="s">
        <v>1044</v>
      </c>
      <c r="BN98" s="729" t="s">
        <v>1082</v>
      </c>
      <c r="BO98" s="727" t="s">
        <v>807</v>
      </c>
      <c r="BP98" s="729" t="s">
        <v>635</v>
      </c>
      <c r="BQ98" s="727" t="s">
        <v>807</v>
      </c>
    </row>
    <row r="99" spans="1:69" x14ac:dyDescent="0.15">
      <c r="A99" s="1164"/>
      <c r="B99" s="826" t="s">
        <v>1246</v>
      </c>
      <c r="C99" s="728" t="s">
        <v>807</v>
      </c>
      <c r="D99" s="729" t="s">
        <v>1247</v>
      </c>
      <c r="E99" s="727" t="s">
        <v>807</v>
      </c>
      <c r="F99" s="729" t="s">
        <v>631</v>
      </c>
      <c r="G99" s="728" t="s">
        <v>807</v>
      </c>
      <c r="H99" s="729" t="s">
        <v>1046</v>
      </c>
      <c r="I99" s="730" t="s">
        <v>1063</v>
      </c>
      <c r="J99" s="1078" t="s">
        <v>1263</v>
      </c>
      <c r="K99" s="728" t="s">
        <v>807</v>
      </c>
      <c r="L99" s="729" t="s">
        <v>1264</v>
      </c>
      <c r="M99" s="728" t="s">
        <v>807</v>
      </c>
      <c r="N99" s="729" t="s">
        <v>1262</v>
      </c>
      <c r="O99" s="728" t="s">
        <v>807</v>
      </c>
      <c r="P99" s="729" t="s">
        <v>896</v>
      </c>
      <c r="Q99" s="728" t="s">
        <v>807</v>
      </c>
      <c r="R99" s="729"/>
      <c r="S99" s="727"/>
      <c r="T99" s="729" t="s">
        <v>851</v>
      </c>
      <c r="U99" s="728" t="s">
        <v>807</v>
      </c>
      <c r="V99" s="729" t="s">
        <v>1261</v>
      </c>
      <c r="W99" s="1014" t="s">
        <v>29</v>
      </c>
      <c r="X99" s="1325" t="s">
        <v>1048</v>
      </c>
      <c r="Y99" s="1528" t="s">
        <v>29</v>
      </c>
      <c r="Z99" s="1017" t="s">
        <v>1110</v>
      </c>
      <c r="AA99" s="808" t="s">
        <v>29</v>
      </c>
      <c r="AB99" s="729" t="s">
        <v>1111</v>
      </c>
      <c r="AC99" s="732" t="s">
        <v>29</v>
      </c>
      <c r="AD99" s="729" t="s">
        <v>610</v>
      </c>
      <c r="AE99" s="727" t="s">
        <v>29</v>
      </c>
      <c r="AF99" s="729" t="s">
        <v>857</v>
      </c>
      <c r="AG99" s="728" t="s">
        <v>29</v>
      </c>
      <c r="AH99" s="729" t="s">
        <v>1260</v>
      </c>
      <c r="AI99" s="728" t="s">
        <v>807</v>
      </c>
      <c r="AJ99" s="729" t="s">
        <v>1082</v>
      </c>
      <c r="AK99" s="728" t="s">
        <v>29</v>
      </c>
      <c r="AL99" s="729"/>
      <c r="AM99" s="727"/>
      <c r="AN99" s="729"/>
      <c r="AO99" s="728"/>
      <c r="AP99" s="729" t="s">
        <v>1067</v>
      </c>
      <c r="AQ99" s="727" t="s">
        <v>29</v>
      </c>
      <c r="AR99" s="729" t="s">
        <v>1248</v>
      </c>
      <c r="AS99" s="728" t="s">
        <v>29</v>
      </c>
      <c r="AT99" s="729" t="s">
        <v>999</v>
      </c>
      <c r="AU99" s="727" t="s">
        <v>29</v>
      </c>
      <c r="AV99" s="729" t="s">
        <v>1068</v>
      </c>
      <c r="AW99" s="727" t="s">
        <v>29</v>
      </c>
      <c r="AX99" s="729" t="s">
        <v>1181</v>
      </c>
      <c r="AY99" s="727" t="s">
        <v>807</v>
      </c>
      <c r="AZ99" s="729" t="s">
        <v>1185</v>
      </c>
      <c r="BA99" s="728" t="s">
        <v>807</v>
      </c>
      <c r="BB99" s="729" t="s">
        <v>893</v>
      </c>
      <c r="BC99" s="727" t="s">
        <v>29</v>
      </c>
      <c r="BD99" s="729" t="s">
        <v>628</v>
      </c>
      <c r="BE99" s="728" t="s">
        <v>29</v>
      </c>
      <c r="BF99" s="729" t="s">
        <v>768</v>
      </c>
      <c r="BG99" s="727" t="s">
        <v>807</v>
      </c>
      <c r="BH99" s="729" t="s">
        <v>1005</v>
      </c>
      <c r="BI99" s="728" t="s">
        <v>29</v>
      </c>
      <c r="BJ99" s="729" t="s">
        <v>1184</v>
      </c>
      <c r="BK99" s="728" t="s">
        <v>807</v>
      </c>
      <c r="BL99" s="729" t="s">
        <v>1213</v>
      </c>
      <c r="BM99" s="727" t="s">
        <v>29</v>
      </c>
      <c r="BN99" s="729" t="s">
        <v>1272</v>
      </c>
      <c r="BO99" s="727" t="s">
        <v>807</v>
      </c>
      <c r="BP99" s="729" t="s">
        <v>1271</v>
      </c>
      <c r="BQ99" s="727" t="s">
        <v>807</v>
      </c>
    </row>
    <row r="100" spans="1:69" x14ac:dyDescent="0.15">
      <c r="A100" s="1164"/>
      <c r="B100" s="826" t="s">
        <v>896</v>
      </c>
      <c r="C100" s="728" t="s">
        <v>807</v>
      </c>
      <c r="D100" s="729" t="s">
        <v>851</v>
      </c>
      <c r="E100" s="727" t="s">
        <v>807</v>
      </c>
      <c r="F100" s="729" t="s">
        <v>1261</v>
      </c>
      <c r="G100" s="728" t="s">
        <v>807</v>
      </c>
      <c r="H100" s="729" t="s">
        <v>1236</v>
      </c>
      <c r="I100" s="728" t="s">
        <v>29</v>
      </c>
      <c r="J100" s="1078" t="s">
        <v>1265</v>
      </c>
      <c r="K100" s="730" t="s">
        <v>1063</v>
      </c>
      <c r="L100" s="729" t="s">
        <v>1048</v>
      </c>
      <c r="M100" s="728" t="s">
        <v>807</v>
      </c>
      <c r="N100" s="729" t="s">
        <v>635</v>
      </c>
      <c r="O100" s="728" t="s">
        <v>807</v>
      </c>
      <c r="P100" s="729" t="s">
        <v>1253</v>
      </c>
      <c r="Q100" s="728" t="s">
        <v>29</v>
      </c>
      <c r="R100" s="729"/>
      <c r="S100" s="727"/>
      <c r="T100" s="729" t="s">
        <v>1247</v>
      </c>
      <c r="U100" s="728" t="s">
        <v>807</v>
      </c>
      <c r="V100" s="729" t="s">
        <v>1260</v>
      </c>
      <c r="W100" s="1014" t="s">
        <v>29</v>
      </c>
      <c r="X100" s="1325" t="s">
        <v>631</v>
      </c>
      <c r="Y100" s="1529" t="s">
        <v>807</v>
      </c>
      <c r="Z100" s="1530" t="s">
        <v>1264</v>
      </c>
      <c r="AA100" s="808" t="s">
        <v>807</v>
      </c>
      <c r="AB100" s="729" t="s">
        <v>610</v>
      </c>
      <c r="AC100" s="732" t="s">
        <v>29</v>
      </c>
      <c r="AD100" s="729" t="s">
        <v>1184</v>
      </c>
      <c r="AE100" s="727" t="s">
        <v>807</v>
      </c>
      <c r="AF100" s="729" t="s">
        <v>1185</v>
      </c>
      <c r="AG100" s="728" t="s">
        <v>29</v>
      </c>
      <c r="AH100" s="729" t="s">
        <v>1246</v>
      </c>
      <c r="AI100" s="730" t="s">
        <v>1066</v>
      </c>
      <c r="AJ100" s="729" t="s">
        <v>1235</v>
      </c>
      <c r="AK100" s="728" t="s">
        <v>29</v>
      </c>
      <c r="AL100" s="729"/>
      <c r="AM100" s="727"/>
      <c r="AN100" s="729"/>
      <c r="AO100" s="728"/>
      <c r="AP100" s="729" t="s">
        <v>1266</v>
      </c>
      <c r="AQ100" s="727" t="s">
        <v>807</v>
      </c>
      <c r="AR100" s="729" t="s">
        <v>1181</v>
      </c>
      <c r="AS100" s="728" t="s">
        <v>29</v>
      </c>
      <c r="AT100" s="729" t="s">
        <v>1105</v>
      </c>
      <c r="AU100" s="727" t="s">
        <v>29</v>
      </c>
      <c r="AV100" s="729" t="s">
        <v>1111</v>
      </c>
      <c r="AW100" s="727" t="s">
        <v>29</v>
      </c>
      <c r="AX100" s="729" t="s">
        <v>857</v>
      </c>
      <c r="AY100" s="727" t="s">
        <v>29</v>
      </c>
      <c r="AZ100" s="729" t="s">
        <v>683</v>
      </c>
      <c r="BA100" s="728" t="s">
        <v>29</v>
      </c>
      <c r="BB100" s="729" t="s">
        <v>999</v>
      </c>
      <c r="BC100" s="727" t="s">
        <v>29</v>
      </c>
      <c r="BD100" s="729" t="s">
        <v>855</v>
      </c>
      <c r="BE100" s="728" t="s">
        <v>807</v>
      </c>
      <c r="BF100" s="729" t="s">
        <v>1000</v>
      </c>
      <c r="BG100" s="727" t="s">
        <v>807</v>
      </c>
      <c r="BH100" s="729" t="s">
        <v>628</v>
      </c>
      <c r="BI100" s="728" t="s">
        <v>29</v>
      </c>
      <c r="BJ100" s="729" t="s">
        <v>1248</v>
      </c>
      <c r="BK100" s="728" t="s">
        <v>29</v>
      </c>
      <c r="BL100" s="729" t="s">
        <v>711</v>
      </c>
      <c r="BM100" s="727" t="s">
        <v>20</v>
      </c>
      <c r="BN100" s="729" t="s">
        <v>856</v>
      </c>
      <c r="BO100" s="727" t="s">
        <v>807</v>
      </c>
      <c r="BP100" s="729" t="s">
        <v>1269</v>
      </c>
      <c r="BQ100" s="727" t="s">
        <v>807</v>
      </c>
    </row>
    <row r="101" spans="1:69" x14ac:dyDescent="0.15">
      <c r="A101" s="1164"/>
      <c r="B101" s="826" t="s">
        <v>1248</v>
      </c>
      <c r="C101" s="728" t="s">
        <v>807</v>
      </c>
      <c r="D101" s="729" t="s">
        <v>634</v>
      </c>
      <c r="E101" s="727" t="s">
        <v>29</v>
      </c>
      <c r="F101" s="729" t="s">
        <v>1111</v>
      </c>
      <c r="G101" s="728" t="s">
        <v>29</v>
      </c>
      <c r="H101" s="729" t="s">
        <v>1068</v>
      </c>
      <c r="I101" s="728" t="s">
        <v>29</v>
      </c>
      <c r="J101" s="1078" t="s">
        <v>1267</v>
      </c>
      <c r="K101" s="728" t="s">
        <v>29</v>
      </c>
      <c r="L101" s="729" t="s">
        <v>768</v>
      </c>
      <c r="M101" s="728" t="s">
        <v>807</v>
      </c>
      <c r="N101" s="729" t="s">
        <v>1247</v>
      </c>
      <c r="O101" s="728" t="s">
        <v>807</v>
      </c>
      <c r="P101" s="729" t="s">
        <v>1000</v>
      </c>
      <c r="Q101" s="728" t="s">
        <v>807</v>
      </c>
      <c r="R101" s="729"/>
      <c r="S101" s="727"/>
      <c r="T101" s="729" t="s">
        <v>1048</v>
      </c>
      <c r="U101" s="728" t="s">
        <v>807</v>
      </c>
      <c r="V101" s="729" t="s">
        <v>683</v>
      </c>
      <c r="W101" s="1014" t="s">
        <v>807</v>
      </c>
      <c r="X101" s="1325" t="s">
        <v>1185</v>
      </c>
      <c r="Y101" s="1529" t="s">
        <v>29</v>
      </c>
      <c r="Z101" s="1530" t="s">
        <v>1181</v>
      </c>
      <c r="AA101" s="808" t="s">
        <v>1062</v>
      </c>
      <c r="AB101" s="729" t="s">
        <v>1264</v>
      </c>
      <c r="AC101" s="732" t="s">
        <v>807</v>
      </c>
      <c r="AD101" s="729" t="s">
        <v>1236</v>
      </c>
      <c r="AE101" s="727" t="s">
        <v>29</v>
      </c>
      <c r="AF101" s="729" t="s">
        <v>1225</v>
      </c>
      <c r="AG101" s="728" t="s">
        <v>29</v>
      </c>
      <c r="AH101" s="729" t="s">
        <v>851</v>
      </c>
      <c r="AI101" s="728" t="s">
        <v>807</v>
      </c>
      <c r="AJ101" s="729" t="s">
        <v>631</v>
      </c>
      <c r="AK101" s="728" t="s">
        <v>29</v>
      </c>
      <c r="AL101" s="729"/>
      <c r="AM101" s="727"/>
      <c r="AN101" s="729"/>
      <c r="AO101" s="728"/>
      <c r="AP101" s="729" t="s">
        <v>1110</v>
      </c>
      <c r="AQ101" s="727" t="s">
        <v>29</v>
      </c>
      <c r="AR101" s="729" t="s">
        <v>855</v>
      </c>
      <c r="AS101" s="728" t="s">
        <v>807</v>
      </c>
      <c r="AT101" s="729" t="s">
        <v>610</v>
      </c>
      <c r="AU101" s="727" t="s">
        <v>29</v>
      </c>
      <c r="AV101" s="729" t="s">
        <v>1261</v>
      </c>
      <c r="AW101" s="727" t="s">
        <v>29</v>
      </c>
      <c r="AX101" s="729" t="s">
        <v>999</v>
      </c>
      <c r="AY101" s="727" t="s">
        <v>29</v>
      </c>
      <c r="AZ101" s="729" t="s">
        <v>765</v>
      </c>
      <c r="BA101" s="728" t="s">
        <v>807</v>
      </c>
      <c r="BB101" s="729" t="s">
        <v>628</v>
      </c>
      <c r="BC101" s="727" t="s">
        <v>29</v>
      </c>
      <c r="BD101" s="729" t="s">
        <v>635</v>
      </c>
      <c r="BE101" s="728" t="s">
        <v>807</v>
      </c>
      <c r="BF101" s="729" t="s">
        <v>1260</v>
      </c>
      <c r="BG101" s="727" t="s">
        <v>807</v>
      </c>
      <c r="BH101" s="729" t="s">
        <v>1235</v>
      </c>
      <c r="BI101" s="728" t="s">
        <v>29</v>
      </c>
      <c r="BJ101" s="729" t="s">
        <v>896</v>
      </c>
      <c r="BK101" s="728" t="s">
        <v>807</v>
      </c>
      <c r="BL101" s="729" t="s">
        <v>1099</v>
      </c>
      <c r="BM101" s="727" t="s">
        <v>20</v>
      </c>
      <c r="BN101" s="729" t="s">
        <v>894</v>
      </c>
      <c r="BO101" s="731" t="s">
        <v>1044</v>
      </c>
      <c r="BP101" s="729" t="s">
        <v>1240</v>
      </c>
      <c r="BQ101" s="727" t="s">
        <v>807</v>
      </c>
    </row>
    <row r="102" spans="1:69" x14ac:dyDescent="0.15">
      <c r="A102" s="1164"/>
      <c r="B102" s="826"/>
      <c r="C102" s="728"/>
      <c r="D102" s="729"/>
      <c r="E102" s="727"/>
      <c r="F102" s="729"/>
      <c r="G102" s="730"/>
      <c r="H102" s="729"/>
      <c r="I102" s="728"/>
      <c r="J102" s="1078" t="s">
        <v>1268</v>
      </c>
      <c r="K102" s="728" t="s">
        <v>807</v>
      </c>
      <c r="L102" s="729"/>
      <c r="M102" s="728"/>
      <c r="N102" s="729"/>
      <c r="O102" s="728"/>
      <c r="P102" s="729"/>
      <c r="Q102" s="728"/>
      <c r="R102" s="729"/>
      <c r="S102" s="727"/>
      <c r="T102" s="729"/>
      <c r="U102" s="728"/>
      <c r="V102" s="729"/>
      <c r="W102" s="1014"/>
      <c r="X102" s="1531"/>
      <c r="Y102" s="1532"/>
      <c r="Z102" s="1017"/>
      <c r="AA102" s="727"/>
      <c r="AB102" s="729"/>
      <c r="AC102" s="728"/>
      <c r="AD102" s="729"/>
      <c r="AE102" s="727"/>
      <c r="AF102" s="729"/>
      <c r="AG102" s="728"/>
      <c r="AH102" s="729"/>
      <c r="AI102" s="728"/>
      <c r="AJ102" s="729"/>
      <c r="AK102" s="728"/>
      <c r="AL102" s="729"/>
      <c r="AM102" s="727"/>
      <c r="AN102" s="729"/>
      <c r="AO102" s="728"/>
      <c r="AP102" s="729"/>
      <c r="AQ102" s="727"/>
      <c r="AR102" s="729"/>
      <c r="AS102" s="728"/>
      <c r="AT102" s="729"/>
      <c r="AU102" s="727"/>
      <c r="AV102" s="729"/>
      <c r="AW102" s="727"/>
      <c r="AX102" s="729"/>
      <c r="AY102" s="727"/>
      <c r="AZ102" s="729"/>
      <c r="BA102" s="728"/>
      <c r="BB102" s="729"/>
      <c r="BC102" s="727"/>
      <c r="BD102" s="729"/>
      <c r="BE102" s="728"/>
      <c r="BF102" s="729"/>
      <c r="BG102" s="727"/>
      <c r="BH102" s="729"/>
      <c r="BI102" s="728"/>
      <c r="BJ102" s="729"/>
      <c r="BK102" s="728"/>
      <c r="BL102" s="729"/>
      <c r="BM102" s="727"/>
      <c r="BN102" s="729"/>
      <c r="BO102" s="727"/>
      <c r="BP102" s="729"/>
      <c r="BQ102" s="727"/>
    </row>
    <row r="103" spans="1:69" x14ac:dyDescent="0.15">
      <c r="A103" s="1201">
        <v>44283</v>
      </c>
      <c r="B103" s="1163" t="s">
        <v>1282</v>
      </c>
      <c r="C103" s="528" t="s">
        <v>29</v>
      </c>
      <c r="D103" s="526" t="s">
        <v>631</v>
      </c>
      <c r="E103" s="528" t="s">
        <v>807</v>
      </c>
      <c r="F103" s="526" t="s">
        <v>1185</v>
      </c>
      <c r="G103" s="528" t="s">
        <v>807</v>
      </c>
      <c r="H103" s="526" t="s">
        <v>610</v>
      </c>
      <c r="I103" s="528" t="s">
        <v>807</v>
      </c>
      <c r="J103" s="526" t="s">
        <v>1111</v>
      </c>
      <c r="K103" s="528" t="s">
        <v>807</v>
      </c>
      <c r="L103" s="526" t="s">
        <v>1246</v>
      </c>
      <c r="M103" s="1012" t="s">
        <v>1063</v>
      </c>
      <c r="N103" s="526" t="s">
        <v>1260</v>
      </c>
      <c r="O103" s="528" t="s">
        <v>807</v>
      </c>
      <c r="P103" s="526" t="s">
        <v>765</v>
      </c>
      <c r="Q103" s="528" t="s">
        <v>807</v>
      </c>
      <c r="R103" s="528" t="s">
        <v>752</v>
      </c>
      <c r="S103" s="528"/>
      <c r="T103" s="526" t="s">
        <v>1274</v>
      </c>
      <c r="U103" s="528" t="s">
        <v>807</v>
      </c>
      <c r="V103" s="526" t="s">
        <v>851</v>
      </c>
      <c r="W103" s="528" t="s">
        <v>807</v>
      </c>
      <c r="X103" s="526" t="s">
        <v>1283</v>
      </c>
      <c r="Y103" s="528" t="s">
        <v>29</v>
      </c>
      <c r="Z103" s="526" t="s">
        <v>1284</v>
      </c>
      <c r="AA103" s="528" t="s">
        <v>29</v>
      </c>
      <c r="AB103" s="526" t="s">
        <v>924</v>
      </c>
      <c r="AC103" s="808" t="s">
        <v>29</v>
      </c>
      <c r="AD103" s="526" t="s">
        <v>1285</v>
      </c>
      <c r="AE103" s="528" t="s">
        <v>29</v>
      </c>
      <c r="AF103" s="526" t="s">
        <v>1247</v>
      </c>
      <c r="AG103" s="528" t="s">
        <v>807</v>
      </c>
      <c r="AH103" s="526" t="s">
        <v>1286</v>
      </c>
      <c r="AI103" s="528" t="s">
        <v>29</v>
      </c>
      <c r="AJ103" s="526" t="s">
        <v>1135</v>
      </c>
      <c r="AK103" s="528" t="s">
        <v>807</v>
      </c>
      <c r="AL103" s="528" t="s">
        <v>752</v>
      </c>
      <c r="AM103" s="528"/>
      <c r="AN103" s="528" t="s">
        <v>752</v>
      </c>
      <c r="AO103" s="528"/>
      <c r="AP103" s="526" t="s">
        <v>1129</v>
      </c>
      <c r="AQ103" s="528" t="s">
        <v>29</v>
      </c>
      <c r="AR103" s="526" t="s">
        <v>1137</v>
      </c>
      <c r="AS103" s="528" t="s">
        <v>29</v>
      </c>
      <c r="AT103" s="526" t="s">
        <v>1128</v>
      </c>
      <c r="AU103" s="528" t="s">
        <v>29</v>
      </c>
      <c r="AV103" s="526" t="s">
        <v>1229</v>
      </c>
      <c r="AW103" s="528" t="s">
        <v>29</v>
      </c>
      <c r="AX103" s="526" t="s">
        <v>855</v>
      </c>
      <c r="AY103" s="528" t="s">
        <v>29</v>
      </c>
      <c r="AZ103" s="526" t="s">
        <v>1261</v>
      </c>
      <c r="BA103" s="528" t="s">
        <v>807</v>
      </c>
      <c r="BB103" s="526" t="s">
        <v>1287</v>
      </c>
      <c r="BC103" s="528" t="s">
        <v>29</v>
      </c>
      <c r="BD103" s="526" t="s">
        <v>1210</v>
      </c>
      <c r="BE103" s="528" t="s">
        <v>29</v>
      </c>
      <c r="BF103" s="526" t="s">
        <v>635</v>
      </c>
      <c r="BG103" s="528" t="s">
        <v>807</v>
      </c>
      <c r="BH103" s="526" t="s">
        <v>1236</v>
      </c>
      <c r="BI103" s="528" t="s">
        <v>29</v>
      </c>
      <c r="BJ103" s="526" t="s">
        <v>1110</v>
      </c>
      <c r="BK103" s="528" t="s">
        <v>29</v>
      </c>
      <c r="BL103" s="526" t="s">
        <v>999</v>
      </c>
      <c r="BM103" s="528" t="s">
        <v>29</v>
      </c>
      <c r="BN103" s="526" t="s">
        <v>664</v>
      </c>
      <c r="BO103" s="528" t="s">
        <v>29</v>
      </c>
      <c r="BP103" s="1007" t="s">
        <v>1273</v>
      </c>
      <c r="BQ103" s="1012" t="s">
        <v>1044</v>
      </c>
    </row>
    <row r="104" spans="1:69" x14ac:dyDescent="0.15">
      <c r="A104" s="1164"/>
      <c r="B104" s="1163" t="s">
        <v>1264</v>
      </c>
      <c r="C104" s="528" t="s">
        <v>807</v>
      </c>
      <c r="D104" s="526" t="s">
        <v>1286</v>
      </c>
      <c r="E104" s="528" t="s">
        <v>807</v>
      </c>
      <c r="F104" s="526" t="s">
        <v>1184</v>
      </c>
      <c r="G104" s="528" t="s">
        <v>29</v>
      </c>
      <c r="H104" s="526" t="s">
        <v>893</v>
      </c>
      <c r="I104" s="528" t="s">
        <v>29</v>
      </c>
      <c r="J104" s="526" t="s">
        <v>1229</v>
      </c>
      <c r="K104" s="528" t="s">
        <v>807</v>
      </c>
      <c r="L104" s="526" t="s">
        <v>1274</v>
      </c>
      <c r="M104" s="528" t="s">
        <v>807</v>
      </c>
      <c r="N104" s="526" t="s">
        <v>1181</v>
      </c>
      <c r="O104" s="1012" t="s">
        <v>1063</v>
      </c>
      <c r="P104" s="526" t="s">
        <v>635</v>
      </c>
      <c r="Q104" s="528" t="s">
        <v>807</v>
      </c>
      <c r="R104" s="526"/>
      <c r="S104" s="528"/>
      <c r="T104" s="526" t="s">
        <v>765</v>
      </c>
      <c r="U104" s="528" t="s">
        <v>29</v>
      </c>
      <c r="V104" s="526" t="s">
        <v>1248</v>
      </c>
      <c r="W104" s="528" t="s">
        <v>807</v>
      </c>
      <c r="X104" s="526" t="s">
        <v>628</v>
      </c>
      <c r="Y104" s="528" t="s">
        <v>29</v>
      </c>
      <c r="Z104" s="526" t="s">
        <v>1288</v>
      </c>
      <c r="AA104" s="528" t="s">
        <v>29</v>
      </c>
      <c r="AB104" s="526" t="s">
        <v>1289</v>
      </c>
      <c r="AC104" s="808" t="s">
        <v>807</v>
      </c>
      <c r="AD104" s="526" t="s">
        <v>1135</v>
      </c>
      <c r="AE104" s="528" t="s">
        <v>29</v>
      </c>
      <c r="AF104" s="526" t="s">
        <v>1111</v>
      </c>
      <c r="AG104" s="528" t="s">
        <v>29</v>
      </c>
      <c r="AH104" s="526" t="s">
        <v>1261</v>
      </c>
      <c r="AI104" s="528" t="s">
        <v>807</v>
      </c>
      <c r="AJ104" s="526" t="s">
        <v>1250</v>
      </c>
      <c r="AK104" s="528" t="s">
        <v>807</v>
      </c>
      <c r="AL104" s="526"/>
      <c r="AM104" s="528"/>
      <c r="AN104" s="526"/>
      <c r="AO104" s="528"/>
      <c r="AP104" s="526" t="s">
        <v>1130</v>
      </c>
      <c r="AQ104" s="528" t="s">
        <v>807</v>
      </c>
      <c r="AR104" s="526" t="s">
        <v>1290</v>
      </c>
      <c r="AS104" s="528" t="s">
        <v>807</v>
      </c>
      <c r="AT104" s="526" t="s">
        <v>1045</v>
      </c>
      <c r="AU104" s="528" t="s">
        <v>807</v>
      </c>
      <c r="AV104" s="526" t="s">
        <v>1110</v>
      </c>
      <c r="AW104" s="528" t="s">
        <v>807</v>
      </c>
      <c r="AX104" s="526" t="s">
        <v>1260</v>
      </c>
      <c r="AY104" s="528" t="s">
        <v>807</v>
      </c>
      <c r="AZ104" s="526" t="s">
        <v>896</v>
      </c>
      <c r="BA104" s="528" t="s">
        <v>29</v>
      </c>
      <c r="BB104" s="526" t="s">
        <v>1291</v>
      </c>
      <c r="BC104" s="528" t="s">
        <v>807</v>
      </c>
      <c r="BD104" s="526" t="s">
        <v>1225</v>
      </c>
      <c r="BE104" s="528" t="s">
        <v>29</v>
      </c>
      <c r="BF104" s="526" t="s">
        <v>855</v>
      </c>
      <c r="BG104" s="528" t="s">
        <v>29</v>
      </c>
      <c r="BH104" s="526" t="s">
        <v>1068</v>
      </c>
      <c r="BI104" s="528" t="s">
        <v>29</v>
      </c>
      <c r="BJ104" s="526" t="s">
        <v>610</v>
      </c>
      <c r="BK104" s="528" t="s">
        <v>29</v>
      </c>
      <c r="BL104" s="526" t="s">
        <v>1292</v>
      </c>
      <c r="BM104" s="528" t="s">
        <v>29</v>
      </c>
      <c r="BN104" s="526" t="s">
        <v>1273</v>
      </c>
      <c r="BO104" s="528" t="s">
        <v>29</v>
      </c>
      <c r="BP104" s="526" t="s">
        <v>1001</v>
      </c>
      <c r="BQ104" s="528" t="s">
        <v>29</v>
      </c>
    </row>
    <row r="105" spans="1:69" x14ac:dyDescent="0.15">
      <c r="A105" s="1164"/>
      <c r="B105" s="1163" t="s">
        <v>1292</v>
      </c>
      <c r="C105" s="1012" t="s">
        <v>1293</v>
      </c>
      <c r="D105" s="526" t="s">
        <v>1264</v>
      </c>
      <c r="E105" s="528" t="s">
        <v>29</v>
      </c>
      <c r="F105" s="526" t="s">
        <v>1068</v>
      </c>
      <c r="G105" s="528" t="s">
        <v>29</v>
      </c>
      <c r="H105" s="526" t="s">
        <v>1282</v>
      </c>
      <c r="I105" s="528" t="s">
        <v>807</v>
      </c>
      <c r="J105" s="526" t="s">
        <v>1286</v>
      </c>
      <c r="K105" s="528" t="s">
        <v>29</v>
      </c>
      <c r="L105" s="526" t="s">
        <v>1111</v>
      </c>
      <c r="M105" s="528" t="s">
        <v>29</v>
      </c>
      <c r="N105" s="526" t="s">
        <v>1184</v>
      </c>
      <c r="O105" s="528" t="s">
        <v>807</v>
      </c>
      <c r="P105" s="526" t="s">
        <v>1248</v>
      </c>
      <c r="Q105" s="528" t="s">
        <v>807</v>
      </c>
      <c r="R105" s="526"/>
      <c r="S105" s="528"/>
      <c r="T105" s="526" t="s">
        <v>1253</v>
      </c>
      <c r="U105" s="528" t="s">
        <v>29</v>
      </c>
      <c r="V105" s="526" t="s">
        <v>628</v>
      </c>
      <c r="W105" s="528" t="s">
        <v>29</v>
      </c>
      <c r="X105" s="526" t="s">
        <v>1274</v>
      </c>
      <c r="Y105" s="528" t="s">
        <v>807</v>
      </c>
      <c r="Z105" s="526" t="s">
        <v>1045</v>
      </c>
      <c r="AA105" s="528" t="s">
        <v>807</v>
      </c>
      <c r="AB105" s="526" t="s">
        <v>1250</v>
      </c>
      <c r="AC105" s="808" t="s">
        <v>29</v>
      </c>
      <c r="AD105" s="526" t="s">
        <v>1294</v>
      </c>
      <c r="AE105" s="528" t="s">
        <v>29</v>
      </c>
      <c r="AF105" s="526" t="s">
        <v>893</v>
      </c>
      <c r="AG105" s="528" t="s">
        <v>807</v>
      </c>
      <c r="AH105" s="526" t="s">
        <v>896</v>
      </c>
      <c r="AI105" s="528" t="s">
        <v>29</v>
      </c>
      <c r="AJ105" s="526" t="s">
        <v>1289</v>
      </c>
      <c r="AK105" s="528" t="s">
        <v>29</v>
      </c>
      <c r="AL105" s="526"/>
      <c r="AM105" s="528"/>
      <c r="AN105" s="526"/>
      <c r="AO105" s="528"/>
      <c r="AP105" s="526" t="s">
        <v>1295</v>
      </c>
      <c r="AQ105" s="528" t="s">
        <v>707</v>
      </c>
      <c r="AR105" s="526" t="s">
        <v>1296</v>
      </c>
      <c r="AS105" s="528" t="s">
        <v>29</v>
      </c>
      <c r="AT105" s="526" t="s">
        <v>1297</v>
      </c>
      <c r="AU105" s="528" t="s">
        <v>807</v>
      </c>
      <c r="AV105" s="526" t="s">
        <v>610</v>
      </c>
      <c r="AW105" s="528" t="s">
        <v>807</v>
      </c>
      <c r="AX105" s="526" t="s">
        <v>1247</v>
      </c>
      <c r="AY105" s="528" t="s">
        <v>29</v>
      </c>
      <c r="AZ105" s="526" t="s">
        <v>631</v>
      </c>
      <c r="BA105" s="528" t="s">
        <v>807</v>
      </c>
      <c r="BB105" s="526" t="s">
        <v>1135</v>
      </c>
      <c r="BC105" s="528" t="s">
        <v>807</v>
      </c>
      <c r="BD105" s="526" t="s">
        <v>855</v>
      </c>
      <c r="BE105" s="528" t="s">
        <v>807</v>
      </c>
      <c r="BF105" s="526" t="s">
        <v>1246</v>
      </c>
      <c r="BG105" s="528" t="s">
        <v>807</v>
      </c>
      <c r="BH105" s="526" t="s">
        <v>647</v>
      </c>
      <c r="BI105" s="528" t="s">
        <v>807</v>
      </c>
      <c r="BJ105" s="526" t="s">
        <v>765</v>
      </c>
      <c r="BK105" s="528" t="s">
        <v>807</v>
      </c>
      <c r="BL105" s="526" t="s">
        <v>1181</v>
      </c>
      <c r="BM105" s="528" t="s">
        <v>29</v>
      </c>
      <c r="BN105" s="526" t="s">
        <v>1283</v>
      </c>
      <c r="BO105" s="528" t="s">
        <v>29</v>
      </c>
      <c r="BP105" s="526" t="s">
        <v>1251</v>
      </c>
      <c r="BQ105" s="528" t="s">
        <v>807</v>
      </c>
    </row>
    <row r="106" spans="1:69" x14ac:dyDescent="0.15">
      <c r="A106" s="1164"/>
      <c r="B106" s="1163" t="s">
        <v>1185</v>
      </c>
      <c r="C106" s="528" t="s">
        <v>29</v>
      </c>
      <c r="D106" s="526" t="s">
        <v>1298</v>
      </c>
      <c r="E106" s="528" t="s">
        <v>807</v>
      </c>
      <c r="F106" s="526" t="s">
        <v>1045</v>
      </c>
      <c r="G106" s="528" t="s">
        <v>807</v>
      </c>
      <c r="H106" s="526" t="s">
        <v>1299</v>
      </c>
      <c r="I106" s="528" t="s">
        <v>807</v>
      </c>
      <c r="J106" s="526" t="s">
        <v>1246</v>
      </c>
      <c r="K106" s="528" t="s">
        <v>807</v>
      </c>
      <c r="L106" s="526" t="s">
        <v>1110</v>
      </c>
      <c r="M106" s="528" t="s">
        <v>807</v>
      </c>
      <c r="N106" s="526" t="s">
        <v>1105</v>
      </c>
      <c r="O106" s="528" t="s">
        <v>29</v>
      </c>
      <c r="P106" s="526" t="s">
        <v>999</v>
      </c>
      <c r="Q106" s="1012" t="s">
        <v>1063</v>
      </c>
      <c r="R106" s="526"/>
      <c r="S106" s="528"/>
      <c r="T106" s="526" t="s">
        <v>1068</v>
      </c>
      <c r="U106" s="528" t="s">
        <v>29</v>
      </c>
      <c r="V106" s="526" t="s">
        <v>1264</v>
      </c>
      <c r="W106" s="528" t="s">
        <v>807</v>
      </c>
      <c r="X106" s="526" t="s">
        <v>1247</v>
      </c>
      <c r="Y106" s="528" t="s">
        <v>807</v>
      </c>
      <c r="Z106" s="526" t="s">
        <v>1119</v>
      </c>
      <c r="AA106" s="528" t="s">
        <v>807</v>
      </c>
      <c r="AB106" s="526" t="s">
        <v>1300</v>
      </c>
      <c r="AC106" s="808" t="s">
        <v>29</v>
      </c>
      <c r="AD106" s="526" t="s">
        <v>1210</v>
      </c>
      <c r="AE106" s="528" t="s">
        <v>29</v>
      </c>
      <c r="AF106" s="526" t="s">
        <v>1184</v>
      </c>
      <c r="AG106" s="528" t="s">
        <v>29</v>
      </c>
      <c r="AH106" s="526" t="s">
        <v>1229</v>
      </c>
      <c r="AI106" s="528" t="s">
        <v>807</v>
      </c>
      <c r="AJ106" s="526" t="s">
        <v>911</v>
      </c>
      <c r="AK106" s="528" t="s">
        <v>807</v>
      </c>
      <c r="AL106" s="526"/>
      <c r="AM106" s="528"/>
      <c r="AN106" s="526"/>
      <c r="AO106" s="528"/>
      <c r="AP106" s="526" t="s">
        <v>919</v>
      </c>
      <c r="AQ106" s="808" t="s">
        <v>29</v>
      </c>
      <c r="AR106" s="526" t="s">
        <v>922</v>
      </c>
      <c r="AS106" s="528" t="s">
        <v>807</v>
      </c>
      <c r="AT106" s="526" t="s">
        <v>1249</v>
      </c>
      <c r="AU106" s="528" t="s">
        <v>807</v>
      </c>
      <c r="AV106" s="526" t="s">
        <v>631</v>
      </c>
      <c r="AW106" s="528" t="s">
        <v>29</v>
      </c>
      <c r="AX106" s="526" t="s">
        <v>1236</v>
      </c>
      <c r="AY106" s="528" t="s">
        <v>807</v>
      </c>
      <c r="AZ106" s="526" t="s">
        <v>1292</v>
      </c>
      <c r="BA106" s="528" t="s">
        <v>29</v>
      </c>
      <c r="BB106" s="526" t="s">
        <v>1125</v>
      </c>
      <c r="BC106" s="528" t="s">
        <v>29</v>
      </c>
      <c r="BD106" s="526" t="s">
        <v>1274</v>
      </c>
      <c r="BE106" s="528" t="s">
        <v>807</v>
      </c>
      <c r="BF106" s="526" t="s">
        <v>1048</v>
      </c>
      <c r="BG106" s="528" t="s">
        <v>29</v>
      </c>
      <c r="BH106" s="526" t="s">
        <v>851</v>
      </c>
      <c r="BI106" s="528" t="s">
        <v>29</v>
      </c>
      <c r="BJ106" s="526" t="s">
        <v>1273</v>
      </c>
      <c r="BK106" s="528" t="s">
        <v>807</v>
      </c>
      <c r="BL106" s="526" t="s">
        <v>1215</v>
      </c>
      <c r="BM106" s="528" t="s">
        <v>29</v>
      </c>
      <c r="BN106" s="526" t="s">
        <v>1286</v>
      </c>
      <c r="BO106" s="528" t="s">
        <v>29</v>
      </c>
      <c r="BP106" s="526" t="s">
        <v>677</v>
      </c>
      <c r="BQ106" s="528" t="s">
        <v>29</v>
      </c>
    </row>
    <row r="107" spans="1:69" x14ac:dyDescent="0.15">
      <c r="A107" s="1164"/>
      <c r="B107" s="1163"/>
      <c r="C107" s="528"/>
      <c r="D107" s="526"/>
      <c r="E107" s="528"/>
      <c r="F107" s="526"/>
      <c r="G107" s="528"/>
      <c r="H107" s="526"/>
      <c r="I107" s="528"/>
      <c r="J107" s="526"/>
      <c r="K107" s="528"/>
      <c r="L107" s="526"/>
      <c r="M107" s="528"/>
      <c r="N107" s="526"/>
      <c r="O107" s="528"/>
      <c r="P107" s="526"/>
      <c r="Q107" s="528"/>
      <c r="R107" s="526"/>
      <c r="S107" s="528"/>
      <c r="T107" s="526"/>
      <c r="U107" s="528"/>
      <c r="V107" s="526"/>
      <c r="W107" s="528"/>
      <c r="X107" s="526"/>
      <c r="Y107" s="528"/>
      <c r="Z107" s="526"/>
      <c r="AA107" s="528"/>
      <c r="AB107" s="526"/>
      <c r="AC107" s="528"/>
      <c r="AD107" s="526"/>
      <c r="AE107" s="528"/>
      <c r="AF107" s="526"/>
      <c r="AG107" s="528"/>
      <c r="AH107" s="526"/>
      <c r="AI107" s="528"/>
      <c r="AJ107" s="526"/>
      <c r="AK107" s="528"/>
      <c r="AL107" s="526"/>
      <c r="AM107" s="528"/>
      <c r="AN107" s="526"/>
      <c r="AO107" s="528"/>
      <c r="AP107" s="526"/>
      <c r="AQ107" s="528"/>
      <c r="AR107" s="526"/>
      <c r="AS107" s="528"/>
      <c r="AT107" s="526"/>
      <c r="AU107" s="528"/>
      <c r="AV107" s="526"/>
      <c r="AW107" s="528"/>
      <c r="AX107" s="526"/>
      <c r="AY107" s="528"/>
      <c r="AZ107" s="526"/>
      <c r="BA107" s="528"/>
      <c r="BB107" s="526"/>
      <c r="BC107" s="528"/>
      <c r="BD107" s="526"/>
      <c r="BE107" s="528"/>
      <c r="BF107" s="526"/>
      <c r="BG107" s="528"/>
      <c r="BH107" s="526"/>
      <c r="BI107" s="528"/>
      <c r="BJ107" s="526"/>
      <c r="BK107" s="528"/>
      <c r="BL107" s="526"/>
      <c r="BM107" s="528"/>
      <c r="BN107" s="526"/>
      <c r="BO107" s="528"/>
      <c r="BP107" s="526"/>
      <c r="BQ107" s="528"/>
    </row>
    <row r="108" spans="1:69" x14ac:dyDescent="0.15">
      <c r="A108" s="1201">
        <v>44297</v>
      </c>
      <c r="B108" s="826" t="s">
        <v>1310</v>
      </c>
      <c r="C108" s="728" t="s">
        <v>29</v>
      </c>
      <c r="D108" s="729" t="s">
        <v>1111</v>
      </c>
      <c r="E108" s="727" t="s">
        <v>807</v>
      </c>
      <c r="F108" s="729"/>
      <c r="G108" s="728"/>
      <c r="H108" s="729" t="s">
        <v>999</v>
      </c>
      <c r="I108" s="728" t="s">
        <v>29</v>
      </c>
      <c r="J108" s="729"/>
      <c r="K108" s="728"/>
      <c r="L108" s="729" t="s">
        <v>1311</v>
      </c>
      <c r="M108" s="728" t="s">
        <v>29</v>
      </c>
      <c r="N108" s="729"/>
      <c r="O108" s="728"/>
      <c r="P108" s="729" t="s">
        <v>1312</v>
      </c>
      <c r="Q108" s="728" t="s">
        <v>20</v>
      </c>
      <c r="R108" s="1533" t="s">
        <v>1264</v>
      </c>
      <c r="S108" s="808" t="s">
        <v>608</v>
      </c>
      <c r="T108" s="729" t="s">
        <v>1286</v>
      </c>
      <c r="U108" s="728" t="s">
        <v>807</v>
      </c>
      <c r="V108" s="729" t="s">
        <v>855</v>
      </c>
      <c r="W108" s="727" t="s">
        <v>29</v>
      </c>
      <c r="X108" s="729" t="s">
        <v>1235</v>
      </c>
      <c r="Y108" s="727" t="s">
        <v>29</v>
      </c>
      <c r="Z108" s="729" t="s">
        <v>1246</v>
      </c>
      <c r="AA108" s="727" t="s">
        <v>29</v>
      </c>
      <c r="AB108" s="729" t="s">
        <v>1185</v>
      </c>
      <c r="AC108" s="732" t="s">
        <v>1062</v>
      </c>
      <c r="AD108" s="727" t="s">
        <v>5</v>
      </c>
      <c r="AE108" s="727"/>
      <c r="AF108" s="729" t="s">
        <v>702</v>
      </c>
      <c r="AG108" s="728" t="s">
        <v>29</v>
      </c>
      <c r="AH108" s="729" t="s">
        <v>1313</v>
      </c>
      <c r="AI108" s="728" t="s">
        <v>29</v>
      </c>
      <c r="AJ108" s="729" t="s">
        <v>1184</v>
      </c>
      <c r="AK108" s="728" t="s">
        <v>807</v>
      </c>
      <c r="AL108" s="727" t="s">
        <v>752</v>
      </c>
      <c r="AM108" s="727"/>
      <c r="AN108" s="727" t="s">
        <v>5</v>
      </c>
      <c r="AO108" s="728"/>
      <c r="AP108" s="729" t="s">
        <v>1292</v>
      </c>
      <c r="AQ108" s="808" t="s">
        <v>807</v>
      </c>
      <c r="AR108" s="729" t="s">
        <v>851</v>
      </c>
      <c r="AS108" s="728" t="s">
        <v>29</v>
      </c>
      <c r="AT108" s="729" t="s">
        <v>631</v>
      </c>
      <c r="AU108" s="727" t="s">
        <v>807</v>
      </c>
      <c r="AV108" s="729" t="s">
        <v>1048</v>
      </c>
      <c r="AW108" s="727" t="s">
        <v>29</v>
      </c>
      <c r="AX108" s="729" t="s">
        <v>896</v>
      </c>
      <c r="AY108" s="727" t="s">
        <v>807</v>
      </c>
      <c r="AZ108" s="729" t="s">
        <v>1236</v>
      </c>
      <c r="BA108" s="728" t="s">
        <v>29</v>
      </c>
      <c r="BB108" s="729" t="s">
        <v>1261</v>
      </c>
      <c r="BC108" s="727" t="s">
        <v>29</v>
      </c>
      <c r="BD108" s="729" t="s">
        <v>1181</v>
      </c>
      <c r="BE108" s="728" t="s">
        <v>807</v>
      </c>
      <c r="BF108" s="729" t="s">
        <v>1110</v>
      </c>
      <c r="BG108" s="727" t="s">
        <v>807</v>
      </c>
      <c r="BH108" s="729"/>
      <c r="BI108" s="728"/>
      <c r="BJ108" s="729" t="s">
        <v>1247</v>
      </c>
      <c r="BK108" s="728" t="s">
        <v>807</v>
      </c>
      <c r="BL108" s="729" t="s">
        <v>904</v>
      </c>
      <c r="BM108" s="727" t="s">
        <v>29</v>
      </c>
      <c r="BN108" s="729" t="s">
        <v>1213</v>
      </c>
      <c r="BO108" s="727" t="s">
        <v>807</v>
      </c>
      <c r="BP108" s="727" t="s">
        <v>5</v>
      </c>
      <c r="BQ108" s="727"/>
    </row>
    <row r="109" spans="1:69" x14ac:dyDescent="0.15">
      <c r="A109" s="1164"/>
      <c r="B109" s="826" t="s">
        <v>1286</v>
      </c>
      <c r="C109" s="728" t="s">
        <v>29</v>
      </c>
      <c r="D109" s="729" t="s">
        <v>999</v>
      </c>
      <c r="E109" s="727" t="s">
        <v>29</v>
      </c>
      <c r="F109" s="729"/>
      <c r="G109" s="728"/>
      <c r="H109" s="729" t="s">
        <v>1314</v>
      </c>
      <c r="I109" s="728" t="s">
        <v>807</v>
      </c>
      <c r="J109" s="729"/>
      <c r="K109" s="728"/>
      <c r="L109" s="729" t="s">
        <v>1312</v>
      </c>
      <c r="M109" s="728" t="s">
        <v>807</v>
      </c>
      <c r="N109" s="729"/>
      <c r="O109" s="728"/>
      <c r="P109" s="729" t="s">
        <v>686</v>
      </c>
      <c r="Q109" s="728" t="s">
        <v>20</v>
      </c>
      <c r="R109" s="729" t="s">
        <v>765</v>
      </c>
      <c r="S109" s="727" t="s">
        <v>807</v>
      </c>
      <c r="T109" s="729" t="s">
        <v>1105</v>
      </c>
      <c r="U109" s="728" t="s">
        <v>20</v>
      </c>
      <c r="V109" s="729" t="s">
        <v>904</v>
      </c>
      <c r="W109" s="727" t="s">
        <v>807</v>
      </c>
      <c r="X109" s="729" t="s">
        <v>855</v>
      </c>
      <c r="Y109" s="727" t="s">
        <v>29</v>
      </c>
      <c r="Z109" s="729" t="s">
        <v>1299</v>
      </c>
      <c r="AA109" s="727" t="s">
        <v>29</v>
      </c>
      <c r="AB109" s="729" t="s">
        <v>896</v>
      </c>
      <c r="AC109" s="728" t="s">
        <v>29</v>
      </c>
      <c r="AD109" s="729"/>
      <c r="AE109" s="727"/>
      <c r="AF109" s="729" t="s">
        <v>1235</v>
      </c>
      <c r="AG109" s="728" t="s">
        <v>807</v>
      </c>
      <c r="AH109" s="729" t="s">
        <v>1292</v>
      </c>
      <c r="AI109" s="728" t="s">
        <v>29</v>
      </c>
      <c r="AJ109" s="729" t="s">
        <v>1181</v>
      </c>
      <c r="AK109" s="728" t="s">
        <v>807</v>
      </c>
      <c r="AL109" s="729"/>
      <c r="AM109" s="727"/>
      <c r="AN109" s="729"/>
      <c r="AO109" s="728"/>
      <c r="AP109" s="729" t="s">
        <v>702</v>
      </c>
      <c r="AQ109" s="808" t="s">
        <v>29</v>
      </c>
      <c r="AR109" s="729" t="s">
        <v>856</v>
      </c>
      <c r="AS109" s="728" t="s">
        <v>807</v>
      </c>
      <c r="AT109" s="729" t="s">
        <v>864</v>
      </c>
      <c r="AU109" s="727" t="s">
        <v>29</v>
      </c>
      <c r="AV109" s="729" t="s">
        <v>1246</v>
      </c>
      <c r="AW109" s="727" t="s">
        <v>807</v>
      </c>
      <c r="AX109" s="729" t="s">
        <v>1082</v>
      </c>
      <c r="AY109" s="727" t="s">
        <v>29</v>
      </c>
      <c r="AZ109" s="729" t="s">
        <v>1315</v>
      </c>
      <c r="BA109" s="728" t="s">
        <v>807</v>
      </c>
      <c r="BB109" s="729" t="s">
        <v>1274</v>
      </c>
      <c r="BC109" s="727" t="s">
        <v>707</v>
      </c>
      <c r="BD109" s="729" t="s">
        <v>1264</v>
      </c>
      <c r="BE109" s="728" t="s">
        <v>29</v>
      </c>
      <c r="BF109" s="729" t="s">
        <v>1261</v>
      </c>
      <c r="BG109" s="727" t="s">
        <v>807</v>
      </c>
      <c r="BH109" s="729"/>
      <c r="BI109" s="728"/>
      <c r="BJ109" s="729" t="s">
        <v>1236</v>
      </c>
      <c r="BK109" s="728" t="s">
        <v>29</v>
      </c>
      <c r="BL109" s="729" t="s">
        <v>1247</v>
      </c>
      <c r="BM109" s="727" t="s">
        <v>807</v>
      </c>
      <c r="BN109" s="729" t="s">
        <v>1185</v>
      </c>
      <c r="BO109" s="727" t="s">
        <v>807</v>
      </c>
      <c r="BP109" s="729"/>
      <c r="BQ109" s="727"/>
    </row>
    <row r="110" spans="1:69" x14ac:dyDescent="0.15">
      <c r="A110" s="1164"/>
      <c r="B110" s="826" t="s">
        <v>1316</v>
      </c>
      <c r="C110" s="728" t="s">
        <v>807</v>
      </c>
      <c r="D110" s="729" t="s">
        <v>672</v>
      </c>
      <c r="E110" s="727" t="s">
        <v>29</v>
      </c>
      <c r="F110" s="729" t="s">
        <v>1282</v>
      </c>
      <c r="G110" s="728" t="s">
        <v>29</v>
      </c>
      <c r="H110" s="729" t="s">
        <v>1317</v>
      </c>
      <c r="I110" s="728" t="s">
        <v>20</v>
      </c>
      <c r="J110" s="729" t="s">
        <v>1248</v>
      </c>
      <c r="K110" s="728" t="s">
        <v>807</v>
      </c>
      <c r="L110" s="729" t="s">
        <v>1247</v>
      </c>
      <c r="M110" s="728" t="s">
        <v>20</v>
      </c>
      <c r="N110" s="729"/>
      <c r="O110" s="728"/>
      <c r="P110" s="729" t="s">
        <v>1318</v>
      </c>
      <c r="Q110" s="728" t="s">
        <v>20</v>
      </c>
      <c r="R110" s="729" t="s">
        <v>631</v>
      </c>
      <c r="S110" s="727" t="s">
        <v>20</v>
      </c>
      <c r="T110" s="729" t="s">
        <v>1261</v>
      </c>
      <c r="U110" s="728" t="s">
        <v>807</v>
      </c>
      <c r="V110" s="729" t="s">
        <v>1181</v>
      </c>
      <c r="W110" s="727" t="s">
        <v>29</v>
      </c>
      <c r="X110" s="729" t="s">
        <v>1108</v>
      </c>
      <c r="Y110" s="727" t="s">
        <v>807</v>
      </c>
      <c r="Z110" s="729" t="s">
        <v>851</v>
      </c>
      <c r="AA110" s="727" t="s">
        <v>807</v>
      </c>
      <c r="AB110" s="729" t="s">
        <v>864</v>
      </c>
      <c r="AC110" s="728" t="s">
        <v>29</v>
      </c>
      <c r="AD110" s="729"/>
      <c r="AE110" s="727"/>
      <c r="AF110" s="729" t="s">
        <v>1136</v>
      </c>
      <c r="AG110" s="728" t="s">
        <v>29</v>
      </c>
      <c r="AH110" s="729" t="s">
        <v>1319</v>
      </c>
      <c r="AI110" s="728" t="s">
        <v>29</v>
      </c>
      <c r="AJ110" s="729" t="s">
        <v>896</v>
      </c>
      <c r="AK110" s="728" t="s">
        <v>807</v>
      </c>
      <c r="AL110" s="729"/>
      <c r="AM110" s="727"/>
      <c r="AN110" s="729"/>
      <c r="AO110" s="728"/>
      <c r="AP110" s="729" t="s">
        <v>677</v>
      </c>
      <c r="AQ110" s="808" t="s">
        <v>807</v>
      </c>
      <c r="AR110" s="729" t="s">
        <v>702</v>
      </c>
      <c r="AS110" s="728" t="s">
        <v>29</v>
      </c>
      <c r="AT110" s="729" t="s">
        <v>1185</v>
      </c>
      <c r="AU110" s="727" t="s">
        <v>29</v>
      </c>
      <c r="AV110" s="729" t="s">
        <v>855</v>
      </c>
      <c r="AW110" s="727" t="s">
        <v>29</v>
      </c>
      <c r="AX110" s="729" t="s">
        <v>1299</v>
      </c>
      <c r="AY110" s="727" t="s">
        <v>29</v>
      </c>
      <c r="AZ110" s="729" t="s">
        <v>1274</v>
      </c>
      <c r="BA110" s="728" t="s">
        <v>807</v>
      </c>
      <c r="BB110" s="729" t="s">
        <v>1292</v>
      </c>
      <c r="BC110" s="808" t="s">
        <v>29</v>
      </c>
      <c r="BD110" s="729" t="s">
        <v>1282</v>
      </c>
      <c r="BE110" s="728" t="s">
        <v>29</v>
      </c>
      <c r="BF110" s="729" t="s">
        <v>1313</v>
      </c>
      <c r="BG110" s="727" t="s">
        <v>29</v>
      </c>
      <c r="BH110" s="729" t="s">
        <v>1304</v>
      </c>
      <c r="BI110" s="728" t="s">
        <v>807</v>
      </c>
      <c r="BJ110" s="729" t="s">
        <v>999</v>
      </c>
      <c r="BK110" s="728" t="s">
        <v>29</v>
      </c>
      <c r="BL110" s="729" t="s">
        <v>1110</v>
      </c>
      <c r="BM110" s="727" t="s">
        <v>29</v>
      </c>
      <c r="BN110" s="729" t="s">
        <v>1048</v>
      </c>
      <c r="BO110" s="727" t="s">
        <v>807</v>
      </c>
      <c r="BP110" s="729"/>
      <c r="BQ110" s="727"/>
    </row>
    <row r="111" spans="1:69" x14ac:dyDescent="0.15">
      <c r="A111" s="1164"/>
      <c r="B111" s="826" t="s">
        <v>999</v>
      </c>
      <c r="C111" s="728" t="s">
        <v>29</v>
      </c>
      <c r="D111" s="729" t="s">
        <v>1185</v>
      </c>
      <c r="E111" s="727" t="s">
        <v>807</v>
      </c>
      <c r="F111" s="729" t="s">
        <v>1320</v>
      </c>
      <c r="G111" s="728" t="s">
        <v>807</v>
      </c>
      <c r="H111" s="729" t="s">
        <v>1321</v>
      </c>
      <c r="I111" s="728" t="s">
        <v>29</v>
      </c>
      <c r="J111" s="729" t="s">
        <v>1108</v>
      </c>
      <c r="K111" s="728" t="s">
        <v>20</v>
      </c>
      <c r="L111" s="729" t="s">
        <v>1181</v>
      </c>
      <c r="M111" s="728" t="s">
        <v>20</v>
      </c>
      <c r="N111" s="729"/>
      <c r="O111" s="728"/>
      <c r="P111" s="729" t="s">
        <v>1235</v>
      </c>
      <c r="Q111" s="728" t="s">
        <v>20</v>
      </c>
      <c r="R111" s="729" t="s">
        <v>711</v>
      </c>
      <c r="S111" s="727" t="s">
        <v>20</v>
      </c>
      <c r="T111" s="729" t="s">
        <v>1314</v>
      </c>
      <c r="U111" s="728" t="s">
        <v>807</v>
      </c>
      <c r="V111" s="729" t="s">
        <v>1282</v>
      </c>
      <c r="W111" s="727" t="s">
        <v>29</v>
      </c>
      <c r="X111" s="729" t="s">
        <v>1292</v>
      </c>
      <c r="Y111" s="727" t="s">
        <v>29</v>
      </c>
      <c r="Z111" s="729" t="s">
        <v>1105</v>
      </c>
      <c r="AA111" s="727" t="s">
        <v>29</v>
      </c>
      <c r="AB111" s="729" t="s">
        <v>1247</v>
      </c>
      <c r="AC111" s="728" t="s">
        <v>29</v>
      </c>
      <c r="AD111" s="729"/>
      <c r="AE111" s="727"/>
      <c r="AF111" s="729" t="s">
        <v>1312</v>
      </c>
      <c r="AG111" s="728" t="s">
        <v>29</v>
      </c>
      <c r="AH111" s="729" t="s">
        <v>1264</v>
      </c>
      <c r="AI111" s="728" t="s">
        <v>807</v>
      </c>
      <c r="AJ111" s="729" t="s">
        <v>851</v>
      </c>
      <c r="AK111" s="728" t="s">
        <v>29</v>
      </c>
      <c r="AL111" s="729"/>
      <c r="AM111" s="727"/>
      <c r="AN111" s="729"/>
      <c r="AO111" s="728"/>
      <c r="AP111" s="729" t="s">
        <v>896</v>
      </c>
      <c r="AQ111" s="808" t="s">
        <v>608</v>
      </c>
      <c r="AR111" s="729" t="s">
        <v>995</v>
      </c>
      <c r="AS111" s="728" t="s">
        <v>807</v>
      </c>
      <c r="AT111" s="729" t="s">
        <v>855</v>
      </c>
      <c r="AU111" s="727" t="s">
        <v>807</v>
      </c>
      <c r="AV111" s="729" t="s">
        <v>765</v>
      </c>
      <c r="AW111" s="727" t="s">
        <v>29</v>
      </c>
      <c r="AX111" s="729" t="s">
        <v>672</v>
      </c>
      <c r="AY111" s="727" t="s">
        <v>807</v>
      </c>
      <c r="AZ111" s="729" t="s">
        <v>864</v>
      </c>
      <c r="BA111" s="728" t="s">
        <v>807</v>
      </c>
      <c r="BB111" s="729" t="s">
        <v>1246</v>
      </c>
      <c r="BC111" s="808" t="s">
        <v>807</v>
      </c>
      <c r="BD111" s="729" t="s">
        <v>1313</v>
      </c>
      <c r="BE111" s="728" t="s">
        <v>29</v>
      </c>
      <c r="BF111" s="729" t="s">
        <v>1299</v>
      </c>
      <c r="BG111" s="727" t="s">
        <v>29</v>
      </c>
      <c r="BH111" s="729" t="s">
        <v>1251</v>
      </c>
      <c r="BI111" s="728" t="s">
        <v>807</v>
      </c>
      <c r="BJ111" s="729" t="s">
        <v>1136</v>
      </c>
      <c r="BK111" s="728" t="s">
        <v>29</v>
      </c>
      <c r="BL111" s="729" t="s">
        <v>1270</v>
      </c>
      <c r="BM111" s="727" t="s">
        <v>807</v>
      </c>
      <c r="BN111" s="729" t="s">
        <v>1318</v>
      </c>
      <c r="BO111" s="727" t="s">
        <v>807</v>
      </c>
      <c r="BP111" s="729"/>
      <c r="BQ111" s="727"/>
    </row>
    <row r="112" spans="1:69" x14ac:dyDescent="0.15">
      <c r="A112" s="1164"/>
      <c r="B112" s="826"/>
      <c r="C112" s="728"/>
      <c r="D112" s="729"/>
      <c r="E112" s="727"/>
      <c r="F112" s="729"/>
      <c r="G112" s="728"/>
      <c r="H112" s="729"/>
      <c r="I112" s="728"/>
      <c r="J112" s="729"/>
      <c r="K112" s="728"/>
      <c r="L112" s="729"/>
      <c r="M112" s="728"/>
      <c r="N112" s="729"/>
      <c r="O112" s="728"/>
      <c r="P112" s="729"/>
      <c r="Q112" s="728"/>
      <c r="R112" s="729"/>
      <c r="S112" s="727"/>
      <c r="T112" s="729"/>
      <c r="U112" s="728"/>
      <c r="V112" s="729"/>
      <c r="W112" s="727"/>
      <c r="X112" s="729"/>
      <c r="Y112" s="727"/>
      <c r="Z112" s="729"/>
      <c r="AA112" s="727"/>
      <c r="AB112" s="729"/>
      <c r="AC112" s="728"/>
      <c r="AD112" s="729"/>
      <c r="AE112" s="727"/>
      <c r="AF112" s="729" t="s">
        <v>1320</v>
      </c>
      <c r="AG112" s="728" t="s">
        <v>807</v>
      </c>
      <c r="AH112" s="729"/>
      <c r="AI112" s="728"/>
      <c r="AJ112" s="729"/>
      <c r="AK112" s="728"/>
      <c r="AL112" s="729"/>
      <c r="AM112" s="727"/>
      <c r="AN112" s="729"/>
      <c r="AO112" s="728"/>
      <c r="AP112" s="729"/>
      <c r="AQ112" s="727"/>
      <c r="AR112" s="729"/>
      <c r="AS112" s="728"/>
      <c r="AT112" s="729"/>
      <c r="AU112" s="727"/>
      <c r="AV112" s="729"/>
      <c r="AW112" s="727"/>
      <c r="AX112" s="729"/>
      <c r="AY112" s="727"/>
      <c r="AZ112" s="729"/>
      <c r="BA112" s="728"/>
      <c r="BB112" s="729"/>
      <c r="BC112" s="727"/>
      <c r="BD112" s="729"/>
      <c r="BE112" s="728"/>
      <c r="BF112" s="729"/>
      <c r="BG112" s="727"/>
      <c r="BH112" s="729"/>
      <c r="BI112" s="728"/>
      <c r="BJ112" s="729"/>
      <c r="BK112" s="728"/>
      <c r="BL112" s="729"/>
      <c r="BM112" s="727"/>
      <c r="BN112" s="729"/>
      <c r="BO112" s="727"/>
      <c r="BP112" s="729"/>
      <c r="BQ112" s="727"/>
    </row>
  </sheetData>
  <mergeCells count="35">
    <mergeCell ref="BP6:BQ6"/>
    <mergeCell ref="BN6:BO6"/>
    <mergeCell ref="V6:W6"/>
    <mergeCell ref="A1:B1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BH6:BI6"/>
    <mergeCell ref="BJ6:BK6"/>
    <mergeCell ref="AT6:AU6"/>
    <mergeCell ref="BL6:BM6"/>
    <mergeCell ref="BB6:BC6"/>
    <mergeCell ref="BD6:BE6"/>
    <mergeCell ref="BF6:BG6"/>
    <mergeCell ref="AV6:AW6"/>
    <mergeCell ref="AX6:AY6"/>
    <mergeCell ref="AZ6:BA6"/>
  </mergeCells>
  <phoneticPr fontId="1"/>
  <hyperlinks>
    <hyperlink ref="B3" r:id="rId1" display="https://www.shogi.or.jp/match/training/kansai_kensyukai_d.html" xr:uid="{5FA09640-60A9-4251-989F-553090AB0B5B}"/>
    <hyperlink ref="D3" r:id="rId2" display="https://www.shogi.or.jp/match/training/kansai_kensyukai_e.html" xr:uid="{4093FAED-84D5-4A36-B788-D611E3591BB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270C3-169B-4DAF-B93F-55195726E3DD}">
  <dimension ref="A1:BI112"/>
  <sheetViews>
    <sheetView workbookViewId="0">
      <selection activeCell="B108" sqref="B108:BI112"/>
    </sheetView>
  </sheetViews>
  <sheetFormatPr defaultRowHeight="13.5" x14ac:dyDescent="0.15"/>
  <sheetData>
    <row r="1" spans="1:61" x14ac:dyDescent="0.15">
      <c r="A1" s="1516" t="s">
        <v>1074</v>
      </c>
      <c r="B1" s="1516"/>
      <c r="C1" s="638"/>
      <c r="D1" s="1398"/>
      <c r="E1" s="638"/>
      <c r="F1" s="1398"/>
      <c r="G1" s="1398"/>
      <c r="H1" s="1398"/>
      <c r="I1" s="638"/>
      <c r="J1" s="1398"/>
      <c r="K1" s="638"/>
      <c r="L1" s="1398"/>
      <c r="M1" s="638"/>
      <c r="N1" s="1398"/>
      <c r="O1" s="638"/>
      <c r="P1" s="1398"/>
      <c r="Q1" s="507"/>
      <c r="R1" s="1398"/>
      <c r="S1" s="638"/>
      <c r="T1" s="1398"/>
      <c r="U1" s="638"/>
      <c r="V1" s="1398"/>
      <c r="W1" s="1398"/>
      <c r="X1" s="1398"/>
      <c r="Y1" s="1398"/>
      <c r="Z1" s="1398"/>
      <c r="AA1" s="638"/>
      <c r="AB1" s="1398"/>
      <c r="AC1" s="638"/>
      <c r="AD1" s="1398"/>
      <c r="AE1" s="638"/>
      <c r="AF1" s="1398"/>
      <c r="AG1" s="507"/>
      <c r="AH1" s="1398"/>
      <c r="AI1" s="638"/>
      <c r="AJ1" s="1398"/>
      <c r="AK1" s="507"/>
      <c r="AL1" s="1398"/>
      <c r="AM1" s="638"/>
      <c r="AN1" s="1398"/>
      <c r="AO1" s="638"/>
      <c r="AP1" s="1398"/>
      <c r="AQ1" s="638"/>
      <c r="AR1" s="1398"/>
      <c r="AS1" s="507"/>
      <c r="AT1" s="1398"/>
      <c r="AU1" s="507"/>
      <c r="AV1" s="1398"/>
      <c r="AW1" s="1398"/>
      <c r="AX1" s="1398"/>
      <c r="AY1" s="1398"/>
      <c r="AZ1" s="1398"/>
      <c r="BA1" s="1398"/>
      <c r="BB1" s="1398"/>
      <c r="BC1" s="1398"/>
      <c r="BD1" s="1398"/>
      <c r="BE1" s="507"/>
      <c r="BF1" s="1398"/>
      <c r="BG1" s="507"/>
      <c r="BH1" s="1398"/>
      <c r="BI1" s="1398"/>
    </row>
    <row r="2" spans="1:61" x14ac:dyDescent="0.15">
      <c r="A2" s="1398"/>
      <c r="B2" s="1398"/>
      <c r="C2" s="638"/>
      <c r="D2" s="1398"/>
      <c r="E2" s="638"/>
      <c r="F2" s="1398"/>
      <c r="G2" s="1398"/>
      <c r="H2" s="1398"/>
      <c r="I2" s="638"/>
      <c r="J2" s="1398"/>
      <c r="K2" s="638"/>
      <c r="L2" s="1398"/>
      <c r="M2" s="638"/>
      <c r="N2" s="1398"/>
      <c r="O2" s="638"/>
      <c r="P2" s="1398"/>
      <c r="Q2" s="507"/>
      <c r="R2" s="1398"/>
      <c r="S2" s="638"/>
      <c r="T2" s="1398"/>
      <c r="U2" s="638"/>
      <c r="V2" s="1398"/>
      <c r="W2" s="1398"/>
      <c r="X2" s="1398"/>
      <c r="Y2" s="1398"/>
      <c r="Z2" s="1398"/>
      <c r="AA2" s="638"/>
      <c r="AB2" s="1398"/>
      <c r="AC2" s="638"/>
      <c r="AD2" s="1398"/>
      <c r="AE2" s="638"/>
      <c r="AF2" s="1398"/>
      <c r="AG2" s="507"/>
      <c r="AH2" s="1398"/>
      <c r="AI2" s="638"/>
      <c r="AJ2" s="1398"/>
      <c r="AK2" s="507"/>
      <c r="AL2" s="1398"/>
      <c r="AM2" s="638"/>
      <c r="AN2" s="1398"/>
      <c r="AO2" s="638"/>
      <c r="AP2" s="1398"/>
      <c r="AQ2" s="638"/>
      <c r="AR2" s="1398"/>
      <c r="AS2" s="507"/>
      <c r="AT2" s="1398"/>
      <c r="AU2" s="507"/>
      <c r="AV2" s="1398"/>
      <c r="AW2" s="1398"/>
      <c r="AX2" s="1398"/>
      <c r="AY2" s="1398"/>
      <c r="AZ2" s="1398"/>
      <c r="BA2" s="1398"/>
      <c r="BB2" s="1398"/>
      <c r="BC2" s="1398"/>
      <c r="BD2" s="1398"/>
      <c r="BE2" s="507"/>
      <c r="BF2" s="1398"/>
      <c r="BG2" s="507"/>
      <c r="BH2" s="1398"/>
      <c r="BI2" s="1398"/>
    </row>
    <row r="3" spans="1:61" x14ac:dyDescent="0.15">
      <c r="A3" s="1398"/>
      <c r="B3" s="1399" t="s">
        <v>863</v>
      </c>
      <c r="C3" s="638"/>
      <c r="D3" s="1399" t="s">
        <v>849</v>
      </c>
      <c r="E3" s="638"/>
      <c r="F3" s="1398"/>
      <c r="G3" s="1398"/>
      <c r="H3" s="1398"/>
      <c r="I3" s="638"/>
      <c r="J3" s="1398"/>
      <c r="K3" s="638"/>
      <c r="L3" s="1398"/>
      <c r="M3" s="638"/>
      <c r="N3" s="1398"/>
      <c r="O3" s="638"/>
      <c r="P3" s="1398"/>
      <c r="Q3" s="507"/>
      <c r="R3" s="1398"/>
      <c r="S3" s="638"/>
      <c r="T3" s="1398"/>
      <c r="U3" s="638"/>
      <c r="V3" s="1398"/>
      <c r="W3" s="1398"/>
      <c r="X3" s="1398"/>
      <c r="Y3" s="1398"/>
      <c r="Z3" s="1398"/>
      <c r="AA3" s="638"/>
      <c r="AB3" s="1398"/>
      <c r="AC3" s="638"/>
      <c r="AD3" s="1398"/>
      <c r="AE3" s="638"/>
      <c r="AF3" s="1398"/>
      <c r="AG3" s="507"/>
      <c r="AH3" s="1398"/>
      <c r="AI3" s="638"/>
      <c r="AJ3" s="1398"/>
      <c r="AK3" s="507"/>
      <c r="AL3" s="1398"/>
      <c r="AM3" s="638"/>
      <c r="AN3" s="1398"/>
      <c r="AO3" s="638"/>
      <c r="AP3" s="1398"/>
      <c r="AQ3" s="638"/>
      <c r="AR3" s="1398"/>
      <c r="AS3" s="507"/>
      <c r="AT3" s="1398"/>
      <c r="AU3" s="507"/>
      <c r="AV3" s="1398"/>
      <c r="AW3" s="1398"/>
      <c r="AX3" s="1398"/>
      <c r="AY3" s="1398"/>
      <c r="AZ3" s="1398"/>
      <c r="BA3" s="1398"/>
      <c r="BB3" s="1398"/>
      <c r="BC3" s="1398"/>
      <c r="BD3" s="1398"/>
      <c r="BE3" s="507"/>
      <c r="BF3" s="1398"/>
      <c r="BG3" s="507"/>
      <c r="BH3" s="1398"/>
      <c r="BI3" s="1398"/>
    </row>
    <row r="4" spans="1:61" x14ac:dyDescent="0.15">
      <c r="A4" s="1398"/>
      <c r="B4" s="1398"/>
      <c r="C4" s="638"/>
      <c r="D4" s="1398"/>
      <c r="E4" s="638"/>
      <c r="F4" s="1398"/>
      <c r="G4" s="1398"/>
      <c r="H4" s="1398"/>
      <c r="I4" s="638"/>
      <c r="J4" s="1398"/>
      <c r="K4" s="638"/>
      <c r="L4" s="1398"/>
      <c r="M4" s="638"/>
      <c r="N4" s="1398"/>
      <c r="O4" s="638"/>
      <c r="P4" s="1398"/>
      <c r="Q4" s="507"/>
      <c r="R4" s="1398"/>
      <c r="S4" s="638"/>
      <c r="T4" s="1398"/>
      <c r="U4" s="638"/>
      <c r="V4" s="1398"/>
      <c r="W4" s="1398"/>
      <c r="X4" s="1398"/>
      <c r="Y4" s="1398"/>
      <c r="Z4" s="1398"/>
      <c r="AA4" s="638"/>
      <c r="AB4" s="1398"/>
      <c r="AC4" s="638"/>
      <c r="AD4" s="1398"/>
      <c r="AE4" s="638"/>
      <c r="AF4" s="1398"/>
      <c r="AG4" s="507"/>
      <c r="AH4" s="1398"/>
      <c r="AI4" s="638"/>
      <c r="AJ4" s="1398"/>
      <c r="AK4" s="507"/>
      <c r="AL4" s="1398"/>
      <c r="AM4" s="638"/>
      <c r="AN4" s="1398"/>
      <c r="AO4" s="638"/>
      <c r="AP4" s="1398"/>
      <c r="AQ4" s="638"/>
      <c r="AR4" s="1398"/>
      <c r="AS4" s="507"/>
      <c r="AT4" s="1398"/>
      <c r="AU4" s="507"/>
      <c r="AV4" s="1398"/>
      <c r="AW4" s="1398"/>
      <c r="AX4" s="1398"/>
      <c r="AY4" s="1398"/>
      <c r="AZ4" s="1398"/>
      <c r="BA4" s="1398"/>
      <c r="BB4" s="1398"/>
      <c r="BC4" s="1398"/>
      <c r="BD4" s="1398"/>
      <c r="BE4" s="507"/>
      <c r="BF4" s="1398"/>
      <c r="BG4" s="507"/>
      <c r="BH4" s="1398"/>
      <c r="BI4" s="1398"/>
    </row>
    <row r="5" spans="1:61" x14ac:dyDescent="0.15">
      <c r="A5" s="1398"/>
      <c r="B5" s="1398"/>
      <c r="C5" s="638" t="s">
        <v>239</v>
      </c>
      <c r="D5" s="1398"/>
      <c r="E5" s="638" t="s">
        <v>239</v>
      </c>
      <c r="F5" s="1398"/>
      <c r="G5" s="638" t="s">
        <v>239</v>
      </c>
      <c r="H5" s="1398"/>
      <c r="I5" s="638" t="s">
        <v>239</v>
      </c>
      <c r="J5" s="1398"/>
      <c r="K5" s="638" t="s">
        <v>239</v>
      </c>
      <c r="L5" s="1398"/>
      <c r="M5" s="638" t="s">
        <v>239</v>
      </c>
      <c r="N5" s="1398"/>
      <c r="O5" s="638" t="s">
        <v>239</v>
      </c>
      <c r="P5" s="1398"/>
      <c r="Q5" s="638" t="s">
        <v>239</v>
      </c>
      <c r="R5" s="1398"/>
      <c r="S5" s="638" t="s">
        <v>239</v>
      </c>
      <c r="T5" s="1398"/>
      <c r="U5" s="638" t="s">
        <v>239</v>
      </c>
      <c r="V5" s="1398"/>
      <c r="W5" s="638" t="s">
        <v>239</v>
      </c>
      <c r="X5" s="1398"/>
      <c r="Y5" s="638" t="s">
        <v>239</v>
      </c>
      <c r="Z5" s="1398"/>
      <c r="AA5" s="638" t="s">
        <v>239</v>
      </c>
      <c r="AB5" s="1398"/>
      <c r="AC5" s="638" t="s">
        <v>239</v>
      </c>
      <c r="AD5" s="1398"/>
      <c r="AE5" s="638" t="s">
        <v>239</v>
      </c>
      <c r="AF5" s="1398"/>
      <c r="AG5" s="638" t="s">
        <v>116</v>
      </c>
      <c r="AH5" s="1398"/>
      <c r="AI5" s="638" t="s">
        <v>116</v>
      </c>
      <c r="AJ5" s="1398"/>
      <c r="AK5" s="638" t="s">
        <v>116</v>
      </c>
      <c r="AL5" s="1398"/>
      <c r="AM5" s="638" t="s">
        <v>116</v>
      </c>
      <c r="AN5" s="1398"/>
      <c r="AO5" s="638" t="s">
        <v>116</v>
      </c>
      <c r="AP5" s="1398"/>
      <c r="AQ5" s="638" t="s">
        <v>116</v>
      </c>
      <c r="AR5" s="1398"/>
      <c r="AS5" s="638" t="s">
        <v>116</v>
      </c>
      <c r="AT5" s="1398"/>
      <c r="AU5" s="638" t="s">
        <v>116</v>
      </c>
      <c r="AV5" s="1398"/>
      <c r="AW5" s="638" t="s">
        <v>116</v>
      </c>
      <c r="AX5" s="1398"/>
      <c r="AY5" s="638" t="s">
        <v>116</v>
      </c>
      <c r="AZ5" s="1398"/>
      <c r="BA5" s="638" t="s">
        <v>116</v>
      </c>
      <c r="BB5" s="1398"/>
      <c r="BC5" s="638" t="s">
        <v>116</v>
      </c>
      <c r="BD5" s="1398"/>
      <c r="BE5" s="638" t="s">
        <v>116</v>
      </c>
      <c r="BF5" s="1398"/>
      <c r="BG5" s="638" t="s">
        <v>116</v>
      </c>
      <c r="BH5" s="1398"/>
      <c r="BI5" s="638" t="s">
        <v>116</v>
      </c>
    </row>
    <row r="6" spans="1:61" x14ac:dyDescent="0.15">
      <c r="A6" s="1398"/>
      <c r="B6" s="1511" t="s">
        <v>402</v>
      </c>
      <c r="C6" s="1512"/>
      <c r="D6" s="1511" t="s">
        <v>247</v>
      </c>
      <c r="E6" s="1512"/>
      <c r="F6" s="1511" t="s">
        <v>40</v>
      </c>
      <c r="G6" s="1512"/>
      <c r="H6" s="1511" t="s">
        <v>127</v>
      </c>
      <c r="I6" s="1512"/>
      <c r="J6" s="1511" t="s">
        <v>715</v>
      </c>
      <c r="K6" s="1512"/>
      <c r="L6" s="1511" t="s">
        <v>121</v>
      </c>
      <c r="M6" s="1512"/>
      <c r="N6" s="1511" t="s">
        <v>395</v>
      </c>
      <c r="O6" s="1512"/>
      <c r="P6" s="1511" t="s">
        <v>776</v>
      </c>
      <c r="Q6" s="1512"/>
      <c r="R6" s="1511" t="s">
        <v>585</v>
      </c>
      <c r="S6" s="1512"/>
      <c r="T6" s="1514" t="s">
        <v>589</v>
      </c>
      <c r="U6" s="1515"/>
      <c r="V6" s="1511" t="s">
        <v>773</v>
      </c>
      <c r="W6" s="1512"/>
      <c r="X6" s="1511" t="s">
        <v>1015</v>
      </c>
      <c r="Y6" s="1512"/>
      <c r="Z6" s="1511" t="s">
        <v>898</v>
      </c>
      <c r="AA6" s="1512"/>
      <c r="AB6" s="1511" t="s">
        <v>588</v>
      </c>
      <c r="AC6" s="1512"/>
      <c r="AD6" s="1511" t="s">
        <v>976</v>
      </c>
      <c r="AE6" s="1512"/>
      <c r="AF6" s="1511" t="s">
        <v>520</v>
      </c>
      <c r="AG6" s="1512"/>
      <c r="AH6" s="1511" t="s">
        <v>716</v>
      </c>
      <c r="AI6" s="1512"/>
      <c r="AJ6" s="1511" t="s">
        <v>398</v>
      </c>
      <c r="AK6" s="1512"/>
      <c r="AL6" s="1511" t="s">
        <v>592</v>
      </c>
      <c r="AM6" s="1512"/>
      <c r="AN6" s="1511" t="s">
        <v>536</v>
      </c>
      <c r="AO6" s="1512"/>
      <c r="AP6" s="1511" t="s">
        <v>874</v>
      </c>
      <c r="AQ6" s="1512"/>
      <c r="AR6" s="1511" t="s">
        <v>96</v>
      </c>
      <c r="AS6" s="1512"/>
      <c r="AT6" s="1511" t="s">
        <v>1016</v>
      </c>
      <c r="AU6" s="1512"/>
      <c r="AV6" s="1511" t="s">
        <v>413</v>
      </c>
      <c r="AW6" s="1512"/>
      <c r="AX6" s="1511" t="s">
        <v>1017</v>
      </c>
      <c r="AY6" s="1512"/>
      <c r="AZ6" s="1511" t="s">
        <v>989</v>
      </c>
      <c r="BA6" s="1512"/>
      <c r="BB6" s="1511" t="s">
        <v>1142</v>
      </c>
      <c r="BC6" s="1512"/>
      <c r="BD6" s="1511" t="s">
        <v>587</v>
      </c>
      <c r="BE6" s="1512"/>
      <c r="BF6" s="1511" t="s">
        <v>1170</v>
      </c>
      <c r="BG6" s="1512"/>
      <c r="BH6" s="1511" t="s">
        <v>1218</v>
      </c>
      <c r="BI6" s="1512"/>
    </row>
    <row r="7" spans="1:61" x14ac:dyDescent="0.15">
      <c r="A7" s="1162" t="s">
        <v>605</v>
      </c>
      <c r="B7" s="1244" t="s">
        <v>606</v>
      </c>
      <c r="C7" s="1245" t="s">
        <v>607</v>
      </c>
      <c r="D7" s="1246" t="s">
        <v>606</v>
      </c>
      <c r="E7" s="1245" t="s">
        <v>607</v>
      </c>
      <c r="F7" s="1246" t="s">
        <v>606</v>
      </c>
      <c r="G7" s="1245" t="s">
        <v>607</v>
      </c>
      <c r="H7" s="1246" t="s">
        <v>606</v>
      </c>
      <c r="I7" s="1245" t="s">
        <v>607</v>
      </c>
      <c r="J7" s="1246" t="s">
        <v>606</v>
      </c>
      <c r="K7" s="1245" t="s">
        <v>607</v>
      </c>
      <c r="L7" s="1246" t="s">
        <v>717</v>
      </c>
      <c r="M7" s="1245" t="s">
        <v>607</v>
      </c>
      <c r="N7" s="1246" t="s">
        <v>717</v>
      </c>
      <c r="O7" s="1245" t="s">
        <v>607</v>
      </c>
      <c r="P7" s="1246" t="s">
        <v>717</v>
      </c>
      <c r="Q7" s="1245" t="s">
        <v>607</v>
      </c>
      <c r="R7" s="1246" t="s">
        <v>717</v>
      </c>
      <c r="S7" s="1245" t="s">
        <v>607</v>
      </c>
      <c r="T7" s="1246" t="s">
        <v>717</v>
      </c>
      <c r="U7" s="1245" t="s">
        <v>607</v>
      </c>
      <c r="V7" s="1246" t="s">
        <v>717</v>
      </c>
      <c r="W7" s="1245" t="s">
        <v>607</v>
      </c>
      <c r="X7" s="1246" t="s">
        <v>717</v>
      </c>
      <c r="Y7" s="1245" t="s">
        <v>607</v>
      </c>
      <c r="Z7" s="1246" t="s">
        <v>717</v>
      </c>
      <c r="AA7" s="1245" t="s">
        <v>607</v>
      </c>
      <c r="AB7" s="1246" t="s">
        <v>717</v>
      </c>
      <c r="AC7" s="1245" t="s">
        <v>607</v>
      </c>
      <c r="AD7" s="1246" t="s">
        <v>717</v>
      </c>
      <c r="AE7" s="1245" t="s">
        <v>607</v>
      </c>
      <c r="AF7" s="1246" t="s">
        <v>606</v>
      </c>
      <c r="AG7" s="1245" t="s">
        <v>607</v>
      </c>
      <c r="AH7" s="1246" t="s">
        <v>717</v>
      </c>
      <c r="AI7" s="1245" t="s">
        <v>607</v>
      </c>
      <c r="AJ7" s="1246" t="s">
        <v>717</v>
      </c>
      <c r="AK7" s="1245" t="s">
        <v>607</v>
      </c>
      <c r="AL7" s="1246" t="s">
        <v>717</v>
      </c>
      <c r="AM7" s="1245" t="s">
        <v>607</v>
      </c>
      <c r="AN7" s="1246" t="s">
        <v>717</v>
      </c>
      <c r="AO7" s="1245" t="s">
        <v>607</v>
      </c>
      <c r="AP7" s="1246" t="s">
        <v>717</v>
      </c>
      <c r="AQ7" s="1245" t="s">
        <v>607</v>
      </c>
      <c r="AR7" s="1246" t="s">
        <v>717</v>
      </c>
      <c r="AS7" s="1245" t="s">
        <v>607</v>
      </c>
      <c r="AT7" s="1246" t="s">
        <v>717</v>
      </c>
      <c r="AU7" s="1245" t="s">
        <v>607</v>
      </c>
      <c r="AV7" s="1246" t="s">
        <v>717</v>
      </c>
      <c r="AW7" s="1245" t="s">
        <v>607</v>
      </c>
      <c r="AX7" s="1246" t="s">
        <v>717</v>
      </c>
      <c r="AY7" s="1245" t="s">
        <v>607</v>
      </c>
      <c r="AZ7" s="1246" t="s">
        <v>717</v>
      </c>
      <c r="BA7" s="1245" t="s">
        <v>607</v>
      </c>
      <c r="BB7" s="1246" t="s">
        <v>717</v>
      </c>
      <c r="BC7" s="1245" t="s">
        <v>607</v>
      </c>
      <c r="BD7" s="1246" t="s">
        <v>717</v>
      </c>
      <c r="BE7" s="1245" t="s">
        <v>607</v>
      </c>
      <c r="BF7" s="1246" t="s">
        <v>717</v>
      </c>
      <c r="BG7" s="1245" t="s">
        <v>607</v>
      </c>
      <c r="BH7" s="1246" t="s">
        <v>717</v>
      </c>
      <c r="BI7" s="1245" t="s">
        <v>607</v>
      </c>
    </row>
    <row r="8" spans="1:61" x14ac:dyDescent="0.15">
      <c r="A8" s="1249">
        <v>44361</v>
      </c>
      <c r="B8" s="729" t="s">
        <v>653</v>
      </c>
      <c r="C8" s="727" t="s">
        <v>29</v>
      </c>
      <c r="D8" s="729" t="s">
        <v>763</v>
      </c>
      <c r="E8" s="728" t="s">
        <v>29</v>
      </c>
      <c r="F8" s="729" t="s">
        <v>661</v>
      </c>
      <c r="G8" s="727" t="s">
        <v>29</v>
      </c>
      <c r="H8" s="727" t="s">
        <v>5</v>
      </c>
      <c r="I8" s="728"/>
      <c r="J8" s="729" t="s">
        <v>679</v>
      </c>
      <c r="K8" s="727" t="s">
        <v>807</v>
      </c>
      <c r="L8" s="729" t="s">
        <v>767</v>
      </c>
      <c r="M8" s="728" t="s">
        <v>807</v>
      </c>
      <c r="N8" s="729" t="s">
        <v>766</v>
      </c>
      <c r="O8" s="728" t="s">
        <v>29</v>
      </c>
      <c r="P8" s="729" t="s">
        <v>784</v>
      </c>
      <c r="Q8" s="728" t="s">
        <v>807</v>
      </c>
      <c r="R8" s="729" t="s">
        <v>769</v>
      </c>
      <c r="S8" s="728" t="s">
        <v>29</v>
      </c>
      <c r="T8" s="729" t="s">
        <v>770</v>
      </c>
      <c r="U8" s="727" t="s">
        <v>807</v>
      </c>
      <c r="V8" s="729" t="s">
        <v>738</v>
      </c>
      <c r="W8" s="727" t="s">
        <v>807</v>
      </c>
      <c r="X8" s="729"/>
      <c r="Y8" s="729"/>
      <c r="Z8" s="729"/>
      <c r="AA8" s="727"/>
      <c r="AB8" s="729" t="s">
        <v>727</v>
      </c>
      <c r="AC8" s="727" t="s">
        <v>29</v>
      </c>
      <c r="AD8" s="729"/>
      <c r="AE8" s="727"/>
      <c r="AF8" s="729" t="s">
        <v>649</v>
      </c>
      <c r="AG8" s="728" t="s">
        <v>29</v>
      </c>
      <c r="AH8" s="729" t="s">
        <v>695</v>
      </c>
      <c r="AI8" s="1009" t="s">
        <v>29</v>
      </c>
      <c r="AJ8" s="727" t="s">
        <v>752</v>
      </c>
      <c r="AK8" s="727"/>
      <c r="AL8" s="729" t="s">
        <v>699</v>
      </c>
      <c r="AM8" s="727" t="s">
        <v>29</v>
      </c>
      <c r="AN8" s="729" t="s">
        <v>756</v>
      </c>
      <c r="AO8" s="728" t="s">
        <v>29</v>
      </c>
      <c r="AP8" s="727"/>
      <c r="AQ8" s="727"/>
      <c r="AR8" s="729" t="s">
        <v>725</v>
      </c>
      <c r="AS8" s="727" t="s">
        <v>29</v>
      </c>
      <c r="AT8" s="729"/>
      <c r="AU8" s="727"/>
      <c r="AV8" s="729" t="s">
        <v>732</v>
      </c>
      <c r="AW8" s="727" t="s">
        <v>807</v>
      </c>
      <c r="AX8" s="729"/>
      <c r="AY8" s="729"/>
      <c r="AZ8" s="729"/>
      <c r="BA8" s="729"/>
      <c r="BB8" s="729"/>
      <c r="BC8" s="729"/>
      <c r="BD8" s="729" t="s">
        <v>761</v>
      </c>
      <c r="BE8" s="1005" t="s">
        <v>807</v>
      </c>
      <c r="BF8" s="729"/>
      <c r="BG8" s="727"/>
      <c r="BH8" s="729"/>
      <c r="BI8" s="729"/>
    </row>
    <row r="9" spans="1:61" x14ac:dyDescent="0.15">
      <c r="A9" s="1251"/>
      <c r="B9" s="729" t="s">
        <v>714</v>
      </c>
      <c r="C9" s="727" t="s">
        <v>29</v>
      </c>
      <c r="D9" s="729" t="s">
        <v>653</v>
      </c>
      <c r="E9" s="728" t="s">
        <v>807</v>
      </c>
      <c r="F9" s="729" t="s">
        <v>652</v>
      </c>
      <c r="G9" s="727" t="s">
        <v>29</v>
      </c>
      <c r="H9" s="729"/>
      <c r="I9" s="728"/>
      <c r="J9" s="729" t="s">
        <v>764</v>
      </c>
      <c r="K9" s="727" t="s">
        <v>807</v>
      </c>
      <c r="L9" s="729" t="s">
        <v>758</v>
      </c>
      <c r="M9" s="728" t="s">
        <v>807</v>
      </c>
      <c r="N9" s="729" t="s">
        <v>665</v>
      </c>
      <c r="O9" s="728" t="s">
        <v>807</v>
      </c>
      <c r="P9" s="729" t="s">
        <v>677</v>
      </c>
      <c r="Q9" s="728" t="s">
        <v>29</v>
      </c>
      <c r="R9" s="729" t="s">
        <v>767</v>
      </c>
      <c r="S9" s="728" t="s">
        <v>29</v>
      </c>
      <c r="T9" s="729" t="s">
        <v>725</v>
      </c>
      <c r="U9" s="727" t="s">
        <v>29</v>
      </c>
      <c r="V9" s="729" t="s">
        <v>769</v>
      </c>
      <c r="W9" s="727" t="s">
        <v>29</v>
      </c>
      <c r="X9" s="729"/>
      <c r="Y9" s="729"/>
      <c r="Z9" s="729"/>
      <c r="AA9" s="727"/>
      <c r="AB9" s="729" t="s">
        <v>731</v>
      </c>
      <c r="AC9" s="727" t="s">
        <v>807</v>
      </c>
      <c r="AD9" s="729"/>
      <c r="AE9" s="727"/>
      <c r="AF9" s="729" t="s">
        <v>763</v>
      </c>
      <c r="AG9" s="728" t="s">
        <v>29</v>
      </c>
      <c r="AH9" s="729" t="s">
        <v>739</v>
      </c>
      <c r="AI9" s="1009" t="s">
        <v>807</v>
      </c>
      <c r="AJ9" s="729"/>
      <c r="AK9" s="727"/>
      <c r="AL9" s="729" t="s">
        <v>679</v>
      </c>
      <c r="AM9" s="727" t="s">
        <v>807</v>
      </c>
      <c r="AN9" s="729" t="s">
        <v>770</v>
      </c>
      <c r="AO9" s="728" t="s">
        <v>29</v>
      </c>
      <c r="AP9" s="729"/>
      <c r="AQ9" s="727"/>
      <c r="AR9" s="729" t="s">
        <v>612</v>
      </c>
      <c r="AS9" s="727" t="s">
        <v>807</v>
      </c>
      <c r="AT9" s="729"/>
      <c r="AU9" s="727"/>
      <c r="AV9" s="729" t="s">
        <v>771</v>
      </c>
      <c r="AW9" s="727" t="s">
        <v>807</v>
      </c>
      <c r="AX9" s="729"/>
      <c r="AY9" s="729"/>
      <c r="AZ9" s="729"/>
      <c r="BA9" s="729"/>
      <c r="BB9" s="729"/>
      <c r="BC9" s="729"/>
      <c r="BD9" s="729" t="s">
        <v>649</v>
      </c>
      <c r="BE9" s="1005" t="s">
        <v>1062</v>
      </c>
      <c r="BF9" s="729"/>
      <c r="BG9" s="727"/>
      <c r="BH9" s="729"/>
      <c r="BI9" s="729"/>
    </row>
    <row r="10" spans="1:61" x14ac:dyDescent="0.15">
      <c r="A10" s="1251"/>
      <c r="B10" s="729" t="s">
        <v>630</v>
      </c>
      <c r="C10" s="727" t="s">
        <v>29</v>
      </c>
      <c r="D10" s="729" t="s">
        <v>629</v>
      </c>
      <c r="E10" s="728" t="s">
        <v>29</v>
      </c>
      <c r="F10" s="729" t="s">
        <v>765</v>
      </c>
      <c r="G10" s="727" t="s">
        <v>29</v>
      </c>
      <c r="H10" s="729"/>
      <c r="I10" s="728"/>
      <c r="J10" s="729" t="s">
        <v>625</v>
      </c>
      <c r="K10" s="727" t="s">
        <v>807</v>
      </c>
      <c r="L10" s="729" t="s">
        <v>769</v>
      </c>
      <c r="M10" s="728" t="s">
        <v>807</v>
      </c>
      <c r="N10" s="729" t="s">
        <v>612</v>
      </c>
      <c r="O10" s="728" t="s">
        <v>29</v>
      </c>
      <c r="P10" s="729" t="s">
        <v>698</v>
      </c>
      <c r="Q10" s="728" t="s">
        <v>807</v>
      </c>
      <c r="R10" s="729" t="s">
        <v>732</v>
      </c>
      <c r="S10" s="728" t="s">
        <v>807</v>
      </c>
      <c r="T10" s="729" t="s">
        <v>766</v>
      </c>
      <c r="U10" s="727" t="s">
        <v>29</v>
      </c>
      <c r="V10" s="729" t="s">
        <v>771</v>
      </c>
      <c r="W10" s="727" t="s">
        <v>807</v>
      </c>
      <c r="X10" s="729"/>
      <c r="Y10" s="729"/>
      <c r="Z10" s="729"/>
      <c r="AA10" s="727"/>
      <c r="AB10" s="729" t="s">
        <v>649</v>
      </c>
      <c r="AC10" s="727" t="s">
        <v>807</v>
      </c>
      <c r="AD10" s="729"/>
      <c r="AE10" s="727"/>
      <c r="AF10" s="729" t="s">
        <v>764</v>
      </c>
      <c r="AG10" s="1005" t="s">
        <v>707</v>
      </c>
      <c r="AH10" s="729" t="s">
        <v>665</v>
      </c>
      <c r="AI10" s="1009" t="s">
        <v>1062</v>
      </c>
      <c r="AJ10" s="729"/>
      <c r="AK10" s="727"/>
      <c r="AL10" s="729" t="s">
        <v>652</v>
      </c>
      <c r="AM10" s="727" t="s">
        <v>29</v>
      </c>
      <c r="AN10" s="729" t="s">
        <v>728</v>
      </c>
      <c r="AO10" s="728" t="s">
        <v>807</v>
      </c>
      <c r="AP10" s="729"/>
      <c r="AQ10" s="727"/>
      <c r="AR10" s="729" t="s">
        <v>759</v>
      </c>
      <c r="AS10" s="727" t="s">
        <v>29</v>
      </c>
      <c r="AT10" s="729"/>
      <c r="AU10" s="727"/>
      <c r="AV10" s="729" t="s">
        <v>756</v>
      </c>
      <c r="AW10" s="727" t="s">
        <v>807</v>
      </c>
      <c r="AX10" s="729"/>
      <c r="AY10" s="729"/>
      <c r="AZ10" s="729"/>
      <c r="BA10" s="729"/>
      <c r="BB10" s="729"/>
      <c r="BC10" s="729"/>
      <c r="BD10" s="729" t="s">
        <v>731</v>
      </c>
      <c r="BE10" s="728" t="s">
        <v>29</v>
      </c>
      <c r="BF10" s="729"/>
      <c r="BG10" s="727"/>
      <c r="BH10" s="729"/>
      <c r="BI10" s="729"/>
    </row>
    <row r="11" spans="1:61" x14ac:dyDescent="0.15">
      <c r="A11" s="1251"/>
      <c r="B11" s="729" t="s">
        <v>652</v>
      </c>
      <c r="C11" s="1015" t="s">
        <v>707</v>
      </c>
      <c r="D11" s="729" t="s">
        <v>768</v>
      </c>
      <c r="E11" s="728" t="s">
        <v>29</v>
      </c>
      <c r="F11" s="729" t="s">
        <v>763</v>
      </c>
      <c r="G11" s="727" t="s">
        <v>29</v>
      </c>
      <c r="H11" s="729"/>
      <c r="I11" s="728"/>
      <c r="J11" s="729" t="s">
        <v>653</v>
      </c>
      <c r="K11" s="727" t="s">
        <v>29</v>
      </c>
      <c r="L11" s="729" t="s">
        <v>759</v>
      </c>
      <c r="M11" s="728" t="s">
        <v>1061</v>
      </c>
      <c r="N11" s="729" t="s">
        <v>732</v>
      </c>
      <c r="O11" s="728" t="s">
        <v>29</v>
      </c>
      <c r="P11" s="729" t="s">
        <v>633</v>
      </c>
      <c r="Q11" s="728" t="s">
        <v>29</v>
      </c>
      <c r="R11" s="729" t="s">
        <v>670</v>
      </c>
      <c r="S11" s="728" t="s">
        <v>29</v>
      </c>
      <c r="T11" s="729" t="s">
        <v>705</v>
      </c>
      <c r="U11" s="727" t="s">
        <v>29</v>
      </c>
      <c r="V11" s="729" t="s">
        <v>618</v>
      </c>
      <c r="W11" s="727" t="s">
        <v>29</v>
      </c>
      <c r="X11" s="729"/>
      <c r="Y11" s="729"/>
      <c r="Z11" s="729"/>
      <c r="AA11" s="727"/>
      <c r="AB11" s="729" t="s">
        <v>728</v>
      </c>
      <c r="AC11" s="727" t="s">
        <v>807</v>
      </c>
      <c r="AD11" s="729"/>
      <c r="AE11" s="727"/>
      <c r="AF11" s="729" t="s">
        <v>629</v>
      </c>
      <c r="AG11" s="1005" t="s">
        <v>29</v>
      </c>
      <c r="AH11" s="729" t="s">
        <v>649</v>
      </c>
      <c r="AI11" s="728" t="s">
        <v>29</v>
      </c>
      <c r="AJ11" s="729"/>
      <c r="AK11" s="727"/>
      <c r="AL11" s="729" t="s">
        <v>706</v>
      </c>
      <c r="AM11" s="730" t="s">
        <v>744</v>
      </c>
      <c r="AN11" s="729" t="s">
        <v>708</v>
      </c>
      <c r="AO11" s="728" t="s">
        <v>807</v>
      </c>
      <c r="AP11" s="729"/>
      <c r="AQ11" s="727"/>
      <c r="AR11" s="729" t="s">
        <v>738</v>
      </c>
      <c r="AS11" s="727" t="s">
        <v>807</v>
      </c>
      <c r="AT11" s="729"/>
      <c r="AU11" s="727"/>
      <c r="AV11" s="729" t="s">
        <v>770</v>
      </c>
      <c r="AW11" s="727" t="s">
        <v>29</v>
      </c>
      <c r="AX11" s="729"/>
      <c r="AY11" s="729"/>
      <c r="AZ11" s="729"/>
      <c r="BA11" s="729"/>
      <c r="BB11" s="729"/>
      <c r="BC11" s="729"/>
      <c r="BD11" s="729" t="s">
        <v>756</v>
      </c>
      <c r="BE11" s="728" t="s">
        <v>29</v>
      </c>
      <c r="BF11" s="729"/>
      <c r="BG11" s="727"/>
      <c r="BH11" s="729"/>
      <c r="BI11" s="729"/>
    </row>
    <row r="12" spans="1:61" x14ac:dyDescent="0.15">
      <c r="A12" s="1251"/>
      <c r="B12" s="729"/>
      <c r="C12" s="1015"/>
      <c r="D12" s="729"/>
      <c r="E12" s="728"/>
      <c r="F12" s="729"/>
      <c r="G12" s="727"/>
      <c r="H12" s="729"/>
      <c r="I12" s="728"/>
      <c r="J12" s="729"/>
      <c r="K12" s="727"/>
      <c r="L12" s="729"/>
      <c r="M12" s="728"/>
      <c r="N12" s="729"/>
      <c r="O12" s="728"/>
      <c r="P12" s="729"/>
      <c r="Q12" s="728"/>
      <c r="R12" s="729"/>
      <c r="S12" s="728"/>
      <c r="T12" s="729"/>
      <c r="U12" s="729"/>
      <c r="V12" s="729"/>
      <c r="W12" s="727"/>
      <c r="X12" s="729"/>
      <c r="Y12" s="729"/>
      <c r="Z12" s="729"/>
      <c r="AA12" s="727"/>
      <c r="AB12" s="729"/>
      <c r="AC12" s="729"/>
      <c r="AD12" s="729"/>
      <c r="AE12" s="727"/>
      <c r="AF12" s="729"/>
      <c r="AG12" s="1005"/>
      <c r="AH12" s="729"/>
      <c r="AI12" s="728"/>
      <c r="AJ12" s="729"/>
      <c r="AK12" s="727"/>
      <c r="AL12" s="729"/>
      <c r="AM12" s="727"/>
      <c r="AN12" s="729"/>
      <c r="AO12" s="728"/>
      <c r="AP12" s="729"/>
      <c r="AQ12" s="727"/>
      <c r="AR12" s="729"/>
      <c r="AS12" s="727"/>
      <c r="AT12" s="729"/>
      <c r="AU12" s="727"/>
      <c r="AV12" s="729"/>
      <c r="AW12" s="729"/>
      <c r="AX12" s="729"/>
      <c r="AY12" s="729"/>
      <c r="AZ12" s="729"/>
      <c r="BA12" s="729"/>
      <c r="BB12" s="729"/>
      <c r="BC12" s="729"/>
      <c r="BD12" s="729"/>
      <c r="BE12" s="728"/>
      <c r="BF12" s="729"/>
      <c r="BG12" s="727"/>
      <c r="BH12" s="729"/>
      <c r="BI12" s="729"/>
    </row>
    <row r="13" spans="1:61" x14ac:dyDescent="0.15">
      <c r="A13" s="1249">
        <v>44375</v>
      </c>
      <c r="B13" s="526" t="s">
        <v>624</v>
      </c>
      <c r="C13" s="1015" t="s">
        <v>29</v>
      </c>
      <c r="D13" s="526" t="s">
        <v>711</v>
      </c>
      <c r="E13" s="527" t="s">
        <v>29</v>
      </c>
      <c r="F13" s="526" t="s">
        <v>664</v>
      </c>
      <c r="G13" s="528" t="s">
        <v>807</v>
      </c>
      <c r="H13" s="528" t="s">
        <v>5</v>
      </c>
      <c r="I13" s="527"/>
      <c r="J13" s="526" t="s">
        <v>814</v>
      </c>
      <c r="K13" s="528" t="s">
        <v>807</v>
      </c>
      <c r="L13" s="526" t="s">
        <v>815</v>
      </c>
      <c r="M13" s="527" t="s">
        <v>29</v>
      </c>
      <c r="N13" s="526" t="s">
        <v>761</v>
      </c>
      <c r="O13" s="527" t="s">
        <v>807</v>
      </c>
      <c r="P13" s="526" t="s">
        <v>695</v>
      </c>
      <c r="Q13" s="527" t="s">
        <v>29</v>
      </c>
      <c r="R13" s="526" t="s">
        <v>809</v>
      </c>
      <c r="S13" s="527" t="s">
        <v>29</v>
      </c>
      <c r="T13" s="526" t="s">
        <v>767</v>
      </c>
      <c r="U13" s="528" t="s">
        <v>807</v>
      </c>
      <c r="V13" s="526" t="s">
        <v>758</v>
      </c>
      <c r="W13" s="528" t="s">
        <v>807</v>
      </c>
      <c r="X13" s="526"/>
      <c r="Y13" s="526"/>
      <c r="Z13" s="526"/>
      <c r="AA13" s="528"/>
      <c r="AB13" s="526" t="s">
        <v>738</v>
      </c>
      <c r="AC13" s="528" t="s">
        <v>29</v>
      </c>
      <c r="AD13" s="526"/>
      <c r="AE13" s="528"/>
      <c r="AF13" s="526" t="s">
        <v>656</v>
      </c>
      <c r="AG13" s="1005" t="s">
        <v>29</v>
      </c>
      <c r="AH13" s="526" t="s">
        <v>816</v>
      </c>
      <c r="AI13" s="527" t="s">
        <v>29</v>
      </c>
      <c r="AJ13" s="528" t="s">
        <v>752</v>
      </c>
      <c r="AK13" s="527"/>
      <c r="AL13" s="526" t="s">
        <v>817</v>
      </c>
      <c r="AM13" s="528"/>
      <c r="AN13" s="526" t="s">
        <v>727</v>
      </c>
      <c r="AO13" s="527" t="s">
        <v>807</v>
      </c>
      <c r="AP13" s="526"/>
      <c r="AQ13" s="528"/>
      <c r="AR13" s="526" t="s">
        <v>670</v>
      </c>
      <c r="AS13" s="528" t="s">
        <v>807</v>
      </c>
      <c r="AT13" s="526"/>
      <c r="AU13" s="528"/>
      <c r="AV13" s="526" t="s">
        <v>731</v>
      </c>
      <c r="AW13" s="528" t="s">
        <v>807</v>
      </c>
      <c r="AX13" s="526"/>
      <c r="AY13" s="526"/>
      <c r="AZ13" s="526"/>
      <c r="BA13" s="526"/>
      <c r="BB13" s="526"/>
      <c r="BC13" s="526"/>
      <c r="BD13" s="526" t="s">
        <v>745</v>
      </c>
      <c r="BE13" s="527" t="s">
        <v>29</v>
      </c>
      <c r="BF13" s="526"/>
      <c r="BG13" s="528"/>
      <c r="BH13" s="526"/>
      <c r="BI13" s="526"/>
    </row>
    <row r="14" spans="1:61" x14ac:dyDescent="0.15">
      <c r="A14" s="1251"/>
      <c r="B14" s="526" t="s">
        <v>679</v>
      </c>
      <c r="C14" s="1015" t="s">
        <v>807</v>
      </c>
      <c r="D14" s="526" t="s">
        <v>629</v>
      </c>
      <c r="E14" s="527" t="s">
        <v>807</v>
      </c>
      <c r="F14" s="526" t="s">
        <v>629</v>
      </c>
      <c r="G14" s="528" t="s">
        <v>807</v>
      </c>
      <c r="H14" s="526"/>
      <c r="I14" s="527"/>
      <c r="J14" s="526" t="s">
        <v>661</v>
      </c>
      <c r="K14" s="528" t="s">
        <v>29</v>
      </c>
      <c r="L14" s="526" t="s">
        <v>818</v>
      </c>
      <c r="M14" s="527" t="s">
        <v>29</v>
      </c>
      <c r="N14" s="526" t="s">
        <v>767</v>
      </c>
      <c r="O14" s="527" t="s">
        <v>29</v>
      </c>
      <c r="P14" s="526" t="s">
        <v>664</v>
      </c>
      <c r="Q14" s="527" t="s">
        <v>29</v>
      </c>
      <c r="R14" s="526" t="s">
        <v>766</v>
      </c>
      <c r="S14" s="527" t="s">
        <v>807</v>
      </c>
      <c r="T14" s="526" t="s">
        <v>758</v>
      </c>
      <c r="U14" s="528" t="s">
        <v>29</v>
      </c>
      <c r="V14" s="526" t="s">
        <v>759</v>
      </c>
      <c r="W14" s="528" t="s">
        <v>29</v>
      </c>
      <c r="X14" s="526"/>
      <c r="Y14" s="527"/>
      <c r="Z14" s="526"/>
      <c r="AA14" s="528"/>
      <c r="AB14" s="526" t="s">
        <v>658</v>
      </c>
      <c r="AC14" s="528" t="s">
        <v>807</v>
      </c>
      <c r="AD14" s="526"/>
      <c r="AE14" s="528"/>
      <c r="AF14" s="526" t="s">
        <v>610</v>
      </c>
      <c r="AG14" s="1005" t="s">
        <v>29</v>
      </c>
      <c r="AH14" s="526" t="s">
        <v>761</v>
      </c>
      <c r="AI14" s="527" t="s">
        <v>29</v>
      </c>
      <c r="AJ14" s="526"/>
      <c r="AK14" s="527"/>
      <c r="AL14" s="526"/>
      <c r="AM14" s="528"/>
      <c r="AN14" s="526" t="s">
        <v>769</v>
      </c>
      <c r="AO14" s="527" t="s">
        <v>807</v>
      </c>
      <c r="AP14" s="526"/>
      <c r="AQ14" s="528"/>
      <c r="AR14" s="526" t="s">
        <v>820</v>
      </c>
      <c r="AS14" s="528" t="s">
        <v>29</v>
      </c>
      <c r="AT14" s="526"/>
      <c r="AU14" s="528"/>
      <c r="AV14" s="526" t="s">
        <v>756</v>
      </c>
      <c r="AW14" s="528" t="s">
        <v>29</v>
      </c>
      <c r="AX14" s="526"/>
      <c r="AY14" s="526"/>
      <c r="AZ14" s="526"/>
      <c r="BA14" s="526"/>
      <c r="BB14" s="526"/>
      <c r="BC14" s="526"/>
      <c r="BD14" s="526" t="s">
        <v>808</v>
      </c>
      <c r="BE14" s="527" t="s">
        <v>807</v>
      </c>
      <c r="BF14" s="526"/>
      <c r="BG14" s="528"/>
      <c r="BH14" s="526"/>
      <c r="BI14" s="526"/>
    </row>
    <row r="15" spans="1:61" x14ac:dyDescent="0.15">
      <c r="A15" s="1251"/>
      <c r="B15" s="526" t="s">
        <v>661</v>
      </c>
      <c r="C15" s="1015" t="s">
        <v>29</v>
      </c>
      <c r="D15" s="526" t="s">
        <v>813</v>
      </c>
      <c r="E15" s="527" t="s">
        <v>807</v>
      </c>
      <c r="F15" s="526" t="s">
        <v>694</v>
      </c>
      <c r="G15" s="528" t="s">
        <v>29</v>
      </c>
      <c r="H15" s="526"/>
      <c r="I15" s="527"/>
      <c r="J15" s="526" t="s">
        <v>630</v>
      </c>
      <c r="K15" s="528" t="s">
        <v>807</v>
      </c>
      <c r="L15" s="526" t="s">
        <v>761</v>
      </c>
      <c r="M15" s="527" t="s">
        <v>807</v>
      </c>
      <c r="N15" s="526" t="s">
        <v>656</v>
      </c>
      <c r="O15" s="527" t="s">
        <v>29</v>
      </c>
      <c r="P15" s="526" t="s">
        <v>625</v>
      </c>
      <c r="Q15" s="527" t="s">
        <v>29</v>
      </c>
      <c r="R15" s="526" t="s">
        <v>676</v>
      </c>
      <c r="S15" s="527" t="s">
        <v>29</v>
      </c>
      <c r="T15" s="526" t="s">
        <v>610</v>
      </c>
      <c r="U15" s="528" t="s">
        <v>807</v>
      </c>
      <c r="V15" s="526" t="s">
        <v>624</v>
      </c>
      <c r="W15" s="528" t="s">
        <v>29</v>
      </c>
      <c r="X15" s="526"/>
      <c r="Y15" s="527"/>
      <c r="Z15" s="526"/>
      <c r="AA15" s="528"/>
      <c r="AB15" s="526" t="s">
        <v>670</v>
      </c>
      <c r="AC15" s="528" t="s">
        <v>29</v>
      </c>
      <c r="AD15" s="526"/>
      <c r="AE15" s="528"/>
      <c r="AF15" s="526" t="s">
        <v>727</v>
      </c>
      <c r="AG15" s="1005" t="s">
        <v>807</v>
      </c>
      <c r="AH15" s="526" t="s">
        <v>765</v>
      </c>
      <c r="AI15" s="527" t="s">
        <v>807</v>
      </c>
      <c r="AJ15" s="526"/>
      <c r="AK15" s="527"/>
      <c r="AL15" s="526"/>
      <c r="AM15" s="528"/>
      <c r="AN15" s="526" t="s">
        <v>731</v>
      </c>
      <c r="AO15" s="527" t="s">
        <v>807</v>
      </c>
      <c r="AP15" s="526"/>
      <c r="AQ15" s="528"/>
      <c r="AR15" s="526" t="s">
        <v>808</v>
      </c>
      <c r="AS15" s="528" t="s">
        <v>29</v>
      </c>
      <c r="AT15" s="526"/>
      <c r="AU15" s="528"/>
      <c r="AV15" s="526" t="s">
        <v>820</v>
      </c>
      <c r="AW15" s="528" t="s">
        <v>29</v>
      </c>
      <c r="AX15" s="526"/>
      <c r="AY15" s="526"/>
      <c r="AZ15" s="526"/>
      <c r="BA15" s="526"/>
      <c r="BB15" s="526"/>
      <c r="BC15" s="526"/>
      <c r="BD15" s="526" t="s">
        <v>758</v>
      </c>
      <c r="BE15" s="527" t="s">
        <v>29</v>
      </c>
      <c r="BF15" s="526"/>
      <c r="BG15" s="528"/>
      <c r="BH15" s="526"/>
      <c r="BI15" s="526"/>
    </row>
    <row r="16" spans="1:61" x14ac:dyDescent="0.15">
      <c r="A16" s="1251"/>
      <c r="B16" s="526" t="s">
        <v>745</v>
      </c>
      <c r="C16" s="1015" t="s">
        <v>807</v>
      </c>
      <c r="D16" s="526" t="s">
        <v>659</v>
      </c>
      <c r="E16" s="527" t="s">
        <v>29</v>
      </c>
      <c r="F16" s="526" t="s">
        <v>771</v>
      </c>
      <c r="G16" s="1015" t="s">
        <v>622</v>
      </c>
      <c r="H16" s="526"/>
      <c r="I16" s="527"/>
      <c r="J16" s="526" t="s">
        <v>701</v>
      </c>
      <c r="K16" s="528" t="s">
        <v>29</v>
      </c>
      <c r="L16" s="526" t="s">
        <v>661</v>
      </c>
      <c r="M16" s="527" t="s">
        <v>29</v>
      </c>
      <c r="N16" s="526" t="s">
        <v>679</v>
      </c>
      <c r="O16" s="527" t="s">
        <v>29</v>
      </c>
      <c r="P16" s="526" t="s">
        <v>634</v>
      </c>
      <c r="Q16" s="1011" t="s">
        <v>744</v>
      </c>
      <c r="R16" s="526" t="s">
        <v>770</v>
      </c>
      <c r="S16" s="527" t="s">
        <v>29</v>
      </c>
      <c r="T16" s="526" t="s">
        <v>711</v>
      </c>
      <c r="U16" s="527" t="s">
        <v>807</v>
      </c>
      <c r="V16" s="526" t="s">
        <v>818</v>
      </c>
      <c r="W16" s="1012" t="s">
        <v>1050</v>
      </c>
      <c r="X16" s="526"/>
      <c r="Y16" s="527"/>
      <c r="Z16" s="526"/>
      <c r="AA16" s="528"/>
      <c r="AB16" s="526" t="s">
        <v>618</v>
      </c>
      <c r="AC16" s="528" t="s">
        <v>807</v>
      </c>
      <c r="AD16" s="526"/>
      <c r="AE16" s="528"/>
      <c r="AF16" s="526" t="s">
        <v>703</v>
      </c>
      <c r="AG16" s="1005" t="s">
        <v>29</v>
      </c>
      <c r="AH16" s="526" t="s">
        <v>630</v>
      </c>
      <c r="AI16" s="527" t="s">
        <v>29</v>
      </c>
      <c r="AJ16" s="526"/>
      <c r="AK16" s="527"/>
      <c r="AL16" s="526"/>
      <c r="AM16" s="528"/>
      <c r="AN16" s="526" t="s">
        <v>674</v>
      </c>
      <c r="AO16" s="527" t="s">
        <v>29</v>
      </c>
      <c r="AP16" s="526"/>
      <c r="AQ16" s="528"/>
      <c r="AR16" s="526" t="s">
        <v>731</v>
      </c>
      <c r="AS16" s="528" t="s">
        <v>807</v>
      </c>
      <c r="AT16" s="526"/>
      <c r="AU16" s="528"/>
      <c r="AV16" s="526" t="s">
        <v>624</v>
      </c>
      <c r="AW16" s="528" t="s">
        <v>29</v>
      </c>
      <c r="AX16" s="526"/>
      <c r="AY16" s="526"/>
      <c r="AZ16" s="526"/>
      <c r="BA16" s="526"/>
      <c r="BB16" s="526"/>
      <c r="BC16" s="526"/>
      <c r="BD16" s="526" t="s">
        <v>739</v>
      </c>
      <c r="BE16" s="527" t="s">
        <v>807</v>
      </c>
      <c r="BF16" s="526"/>
      <c r="BG16" s="528"/>
      <c r="BH16" s="526"/>
      <c r="BI16" s="526"/>
    </row>
    <row r="17" spans="1:61" x14ac:dyDescent="0.15">
      <c r="A17" s="1251"/>
      <c r="B17" s="526"/>
      <c r="C17" s="1015"/>
      <c r="D17" s="526"/>
      <c r="E17" s="527"/>
      <c r="F17" s="526"/>
      <c r="G17" s="1015"/>
      <c r="H17" s="526"/>
      <c r="I17" s="527"/>
      <c r="J17" s="526"/>
      <c r="K17" s="528"/>
      <c r="L17" s="526"/>
      <c r="M17" s="527"/>
      <c r="N17" s="526"/>
      <c r="O17" s="527"/>
      <c r="P17" s="526"/>
      <c r="Q17" s="527"/>
      <c r="R17" s="526"/>
      <c r="S17" s="527"/>
      <c r="T17" s="526"/>
      <c r="U17" s="526"/>
      <c r="V17" s="526"/>
      <c r="W17" s="526"/>
      <c r="X17" s="526"/>
      <c r="Y17" s="527"/>
      <c r="Z17" s="526"/>
      <c r="AA17" s="528"/>
      <c r="AB17" s="526"/>
      <c r="AC17" s="526"/>
      <c r="AD17" s="526"/>
      <c r="AE17" s="528"/>
      <c r="AF17" s="526"/>
      <c r="AG17" s="1005"/>
      <c r="AH17" s="526"/>
      <c r="AI17" s="527"/>
      <c r="AJ17" s="526"/>
      <c r="AK17" s="527"/>
      <c r="AL17" s="526"/>
      <c r="AM17" s="528"/>
      <c r="AN17" s="526"/>
      <c r="AO17" s="527"/>
      <c r="AP17" s="526"/>
      <c r="AQ17" s="528"/>
      <c r="AR17" s="526"/>
      <c r="AS17" s="528"/>
      <c r="AT17" s="526"/>
      <c r="AU17" s="528"/>
      <c r="AV17" s="526"/>
      <c r="AW17" s="526"/>
      <c r="AX17" s="526"/>
      <c r="AY17" s="526"/>
      <c r="AZ17" s="526"/>
      <c r="BA17" s="526"/>
      <c r="BB17" s="526"/>
      <c r="BC17" s="526"/>
      <c r="BD17" s="526"/>
      <c r="BE17" s="527"/>
      <c r="BF17" s="526"/>
      <c r="BG17" s="528"/>
      <c r="BH17" s="526"/>
      <c r="BI17" s="526"/>
    </row>
    <row r="18" spans="1:61" x14ac:dyDescent="0.15">
      <c r="A18" s="1249">
        <v>44389</v>
      </c>
      <c r="B18" s="729" t="s">
        <v>677</v>
      </c>
      <c r="C18" s="1015" t="s">
        <v>1062</v>
      </c>
      <c r="D18" s="729" t="s">
        <v>811</v>
      </c>
      <c r="E18" s="728" t="s">
        <v>29</v>
      </c>
      <c r="F18" s="729" t="s">
        <v>704</v>
      </c>
      <c r="G18" s="1015" t="s">
        <v>29</v>
      </c>
      <c r="H18" s="727" t="s">
        <v>5</v>
      </c>
      <c r="I18" s="728"/>
      <c r="J18" s="729" t="s">
        <v>674</v>
      </c>
      <c r="K18" s="727" t="s">
        <v>29</v>
      </c>
      <c r="L18" s="729" t="s">
        <v>865</v>
      </c>
      <c r="M18" s="728" t="s">
        <v>807</v>
      </c>
      <c r="N18" s="729" t="s">
        <v>625</v>
      </c>
      <c r="O18" s="728" t="s">
        <v>29</v>
      </c>
      <c r="P18" s="729" t="s">
        <v>670</v>
      </c>
      <c r="Q18" s="728" t="s">
        <v>29</v>
      </c>
      <c r="R18" s="729" t="s">
        <v>658</v>
      </c>
      <c r="S18" s="728" t="s">
        <v>807</v>
      </c>
      <c r="T18" s="729" t="s">
        <v>808</v>
      </c>
      <c r="U18" s="727" t="s">
        <v>29</v>
      </c>
      <c r="V18" s="729" t="s">
        <v>695</v>
      </c>
      <c r="W18" s="727" t="s">
        <v>29</v>
      </c>
      <c r="X18" s="729"/>
      <c r="Y18" s="728"/>
      <c r="Z18" s="729"/>
      <c r="AA18" s="727"/>
      <c r="AB18" s="729" t="s">
        <v>745</v>
      </c>
      <c r="AC18" s="727" t="s">
        <v>29</v>
      </c>
      <c r="AD18" s="729"/>
      <c r="AE18" s="727"/>
      <c r="AF18" s="729" t="s">
        <v>679</v>
      </c>
      <c r="AG18" s="1005" t="s">
        <v>29</v>
      </c>
      <c r="AH18" s="729" t="s">
        <v>759</v>
      </c>
      <c r="AI18" s="728" t="s">
        <v>29</v>
      </c>
      <c r="AJ18" s="727" t="s">
        <v>752</v>
      </c>
      <c r="AK18" s="728"/>
      <c r="AL18" s="729" t="s">
        <v>809</v>
      </c>
      <c r="AM18" s="727" t="s">
        <v>807</v>
      </c>
      <c r="AN18" s="729" t="s">
        <v>761</v>
      </c>
      <c r="AO18" s="728" t="s">
        <v>807</v>
      </c>
      <c r="AP18" s="1017" t="s">
        <v>618</v>
      </c>
      <c r="AQ18" s="1014" t="s">
        <v>29</v>
      </c>
      <c r="AR18" s="729" t="s">
        <v>725</v>
      </c>
      <c r="AS18" s="727" t="s">
        <v>807</v>
      </c>
      <c r="AT18" s="729"/>
      <c r="AU18" s="727"/>
      <c r="AV18" s="729" t="s">
        <v>732</v>
      </c>
      <c r="AW18" s="727" t="s">
        <v>29</v>
      </c>
      <c r="AX18" s="729"/>
      <c r="AY18" s="729"/>
      <c r="AZ18" s="729"/>
      <c r="BA18" s="729"/>
      <c r="BB18" s="729"/>
      <c r="BC18" s="729"/>
      <c r="BD18" s="729" t="s">
        <v>731</v>
      </c>
      <c r="BE18" s="728" t="s">
        <v>807</v>
      </c>
      <c r="BF18" s="729"/>
      <c r="BG18" s="727"/>
      <c r="BH18" s="729"/>
      <c r="BI18" s="729"/>
    </row>
    <row r="19" spans="1:61" x14ac:dyDescent="0.15">
      <c r="A19" s="1251"/>
      <c r="B19" s="729" t="s">
        <v>763</v>
      </c>
      <c r="C19" s="727" t="s">
        <v>29</v>
      </c>
      <c r="D19" s="729" t="s">
        <v>624</v>
      </c>
      <c r="E19" s="728" t="s">
        <v>29</v>
      </c>
      <c r="F19" s="729" t="s">
        <v>631</v>
      </c>
      <c r="G19" s="1015" t="s">
        <v>807</v>
      </c>
      <c r="H19" s="729"/>
      <c r="I19" s="1008"/>
      <c r="J19" s="729" t="s">
        <v>658</v>
      </c>
      <c r="K19" s="727" t="s">
        <v>807</v>
      </c>
      <c r="L19" s="729" t="s">
        <v>811</v>
      </c>
      <c r="M19" s="728" t="s">
        <v>29</v>
      </c>
      <c r="N19" s="729" t="s">
        <v>721</v>
      </c>
      <c r="O19" s="728" t="s">
        <v>29</v>
      </c>
      <c r="P19" s="729" t="s">
        <v>771</v>
      </c>
      <c r="Q19" s="728" t="s">
        <v>29</v>
      </c>
      <c r="R19" s="729" t="s">
        <v>866</v>
      </c>
      <c r="S19" s="728" t="s">
        <v>807</v>
      </c>
      <c r="T19" s="729" t="s">
        <v>865</v>
      </c>
      <c r="U19" s="727" t="s">
        <v>807</v>
      </c>
      <c r="V19" s="729" t="s">
        <v>653</v>
      </c>
      <c r="W19" s="727" t="s">
        <v>807</v>
      </c>
      <c r="X19" s="729"/>
      <c r="Y19" s="728"/>
      <c r="Z19" s="729"/>
      <c r="AA19" s="727"/>
      <c r="AB19" s="729" t="s">
        <v>731</v>
      </c>
      <c r="AC19" s="727" t="s">
        <v>807</v>
      </c>
      <c r="AD19" s="729"/>
      <c r="AE19" s="727"/>
      <c r="AF19" s="729" t="s">
        <v>855</v>
      </c>
      <c r="AG19" s="1005" t="s">
        <v>29</v>
      </c>
      <c r="AH19" s="729" t="s">
        <v>677</v>
      </c>
      <c r="AI19" s="728" t="s">
        <v>29</v>
      </c>
      <c r="AJ19" s="729"/>
      <c r="AK19" s="728"/>
      <c r="AL19" s="729" t="s">
        <v>690</v>
      </c>
      <c r="AM19" s="727" t="s">
        <v>807</v>
      </c>
      <c r="AN19" s="729" t="s">
        <v>808</v>
      </c>
      <c r="AO19" s="728" t="s">
        <v>807</v>
      </c>
      <c r="AP19" s="1017" t="s">
        <v>759</v>
      </c>
      <c r="AQ19" s="1014" t="s">
        <v>29</v>
      </c>
      <c r="AR19" s="729" t="s">
        <v>850</v>
      </c>
      <c r="AS19" s="727" t="s">
        <v>29</v>
      </c>
      <c r="AT19" s="729"/>
      <c r="AU19" s="727"/>
      <c r="AV19" s="729" t="s">
        <v>739</v>
      </c>
      <c r="AW19" s="727" t="s">
        <v>807</v>
      </c>
      <c r="AX19" s="729"/>
      <c r="AY19" s="729"/>
      <c r="AZ19" s="729"/>
      <c r="BA19" s="729"/>
      <c r="BB19" s="729"/>
      <c r="BC19" s="729"/>
      <c r="BD19" s="729" t="s">
        <v>722</v>
      </c>
      <c r="BE19" s="728" t="s">
        <v>29</v>
      </c>
      <c r="BF19" s="729"/>
      <c r="BG19" s="727"/>
      <c r="BH19" s="729"/>
      <c r="BI19" s="729"/>
    </row>
    <row r="20" spans="1:61" x14ac:dyDescent="0.15">
      <c r="A20" s="1251"/>
      <c r="B20" s="729" t="s">
        <v>633</v>
      </c>
      <c r="C20" s="727" t="s">
        <v>807</v>
      </c>
      <c r="D20" s="729" t="s">
        <v>809</v>
      </c>
      <c r="E20" s="728" t="s">
        <v>29</v>
      </c>
      <c r="F20" s="729" t="s">
        <v>706</v>
      </c>
      <c r="G20" s="1015" t="s">
        <v>29</v>
      </c>
      <c r="H20" s="729"/>
      <c r="I20" s="1008"/>
      <c r="J20" s="729" t="s">
        <v>770</v>
      </c>
      <c r="K20" s="727" t="s">
        <v>29</v>
      </c>
      <c r="L20" s="729" t="s">
        <v>695</v>
      </c>
      <c r="M20" s="728" t="s">
        <v>29</v>
      </c>
      <c r="N20" s="729" t="s">
        <v>631</v>
      </c>
      <c r="O20" s="728" t="s">
        <v>807</v>
      </c>
      <c r="P20" s="729" t="s">
        <v>727</v>
      </c>
      <c r="Q20" s="728" t="s">
        <v>807</v>
      </c>
      <c r="R20" s="729" t="s">
        <v>763</v>
      </c>
      <c r="S20" s="728" t="s">
        <v>29</v>
      </c>
      <c r="T20" s="729" t="s">
        <v>690</v>
      </c>
      <c r="U20" s="727" t="s">
        <v>807</v>
      </c>
      <c r="V20" s="729" t="s">
        <v>851</v>
      </c>
      <c r="W20" s="727" t="s">
        <v>29</v>
      </c>
      <c r="X20" s="729"/>
      <c r="Y20" s="728"/>
      <c r="Z20" s="729"/>
      <c r="AA20" s="727"/>
      <c r="AB20" s="729" t="s">
        <v>867</v>
      </c>
      <c r="AC20" s="727" t="s">
        <v>807</v>
      </c>
      <c r="AD20" s="729"/>
      <c r="AE20" s="727"/>
      <c r="AF20" s="729" t="s">
        <v>701</v>
      </c>
      <c r="AG20" s="1005" t="s">
        <v>29</v>
      </c>
      <c r="AH20" s="729" t="s">
        <v>624</v>
      </c>
      <c r="AI20" s="728" t="s">
        <v>29</v>
      </c>
      <c r="AJ20" s="729"/>
      <c r="AK20" s="728"/>
      <c r="AL20" s="729" t="s">
        <v>866</v>
      </c>
      <c r="AM20" s="727" t="s">
        <v>29</v>
      </c>
      <c r="AN20" s="729" t="s">
        <v>725</v>
      </c>
      <c r="AO20" s="728" t="s">
        <v>29</v>
      </c>
      <c r="AP20" s="1017" t="s">
        <v>870</v>
      </c>
      <c r="AQ20" s="1014" t="s">
        <v>807</v>
      </c>
      <c r="AR20" s="729" t="s">
        <v>722</v>
      </c>
      <c r="AS20" s="727" t="s">
        <v>807</v>
      </c>
      <c r="AT20" s="729"/>
      <c r="AU20" s="727"/>
      <c r="AV20" s="729" t="s">
        <v>745</v>
      </c>
      <c r="AW20" s="727" t="s">
        <v>807</v>
      </c>
      <c r="AX20" s="729"/>
      <c r="AY20" s="729"/>
      <c r="AZ20" s="729"/>
      <c r="BA20" s="729"/>
      <c r="BB20" s="729"/>
      <c r="BC20" s="729"/>
      <c r="BD20" s="729" t="s">
        <v>865</v>
      </c>
      <c r="BE20" s="728" t="s">
        <v>29</v>
      </c>
      <c r="BF20" s="729"/>
      <c r="BG20" s="727"/>
      <c r="BH20" s="729"/>
      <c r="BI20" s="729"/>
    </row>
    <row r="21" spans="1:61" x14ac:dyDescent="0.15">
      <c r="A21" s="1251"/>
      <c r="B21" s="729" t="s">
        <v>709</v>
      </c>
      <c r="C21" s="727" t="s">
        <v>807</v>
      </c>
      <c r="D21" s="729" t="s">
        <v>618</v>
      </c>
      <c r="E21" s="732" t="s">
        <v>622</v>
      </c>
      <c r="F21" s="729" t="s">
        <v>698</v>
      </c>
      <c r="G21" s="1015" t="s">
        <v>807</v>
      </c>
      <c r="H21" s="729"/>
      <c r="I21" s="1008"/>
      <c r="J21" s="729" t="s">
        <v>629</v>
      </c>
      <c r="K21" s="727" t="s">
        <v>29</v>
      </c>
      <c r="L21" s="729" t="s">
        <v>854</v>
      </c>
      <c r="M21" s="728" t="s">
        <v>29</v>
      </c>
      <c r="N21" s="729" t="s">
        <v>770</v>
      </c>
      <c r="O21" s="732" t="s">
        <v>622</v>
      </c>
      <c r="P21" s="729" t="s">
        <v>853</v>
      </c>
      <c r="Q21" s="728" t="s">
        <v>29</v>
      </c>
      <c r="R21" s="729" t="s">
        <v>656</v>
      </c>
      <c r="S21" s="728" t="s">
        <v>807</v>
      </c>
      <c r="T21" s="729" t="s">
        <v>633</v>
      </c>
      <c r="U21" s="727" t="s">
        <v>29</v>
      </c>
      <c r="V21" s="729" t="s">
        <v>658</v>
      </c>
      <c r="W21" s="727" t="s">
        <v>29</v>
      </c>
      <c r="X21" s="729"/>
      <c r="Y21" s="728"/>
      <c r="Z21" s="729"/>
      <c r="AA21" s="727"/>
      <c r="AB21" s="729" t="s">
        <v>732</v>
      </c>
      <c r="AC21" s="727" t="s">
        <v>807</v>
      </c>
      <c r="AD21" s="729"/>
      <c r="AE21" s="727"/>
      <c r="AF21" s="729" t="s">
        <v>711</v>
      </c>
      <c r="AG21" s="1005" t="s">
        <v>746</v>
      </c>
      <c r="AH21" s="729" t="s">
        <v>852</v>
      </c>
      <c r="AI21" s="728" t="s">
        <v>807</v>
      </c>
      <c r="AJ21" s="729"/>
      <c r="AK21" s="728"/>
      <c r="AL21" s="729" t="s">
        <v>811</v>
      </c>
      <c r="AM21" s="727" t="s">
        <v>29</v>
      </c>
      <c r="AN21" s="729" t="s">
        <v>758</v>
      </c>
      <c r="AO21" s="728" t="s">
        <v>29</v>
      </c>
      <c r="AP21" s="1017" t="s">
        <v>808</v>
      </c>
      <c r="AQ21" s="1014" t="s">
        <v>807</v>
      </c>
      <c r="AR21" s="729" t="s">
        <v>761</v>
      </c>
      <c r="AS21" s="727" t="s">
        <v>29</v>
      </c>
      <c r="AT21" s="729"/>
      <c r="AU21" s="727"/>
      <c r="AV21" s="729" t="s">
        <v>727</v>
      </c>
      <c r="AW21" s="727" t="s">
        <v>29</v>
      </c>
      <c r="AX21" s="729"/>
      <c r="AY21" s="729"/>
      <c r="AZ21" s="729"/>
      <c r="BA21" s="729"/>
      <c r="BB21" s="729"/>
      <c r="BC21" s="729"/>
      <c r="BD21" s="729" t="s">
        <v>725</v>
      </c>
      <c r="BE21" s="728" t="s">
        <v>807</v>
      </c>
      <c r="BF21" s="729"/>
      <c r="BG21" s="727"/>
      <c r="BH21" s="729"/>
      <c r="BI21" s="729"/>
    </row>
    <row r="22" spans="1:61" x14ac:dyDescent="0.15">
      <c r="A22" s="1251"/>
      <c r="B22" s="729"/>
      <c r="C22" s="727"/>
      <c r="D22" s="729"/>
      <c r="E22" s="732"/>
      <c r="F22" s="729"/>
      <c r="G22" s="1016"/>
      <c r="H22" s="729"/>
      <c r="I22" s="1008"/>
      <c r="J22" s="729"/>
      <c r="K22" s="727"/>
      <c r="L22" s="729"/>
      <c r="M22" s="728"/>
      <c r="N22" s="729"/>
      <c r="O22" s="732"/>
      <c r="P22" s="729"/>
      <c r="Q22" s="728"/>
      <c r="R22" s="729"/>
      <c r="S22" s="728"/>
      <c r="T22" s="729"/>
      <c r="U22" s="727"/>
      <c r="V22" s="729" t="s">
        <v>722</v>
      </c>
      <c r="W22" s="727" t="s">
        <v>807</v>
      </c>
      <c r="X22" s="729"/>
      <c r="Y22" s="728"/>
      <c r="Z22" s="729"/>
      <c r="AA22" s="727"/>
      <c r="AB22" s="729"/>
      <c r="AC22" s="729"/>
      <c r="AD22" s="729"/>
      <c r="AE22" s="727"/>
      <c r="AF22" s="729"/>
      <c r="AG22" s="728"/>
      <c r="AH22" s="729"/>
      <c r="AI22" s="728"/>
      <c r="AJ22" s="729"/>
      <c r="AK22" s="728"/>
      <c r="AL22" s="729"/>
      <c r="AM22" s="727"/>
      <c r="AN22" s="729"/>
      <c r="AO22" s="728"/>
      <c r="AP22" s="729"/>
      <c r="AQ22" s="727"/>
      <c r="AR22" s="729"/>
      <c r="AS22" s="727"/>
      <c r="AT22" s="729"/>
      <c r="AU22" s="727"/>
      <c r="AV22" s="729"/>
      <c r="AW22" s="727"/>
      <c r="AX22" s="729"/>
      <c r="AY22" s="729"/>
      <c r="AZ22" s="729"/>
      <c r="BA22" s="729"/>
      <c r="BB22" s="729"/>
      <c r="BC22" s="729"/>
      <c r="BD22" s="729"/>
      <c r="BE22" s="728"/>
      <c r="BF22" s="729"/>
      <c r="BG22" s="727"/>
      <c r="BH22" s="729"/>
      <c r="BI22" s="729"/>
    </row>
    <row r="23" spans="1:61" x14ac:dyDescent="0.15">
      <c r="A23" s="1249">
        <v>44403</v>
      </c>
      <c r="B23" s="526" t="s">
        <v>859</v>
      </c>
      <c r="C23" s="528" t="s">
        <v>29</v>
      </c>
      <c r="D23" s="526" t="s">
        <v>686</v>
      </c>
      <c r="E23" s="732" t="s">
        <v>807</v>
      </c>
      <c r="F23" s="526" t="s">
        <v>679</v>
      </c>
      <c r="G23" s="528" t="s">
        <v>29</v>
      </c>
      <c r="H23" s="528" t="s">
        <v>5</v>
      </c>
      <c r="I23" s="527"/>
      <c r="J23" s="526" t="s">
        <v>856</v>
      </c>
      <c r="K23" s="528" t="s">
        <v>29</v>
      </c>
      <c r="L23" s="526" t="s">
        <v>677</v>
      </c>
      <c r="M23" s="527" t="s">
        <v>807</v>
      </c>
      <c r="N23" s="526" t="s">
        <v>870</v>
      </c>
      <c r="O23" s="732" t="s">
        <v>807</v>
      </c>
      <c r="P23" s="526" t="s">
        <v>871</v>
      </c>
      <c r="Q23" s="527" t="s">
        <v>807</v>
      </c>
      <c r="R23" s="526" t="s">
        <v>860</v>
      </c>
      <c r="S23" s="527" t="s">
        <v>29</v>
      </c>
      <c r="T23" s="526" t="s">
        <v>770</v>
      </c>
      <c r="U23" s="528" t="s">
        <v>807</v>
      </c>
      <c r="V23" s="526" t="s">
        <v>809</v>
      </c>
      <c r="W23" s="528" t="s">
        <v>807</v>
      </c>
      <c r="X23" s="526"/>
      <c r="Y23" s="527"/>
      <c r="Z23" s="526"/>
      <c r="AA23" s="528"/>
      <c r="AB23" s="526" t="s">
        <v>725</v>
      </c>
      <c r="AC23" s="1012" t="s">
        <v>1054</v>
      </c>
      <c r="AD23" s="526"/>
      <c r="AE23" s="528"/>
      <c r="AF23" s="526" t="s">
        <v>869</v>
      </c>
      <c r="AG23" s="527" t="s">
        <v>29</v>
      </c>
      <c r="AH23" s="528" t="s">
        <v>752</v>
      </c>
      <c r="AI23" s="527"/>
      <c r="AJ23" s="528" t="s">
        <v>752</v>
      </c>
      <c r="AK23" s="527"/>
      <c r="AL23" s="526" t="s">
        <v>738</v>
      </c>
      <c r="AM23" s="528" t="s">
        <v>29</v>
      </c>
      <c r="AN23" s="526" t="s">
        <v>722</v>
      </c>
      <c r="AO23" s="527" t="s">
        <v>807</v>
      </c>
      <c r="AP23" s="526" t="s">
        <v>867</v>
      </c>
      <c r="AQ23" s="528" t="s">
        <v>807</v>
      </c>
      <c r="AR23" s="526" t="s">
        <v>811</v>
      </c>
      <c r="AS23" s="528" t="s">
        <v>29</v>
      </c>
      <c r="AT23" s="526"/>
      <c r="AU23" s="528"/>
      <c r="AV23" s="526" t="s">
        <v>761</v>
      </c>
      <c r="AW23" s="528" t="s">
        <v>29</v>
      </c>
      <c r="AX23" s="526"/>
      <c r="AY23" s="526"/>
      <c r="AZ23" s="526"/>
      <c r="BA23" s="526"/>
      <c r="BB23" s="526"/>
      <c r="BC23" s="526"/>
      <c r="BD23" s="526" t="s">
        <v>678</v>
      </c>
      <c r="BE23" s="527" t="s">
        <v>29</v>
      </c>
      <c r="BF23" s="526"/>
      <c r="BG23" s="528"/>
      <c r="BH23" s="526"/>
      <c r="BI23" s="526"/>
    </row>
    <row r="24" spans="1:61" x14ac:dyDescent="0.15">
      <c r="A24" s="1251"/>
      <c r="B24" s="526" t="s">
        <v>647</v>
      </c>
      <c r="C24" s="528" t="s">
        <v>29</v>
      </c>
      <c r="D24" s="526" t="s">
        <v>677</v>
      </c>
      <c r="E24" s="732" t="s">
        <v>807</v>
      </c>
      <c r="F24" s="526" t="s">
        <v>625</v>
      </c>
      <c r="G24" s="528" t="s">
        <v>1062</v>
      </c>
      <c r="H24" s="526"/>
      <c r="I24" s="527"/>
      <c r="J24" s="526" t="s">
        <v>664</v>
      </c>
      <c r="K24" s="528" t="s">
        <v>29</v>
      </c>
      <c r="L24" s="526" t="s">
        <v>870</v>
      </c>
      <c r="M24" s="527" t="s">
        <v>807</v>
      </c>
      <c r="N24" s="526" t="s">
        <v>706</v>
      </c>
      <c r="O24" s="732" t="s">
        <v>807</v>
      </c>
      <c r="P24" s="526" t="s">
        <v>732</v>
      </c>
      <c r="Q24" s="527" t="s">
        <v>807</v>
      </c>
      <c r="R24" s="526" t="s">
        <v>722</v>
      </c>
      <c r="S24" s="527" t="s">
        <v>807</v>
      </c>
      <c r="T24" s="526" t="s">
        <v>618</v>
      </c>
      <c r="U24" s="528" t="s">
        <v>29</v>
      </c>
      <c r="V24" s="526" t="s">
        <v>866</v>
      </c>
      <c r="W24" s="528" t="s">
        <v>807</v>
      </c>
      <c r="X24" s="526"/>
      <c r="Y24" s="527"/>
      <c r="Z24" s="526"/>
      <c r="AA24" s="528"/>
      <c r="AB24" s="526" t="s">
        <v>869</v>
      </c>
      <c r="AC24" s="528" t="s">
        <v>807</v>
      </c>
      <c r="AD24" s="526"/>
      <c r="AE24" s="528"/>
      <c r="AF24" s="526" t="s">
        <v>758</v>
      </c>
      <c r="AG24" s="527" t="s">
        <v>807</v>
      </c>
      <c r="AH24" s="526"/>
      <c r="AI24" s="527"/>
      <c r="AJ24" s="526"/>
      <c r="AK24" s="527"/>
      <c r="AL24" s="526" t="s">
        <v>856</v>
      </c>
      <c r="AM24" s="528" t="s">
        <v>29</v>
      </c>
      <c r="AN24" s="526" t="s">
        <v>860</v>
      </c>
      <c r="AO24" s="1011" t="s">
        <v>1076</v>
      </c>
      <c r="AP24" s="526" t="s">
        <v>852</v>
      </c>
      <c r="AQ24" s="528" t="s">
        <v>29</v>
      </c>
      <c r="AR24" s="526" t="s">
        <v>865</v>
      </c>
      <c r="AS24" s="528" t="s">
        <v>29</v>
      </c>
      <c r="AT24" s="526"/>
      <c r="AU24" s="528"/>
      <c r="AV24" s="526" t="s">
        <v>731</v>
      </c>
      <c r="AW24" s="528" t="s">
        <v>807</v>
      </c>
      <c r="AX24" s="526"/>
      <c r="AY24" s="526"/>
      <c r="AZ24" s="526"/>
      <c r="BA24" s="526"/>
      <c r="BB24" s="526"/>
      <c r="BC24" s="526"/>
      <c r="BD24" s="526" t="s">
        <v>867</v>
      </c>
      <c r="BE24" s="527" t="s">
        <v>29</v>
      </c>
      <c r="BF24" s="526"/>
      <c r="BG24" s="528"/>
      <c r="BH24" s="526"/>
      <c r="BI24" s="526"/>
    </row>
    <row r="25" spans="1:61" x14ac:dyDescent="0.15">
      <c r="A25" s="1251"/>
      <c r="B25" s="526" t="s">
        <v>759</v>
      </c>
      <c r="C25" s="528" t="s">
        <v>807</v>
      </c>
      <c r="D25" s="526" t="s">
        <v>745</v>
      </c>
      <c r="E25" s="732" t="s">
        <v>29</v>
      </c>
      <c r="F25" s="526" t="s">
        <v>852</v>
      </c>
      <c r="G25" s="528" t="s">
        <v>29</v>
      </c>
      <c r="H25" s="526"/>
      <c r="I25" s="527"/>
      <c r="J25" s="526" t="s">
        <v>725</v>
      </c>
      <c r="K25" s="528" t="s">
        <v>807</v>
      </c>
      <c r="L25" s="526" t="s">
        <v>872</v>
      </c>
      <c r="M25" s="527" t="s">
        <v>29</v>
      </c>
      <c r="N25" s="526" t="s">
        <v>871</v>
      </c>
      <c r="O25" s="732" t="s">
        <v>1062</v>
      </c>
      <c r="P25" s="526" t="s">
        <v>866</v>
      </c>
      <c r="Q25" s="527" t="s">
        <v>807</v>
      </c>
      <c r="R25" s="526" t="s">
        <v>674</v>
      </c>
      <c r="S25" s="527" t="s">
        <v>29</v>
      </c>
      <c r="T25" s="526" t="s">
        <v>758</v>
      </c>
      <c r="U25" s="528" t="s">
        <v>29</v>
      </c>
      <c r="V25" s="526" t="s">
        <v>711</v>
      </c>
      <c r="W25" s="528" t="s">
        <v>807</v>
      </c>
      <c r="X25" s="526"/>
      <c r="Y25" s="527"/>
      <c r="Z25" s="526"/>
      <c r="AA25" s="528"/>
      <c r="AB25" s="526" t="s">
        <v>856</v>
      </c>
      <c r="AC25" s="528" t="s">
        <v>807</v>
      </c>
      <c r="AD25" s="526"/>
      <c r="AE25" s="528"/>
      <c r="AF25" s="526" t="s">
        <v>873</v>
      </c>
      <c r="AG25" s="527" t="s">
        <v>29</v>
      </c>
      <c r="AH25" s="526"/>
      <c r="AI25" s="527"/>
      <c r="AJ25" s="526"/>
      <c r="AK25" s="527"/>
      <c r="AL25" s="526" t="s">
        <v>722</v>
      </c>
      <c r="AM25" s="528" t="s">
        <v>807</v>
      </c>
      <c r="AN25" s="526" t="s">
        <v>664</v>
      </c>
      <c r="AO25" s="527" t="s">
        <v>807</v>
      </c>
      <c r="AP25" s="526" t="s">
        <v>865</v>
      </c>
      <c r="AQ25" s="528" t="s">
        <v>29</v>
      </c>
      <c r="AR25" s="526" t="s">
        <v>731</v>
      </c>
      <c r="AS25" s="528" t="s">
        <v>807</v>
      </c>
      <c r="AT25" s="526"/>
      <c r="AU25" s="528"/>
      <c r="AV25" s="526" t="s">
        <v>677</v>
      </c>
      <c r="AW25" s="528" t="s">
        <v>29</v>
      </c>
      <c r="AX25" s="526"/>
      <c r="AY25" s="526"/>
      <c r="AZ25" s="526"/>
      <c r="BA25" s="526"/>
      <c r="BB25" s="526"/>
      <c r="BC25" s="526"/>
      <c r="BD25" s="526" t="s">
        <v>809</v>
      </c>
      <c r="BE25" s="527" t="s">
        <v>29</v>
      </c>
      <c r="BF25" s="526"/>
      <c r="BG25" s="528"/>
      <c r="BH25" s="526"/>
      <c r="BI25" s="526"/>
    </row>
    <row r="26" spans="1:61" x14ac:dyDescent="0.15">
      <c r="A26" s="1251"/>
      <c r="B26" s="526" t="s">
        <v>653</v>
      </c>
      <c r="C26" s="528" t="s">
        <v>29</v>
      </c>
      <c r="D26" s="526" t="s">
        <v>856</v>
      </c>
      <c r="E26" s="732" t="s">
        <v>1062</v>
      </c>
      <c r="F26" s="526" t="s">
        <v>630</v>
      </c>
      <c r="G26" s="528" t="s">
        <v>29</v>
      </c>
      <c r="H26" s="526"/>
      <c r="I26" s="527"/>
      <c r="J26" s="526" t="s">
        <v>860</v>
      </c>
      <c r="K26" s="528" t="s">
        <v>29</v>
      </c>
      <c r="L26" s="526" t="s">
        <v>664</v>
      </c>
      <c r="M26" s="527" t="s">
        <v>29</v>
      </c>
      <c r="N26" s="526" t="s">
        <v>722</v>
      </c>
      <c r="O26" s="527" t="s">
        <v>807</v>
      </c>
      <c r="P26" s="526" t="s">
        <v>867</v>
      </c>
      <c r="Q26" s="527" t="s">
        <v>29</v>
      </c>
      <c r="R26" s="526" t="s">
        <v>703</v>
      </c>
      <c r="S26" s="527" t="s">
        <v>29</v>
      </c>
      <c r="T26" s="526" t="s">
        <v>723</v>
      </c>
      <c r="U26" s="528" t="s">
        <v>807</v>
      </c>
      <c r="V26" s="526" t="s">
        <v>686</v>
      </c>
      <c r="W26" s="528" t="s">
        <v>807</v>
      </c>
      <c r="X26" s="526"/>
      <c r="Y26" s="527"/>
      <c r="Z26" s="526"/>
      <c r="AA26" s="528"/>
      <c r="AB26" s="526" t="s">
        <v>727</v>
      </c>
      <c r="AC26" s="528" t="s">
        <v>807</v>
      </c>
      <c r="AD26" s="526"/>
      <c r="AE26" s="528"/>
      <c r="AF26" s="526" t="s">
        <v>771</v>
      </c>
      <c r="AG26" s="527" t="s">
        <v>29</v>
      </c>
      <c r="AH26" s="526"/>
      <c r="AI26" s="527"/>
      <c r="AJ26" s="526"/>
      <c r="AK26" s="527"/>
      <c r="AL26" s="526" t="s">
        <v>808</v>
      </c>
      <c r="AM26" s="528" t="s">
        <v>807</v>
      </c>
      <c r="AN26" s="526" t="s">
        <v>731</v>
      </c>
      <c r="AO26" s="527" t="s">
        <v>807</v>
      </c>
      <c r="AP26" s="526" t="s">
        <v>706</v>
      </c>
      <c r="AQ26" s="1012" t="s">
        <v>1050</v>
      </c>
      <c r="AR26" s="526" t="s">
        <v>871</v>
      </c>
      <c r="AS26" s="528" t="s">
        <v>29</v>
      </c>
      <c r="AT26" s="526"/>
      <c r="AU26" s="528"/>
      <c r="AV26" s="526" t="s">
        <v>647</v>
      </c>
      <c r="AW26" s="528" t="s">
        <v>807</v>
      </c>
      <c r="AX26" s="526"/>
      <c r="AY26" s="526"/>
      <c r="AZ26" s="526"/>
      <c r="BA26" s="526"/>
      <c r="BB26" s="526"/>
      <c r="BC26" s="526"/>
      <c r="BD26" s="526" t="s">
        <v>872</v>
      </c>
      <c r="BE26" s="527" t="s">
        <v>29</v>
      </c>
      <c r="BF26" s="526"/>
      <c r="BG26" s="528"/>
      <c r="BH26" s="526"/>
      <c r="BI26" s="526"/>
    </row>
    <row r="27" spans="1:61" x14ac:dyDescent="0.15">
      <c r="A27" s="1251"/>
      <c r="B27" s="526"/>
      <c r="C27" s="528"/>
      <c r="D27" s="526"/>
      <c r="E27" s="527"/>
      <c r="F27" s="526"/>
      <c r="G27" s="528"/>
      <c r="H27" s="526"/>
      <c r="I27" s="527"/>
      <c r="J27" s="526"/>
      <c r="K27" s="528"/>
      <c r="L27" s="526"/>
      <c r="M27" s="527"/>
      <c r="N27" s="526"/>
      <c r="O27" s="527"/>
      <c r="P27" s="526"/>
      <c r="Q27" s="527"/>
      <c r="R27" s="526"/>
      <c r="S27" s="527"/>
      <c r="T27" s="526"/>
      <c r="U27" s="528"/>
      <c r="V27" s="526"/>
      <c r="W27" s="526"/>
      <c r="X27" s="526"/>
      <c r="Y27" s="527"/>
      <c r="Z27" s="526"/>
      <c r="AA27" s="528"/>
      <c r="AB27" s="526"/>
      <c r="AC27" s="526"/>
      <c r="AD27" s="526"/>
      <c r="AE27" s="528"/>
      <c r="AF27" s="526"/>
      <c r="AG27" s="527"/>
      <c r="AH27" s="526"/>
      <c r="AI27" s="527"/>
      <c r="AJ27" s="526"/>
      <c r="AK27" s="527"/>
      <c r="AL27" s="526"/>
      <c r="AM27" s="528"/>
      <c r="AN27" s="526"/>
      <c r="AO27" s="527"/>
      <c r="AP27" s="526"/>
      <c r="AQ27" s="528"/>
      <c r="AR27" s="526"/>
      <c r="AS27" s="528"/>
      <c r="AT27" s="526"/>
      <c r="AU27" s="528"/>
      <c r="AV27" s="526"/>
      <c r="AW27" s="528"/>
      <c r="AX27" s="526"/>
      <c r="AY27" s="526"/>
      <c r="AZ27" s="526"/>
      <c r="BA27" s="526"/>
      <c r="BB27" s="526"/>
      <c r="BC27" s="526"/>
      <c r="BD27" s="526"/>
      <c r="BE27" s="527"/>
      <c r="BF27" s="526"/>
      <c r="BG27" s="528"/>
      <c r="BH27" s="526"/>
      <c r="BI27" s="526"/>
    </row>
    <row r="28" spans="1:61" x14ac:dyDescent="0.15">
      <c r="A28" s="1249">
        <v>44417</v>
      </c>
      <c r="B28" s="727" t="s">
        <v>5</v>
      </c>
      <c r="C28" s="727"/>
      <c r="D28" s="729" t="s">
        <v>675</v>
      </c>
      <c r="E28" s="728" t="s">
        <v>29</v>
      </c>
      <c r="F28" s="729" t="s">
        <v>856</v>
      </c>
      <c r="G28" s="727" t="s">
        <v>807</v>
      </c>
      <c r="H28" s="727" t="s">
        <v>752</v>
      </c>
      <c r="I28" s="1008"/>
      <c r="J28" s="729" t="s">
        <v>759</v>
      </c>
      <c r="K28" s="727" t="s">
        <v>29</v>
      </c>
      <c r="L28" s="729" t="s">
        <v>711</v>
      </c>
      <c r="M28" s="728" t="s">
        <v>29</v>
      </c>
      <c r="N28" s="729" t="s">
        <v>758</v>
      </c>
      <c r="O28" s="728" t="s">
        <v>807</v>
      </c>
      <c r="P28" s="729" t="s">
        <v>889</v>
      </c>
      <c r="Q28" s="728" t="s">
        <v>807</v>
      </c>
      <c r="R28" s="729" t="s">
        <v>677</v>
      </c>
      <c r="S28" s="728" t="s">
        <v>807</v>
      </c>
      <c r="T28" s="729" t="s">
        <v>809</v>
      </c>
      <c r="U28" s="727" t="s">
        <v>807</v>
      </c>
      <c r="V28" s="729" t="s">
        <v>867</v>
      </c>
      <c r="W28" s="727" t="s">
        <v>29</v>
      </c>
      <c r="X28" s="729"/>
      <c r="Y28" s="728"/>
      <c r="Z28" s="729" t="s">
        <v>771</v>
      </c>
      <c r="AA28" s="727" t="s">
        <v>29</v>
      </c>
      <c r="AB28" s="729" t="s">
        <v>778</v>
      </c>
      <c r="AC28" s="727" t="s">
        <v>807</v>
      </c>
      <c r="AD28" s="729"/>
      <c r="AE28" s="727"/>
      <c r="AF28" s="729" t="s">
        <v>732</v>
      </c>
      <c r="AG28" s="728" t="s">
        <v>29</v>
      </c>
      <c r="AH28" s="727" t="s">
        <v>752</v>
      </c>
      <c r="AI28" s="728"/>
      <c r="AJ28" s="727" t="s">
        <v>752</v>
      </c>
      <c r="AK28" s="728"/>
      <c r="AL28" s="729" t="s">
        <v>892</v>
      </c>
      <c r="AM28" s="727" t="s">
        <v>807</v>
      </c>
      <c r="AN28" s="729" t="s">
        <v>870</v>
      </c>
      <c r="AO28" s="728" t="s">
        <v>29</v>
      </c>
      <c r="AP28" s="729" t="s">
        <v>770</v>
      </c>
      <c r="AQ28" s="727" t="s">
        <v>29</v>
      </c>
      <c r="AR28" s="729" t="s">
        <v>723</v>
      </c>
      <c r="AS28" s="727" t="s">
        <v>807</v>
      </c>
      <c r="AT28" s="729"/>
      <c r="AU28" s="727"/>
      <c r="AV28" s="729" t="s">
        <v>808</v>
      </c>
      <c r="AW28" s="727" t="s">
        <v>807</v>
      </c>
      <c r="AX28" s="729"/>
      <c r="AY28" s="729"/>
      <c r="AZ28" s="729"/>
      <c r="BA28" s="727"/>
      <c r="BB28" s="729"/>
      <c r="BC28" s="729"/>
      <c r="BD28" s="729" t="s">
        <v>731</v>
      </c>
      <c r="BE28" s="728" t="s">
        <v>807</v>
      </c>
      <c r="BF28" s="729"/>
      <c r="BG28" s="727"/>
      <c r="BH28" s="729"/>
      <c r="BI28" s="729"/>
    </row>
    <row r="29" spans="1:61" x14ac:dyDescent="0.15">
      <c r="A29" s="1251"/>
      <c r="B29" s="729"/>
      <c r="C29" s="727"/>
      <c r="D29" s="729" t="s">
        <v>633</v>
      </c>
      <c r="E29" s="728" t="s">
        <v>29</v>
      </c>
      <c r="F29" s="729" t="s">
        <v>865</v>
      </c>
      <c r="G29" s="727" t="s">
        <v>29</v>
      </c>
      <c r="H29" s="729"/>
      <c r="I29" s="1008"/>
      <c r="J29" s="729" t="s">
        <v>679</v>
      </c>
      <c r="K29" s="727" t="s">
        <v>807</v>
      </c>
      <c r="L29" s="729" t="s">
        <v>852</v>
      </c>
      <c r="M29" s="728" t="s">
        <v>807</v>
      </c>
      <c r="N29" s="729" t="s">
        <v>771</v>
      </c>
      <c r="O29" s="728" t="s">
        <v>807</v>
      </c>
      <c r="P29" s="729" t="s">
        <v>711</v>
      </c>
      <c r="Q29" s="728" t="s">
        <v>807</v>
      </c>
      <c r="R29" s="729" t="s">
        <v>630</v>
      </c>
      <c r="S29" s="728" t="s">
        <v>29</v>
      </c>
      <c r="T29" s="729" t="s">
        <v>738</v>
      </c>
      <c r="U29" s="727" t="s">
        <v>29</v>
      </c>
      <c r="V29" s="729" t="s">
        <v>856</v>
      </c>
      <c r="W29" s="727" t="s">
        <v>29</v>
      </c>
      <c r="X29" s="729"/>
      <c r="Y29" s="728"/>
      <c r="Z29" s="729" t="s">
        <v>770</v>
      </c>
      <c r="AA29" s="808" t="s">
        <v>622</v>
      </c>
      <c r="AB29" s="729" t="s">
        <v>808</v>
      </c>
      <c r="AC29" s="727" t="s">
        <v>29</v>
      </c>
      <c r="AD29" s="729"/>
      <c r="AE29" s="727"/>
      <c r="AF29" s="729" t="s">
        <v>892</v>
      </c>
      <c r="AG29" s="728" t="s">
        <v>807</v>
      </c>
      <c r="AH29" s="729"/>
      <c r="AI29" s="728"/>
      <c r="AJ29" s="729"/>
      <c r="AK29" s="728"/>
      <c r="AL29" s="729" t="s">
        <v>758</v>
      </c>
      <c r="AM29" s="727" t="s">
        <v>29</v>
      </c>
      <c r="AN29" s="729" t="s">
        <v>723</v>
      </c>
      <c r="AO29" s="728" t="s">
        <v>29</v>
      </c>
      <c r="AP29" s="729" t="s">
        <v>725</v>
      </c>
      <c r="AQ29" s="727" t="s">
        <v>807</v>
      </c>
      <c r="AR29" s="729" t="s">
        <v>727</v>
      </c>
      <c r="AS29" s="727" t="s">
        <v>807</v>
      </c>
      <c r="AT29" s="729"/>
      <c r="AU29" s="727"/>
      <c r="AV29" s="729" t="s">
        <v>894</v>
      </c>
      <c r="AW29" s="727" t="s">
        <v>29</v>
      </c>
      <c r="AX29" s="729"/>
      <c r="AY29" s="729"/>
      <c r="AZ29" s="729"/>
      <c r="BA29" s="727"/>
      <c r="BB29" s="729"/>
      <c r="BC29" s="729"/>
      <c r="BD29" s="729" t="s">
        <v>732</v>
      </c>
      <c r="BE29" s="728" t="s">
        <v>29</v>
      </c>
      <c r="BF29" s="729"/>
      <c r="BG29" s="727"/>
      <c r="BH29" s="729"/>
      <c r="BI29" s="729"/>
    </row>
    <row r="30" spans="1:61" x14ac:dyDescent="0.15">
      <c r="A30" s="1251"/>
      <c r="B30" s="729"/>
      <c r="C30" s="727"/>
      <c r="D30" s="729" t="s">
        <v>725</v>
      </c>
      <c r="E30" s="728" t="s">
        <v>807</v>
      </c>
      <c r="F30" s="729" t="s">
        <v>870</v>
      </c>
      <c r="G30" s="727" t="s">
        <v>807</v>
      </c>
      <c r="H30" s="729"/>
      <c r="I30" s="1008"/>
      <c r="J30" s="729" t="s">
        <v>808</v>
      </c>
      <c r="K30" s="727" t="s">
        <v>807</v>
      </c>
      <c r="L30" s="729" t="s">
        <v>895</v>
      </c>
      <c r="M30" s="728" t="s">
        <v>29</v>
      </c>
      <c r="N30" s="729" t="s">
        <v>727</v>
      </c>
      <c r="O30" s="728" t="s">
        <v>29</v>
      </c>
      <c r="P30" s="729" t="s">
        <v>892</v>
      </c>
      <c r="Q30" s="728" t="s">
        <v>29</v>
      </c>
      <c r="R30" s="729" t="s">
        <v>758</v>
      </c>
      <c r="S30" s="728" t="s">
        <v>29</v>
      </c>
      <c r="T30" s="729" t="s">
        <v>856</v>
      </c>
      <c r="U30" s="727" t="s">
        <v>807</v>
      </c>
      <c r="V30" s="729" t="s">
        <v>704</v>
      </c>
      <c r="W30" s="727" t="s">
        <v>29</v>
      </c>
      <c r="X30" s="729"/>
      <c r="Y30" s="728"/>
      <c r="Z30" s="729" t="s">
        <v>861</v>
      </c>
      <c r="AA30" s="808" t="s">
        <v>29</v>
      </c>
      <c r="AB30" s="729" t="s">
        <v>731</v>
      </c>
      <c r="AC30" s="727" t="s">
        <v>29</v>
      </c>
      <c r="AD30" s="729"/>
      <c r="AE30" s="727"/>
      <c r="AF30" s="729" t="s">
        <v>770</v>
      </c>
      <c r="AG30" s="728" t="s">
        <v>29</v>
      </c>
      <c r="AH30" s="729"/>
      <c r="AI30" s="728"/>
      <c r="AJ30" s="729"/>
      <c r="AK30" s="728"/>
      <c r="AL30" s="729" t="s">
        <v>711</v>
      </c>
      <c r="AM30" s="727" t="s">
        <v>29</v>
      </c>
      <c r="AN30" s="729" t="s">
        <v>865</v>
      </c>
      <c r="AO30" s="728" t="s">
        <v>807</v>
      </c>
      <c r="AP30" s="729" t="s">
        <v>867</v>
      </c>
      <c r="AQ30" s="727" t="s">
        <v>29</v>
      </c>
      <c r="AR30" s="729" t="s">
        <v>630</v>
      </c>
      <c r="AS30" s="727" t="s">
        <v>29</v>
      </c>
      <c r="AT30" s="729"/>
      <c r="AU30" s="727"/>
      <c r="AV30" s="729" t="s">
        <v>664</v>
      </c>
      <c r="AW30" s="727" t="s">
        <v>29</v>
      </c>
      <c r="AX30" s="729"/>
      <c r="AY30" s="729"/>
      <c r="AZ30" s="729"/>
      <c r="BA30" s="727"/>
      <c r="BB30" s="729"/>
      <c r="BC30" s="729"/>
      <c r="BD30" s="729" t="s">
        <v>738</v>
      </c>
      <c r="BE30" s="728" t="s">
        <v>807</v>
      </c>
      <c r="BF30" s="729"/>
      <c r="BG30" s="727"/>
      <c r="BH30" s="729"/>
      <c r="BI30" s="729"/>
    </row>
    <row r="31" spans="1:61" x14ac:dyDescent="0.15">
      <c r="A31" s="1251"/>
      <c r="B31" s="729"/>
      <c r="C31" s="727"/>
      <c r="D31" s="729" t="s">
        <v>859</v>
      </c>
      <c r="E31" s="728" t="s">
        <v>29</v>
      </c>
      <c r="F31" s="729" t="s">
        <v>759</v>
      </c>
      <c r="G31" s="727" t="s">
        <v>807</v>
      </c>
      <c r="H31" s="729"/>
      <c r="I31" s="1008"/>
      <c r="J31" s="729" t="s">
        <v>633</v>
      </c>
      <c r="K31" s="727" t="s">
        <v>29</v>
      </c>
      <c r="L31" s="729" t="s">
        <v>702</v>
      </c>
      <c r="M31" s="728" t="s">
        <v>807</v>
      </c>
      <c r="N31" s="729" t="s">
        <v>723</v>
      </c>
      <c r="O31" s="728" t="s">
        <v>29</v>
      </c>
      <c r="P31" s="729" t="s">
        <v>679</v>
      </c>
      <c r="Q31" s="728" t="s">
        <v>29</v>
      </c>
      <c r="R31" s="729" t="s">
        <v>711</v>
      </c>
      <c r="S31" s="728" t="s">
        <v>29</v>
      </c>
      <c r="T31" s="729" t="s">
        <v>765</v>
      </c>
      <c r="U31" s="727" t="s">
        <v>29</v>
      </c>
      <c r="V31" s="729" t="s">
        <v>625</v>
      </c>
      <c r="W31" s="727" t="s">
        <v>29</v>
      </c>
      <c r="X31" s="729"/>
      <c r="Y31" s="728"/>
      <c r="Z31" s="729" t="s">
        <v>630</v>
      </c>
      <c r="AA31" s="808" t="s">
        <v>807</v>
      </c>
      <c r="AB31" s="729" t="s">
        <v>675</v>
      </c>
      <c r="AC31" s="727" t="s">
        <v>29</v>
      </c>
      <c r="AD31" s="729"/>
      <c r="AE31" s="727"/>
      <c r="AF31" s="729" t="s">
        <v>738</v>
      </c>
      <c r="AG31" s="728" t="s">
        <v>807</v>
      </c>
      <c r="AH31" s="729"/>
      <c r="AI31" s="728"/>
      <c r="AJ31" s="729"/>
      <c r="AK31" s="728"/>
      <c r="AL31" s="729" t="s">
        <v>770</v>
      </c>
      <c r="AM31" s="727" t="s">
        <v>29</v>
      </c>
      <c r="AN31" s="729" t="s">
        <v>703</v>
      </c>
      <c r="AO31" s="728" t="s">
        <v>807</v>
      </c>
      <c r="AP31" s="729" t="s">
        <v>758</v>
      </c>
      <c r="AQ31" s="727" t="s">
        <v>29</v>
      </c>
      <c r="AR31" s="729" t="s">
        <v>673</v>
      </c>
      <c r="AS31" s="727" t="s">
        <v>29</v>
      </c>
      <c r="AT31" s="729"/>
      <c r="AU31" s="727"/>
      <c r="AV31" s="729" t="s">
        <v>672</v>
      </c>
      <c r="AW31" s="727" t="s">
        <v>807</v>
      </c>
      <c r="AX31" s="729"/>
      <c r="AY31" s="729"/>
      <c r="AZ31" s="729"/>
      <c r="BA31" s="727"/>
      <c r="BB31" s="729"/>
      <c r="BC31" s="729"/>
      <c r="BD31" s="729" t="s">
        <v>888</v>
      </c>
      <c r="BE31" s="728" t="s">
        <v>29</v>
      </c>
      <c r="BF31" s="729"/>
      <c r="BG31" s="727"/>
      <c r="BH31" s="729"/>
      <c r="BI31" s="729"/>
    </row>
    <row r="32" spans="1:61" x14ac:dyDescent="0.15">
      <c r="A32" s="1251"/>
      <c r="B32" s="729"/>
      <c r="C32" s="727"/>
      <c r="D32" s="729"/>
      <c r="E32" s="728"/>
      <c r="F32" s="729"/>
      <c r="G32" s="727"/>
      <c r="H32" s="729"/>
      <c r="I32" s="728"/>
      <c r="J32" s="729"/>
      <c r="K32" s="727"/>
      <c r="L32" s="729"/>
      <c r="M32" s="728"/>
      <c r="N32" s="729"/>
      <c r="O32" s="728"/>
      <c r="P32" s="729"/>
      <c r="Q32" s="728"/>
      <c r="R32" s="729"/>
      <c r="S32" s="728"/>
      <c r="T32" s="729"/>
      <c r="U32" s="727"/>
      <c r="V32" s="729"/>
      <c r="W32" s="727"/>
      <c r="X32" s="729"/>
      <c r="Y32" s="728"/>
      <c r="Z32" s="729" t="s">
        <v>1085</v>
      </c>
      <c r="AA32" s="808"/>
      <c r="AB32" s="729"/>
      <c r="AC32" s="727"/>
      <c r="AD32" s="729"/>
      <c r="AE32" s="727"/>
      <c r="AF32" s="729"/>
      <c r="AG32" s="728"/>
      <c r="AH32" s="729"/>
      <c r="AI32" s="728"/>
      <c r="AJ32" s="729"/>
      <c r="AK32" s="728"/>
      <c r="AL32" s="729"/>
      <c r="AM32" s="727"/>
      <c r="AN32" s="729"/>
      <c r="AO32" s="728"/>
      <c r="AP32" s="729"/>
      <c r="AQ32" s="727"/>
      <c r="AR32" s="729"/>
      <c r="AS32" s="727"/>
      <c r="AT32" s="729"/>
      <c r="AU32" s="727"/>
      <c r="AV32" s="729"/>
      <c r="AW32" s="727"/>
      <c r="AX32" s="729"/>
      <c r="AY32" s="729"/>
      <c r="AZ32" s="729"/>
      <c r="BA32" s="727"/>
      <c r="BB32" s="729"/>
      <c r="BC32" s="729"/>
      <c r="BD32" s="729"/>
      <c r="BE32" s="728"/>
      <c r="BF32" s="729"/>
      <c r="BG32" s="727"/>
      <c r="BH32" s="729"/>
      <c r="BI32" s="729"/>
    </row>
    <row r="33" spans="1:61" x14ac:dyDescent="0.15">
      <c r="A33" s="1249">
        <v>44431</v>
      </c>
      <c r="B33" s="526" t="s">
        <v>899</v>
      </c>
      <c r="C33" s="528" t="s">
        <v>807</v>
      </c>
      <c r="D33" s="526" t="s">
        <v>896</v>
      </c>
      <c r="E33" s="527" t="s">
        <v>807</v>
      </c>
      <c r="F33" s="526" t="s">
        <v>771</v>
      </c>
      <c r="G33" s="528" t="s">
        <v>807</v>
      </c>
      <c r="H33" s="528" t="s">
        <v>752</v>
      </c>
      <c r="I33" s="527"/>
      <c r="J33" s="528" t="s">
        <v>5</v>
      </c>
      <c r="K33" s="528"/>
      <c r="L33" s="526" t="s">
        <v>864</v>
      </c>
      <c r="M33" s="527" t="s">
        <v>29</v>
      </c>
      <c r="N33" s="526" t="s">
        <v>725</v>
      </c>
      <c r="O33" s="527" t="s">
        <v>807</v>
      </c>
      <c r="P33" s="526" t="s">
        <v>852</v>
      </c>
      <c r="Q33" s="527" t="s">
        <v>807</v>
      </c>
      <c r="R33" s="526" t="s">
        <v>903</v>
      </c>
      <c r="S33" s="527" t="s">
        <v>807</v>
      </c>
      <c r="T33" s="526" t="s">
        <v>711</v>
      </c>
      <c r="U33" s="528" t="s">
        <v>29</v>
      </c>
      <c r="V33" s="526" t="s">
        <v>865</v>
      </c>
      <c r="W33" s="528" t="s">
        <v>29</v>
      </c>
      <c r="X33" s="526"/>
      <c r="Y33" s="527"/>
      <c r="Z33" s="526" t="s">
        <v>759</v>
      </c>
      <c r="AA33" s="808" t="s">
        <v>29</v>
      </c>
      <c r="AB33" s="526" t="s">
        <v>867</v>
      </c>
      <c r="AC33" s="528" t="s">
        <v>29</v>
      </c>
      <c r="AD33" s="526"/>
      <c r="AE33" s="528"/>
      <c r="AF33" s="526" t="s">
        <v>727</v>
      </c>
      <c r="AG33" s="527" t="s">
        <v>807</v>
      </c>
      <c r="AH33" s="528" t="s">
        <v>752</v>
      </c>
      <c r="AI33" s="527"/>
      <c r="AJ33" s="528" t="s">
        <v>752</v>
      </c>
      <c r="AK33" s="527"/>
      <c r="AL33" s="526" t="s">
        <v>704</v>
      </c>
      <c r="AM33" s="528" t="s">
        <v>807</v>
      </c>
      <c r="AN33" s="526" t="s">
        <v>758</v>
      </c>
      <c r="AO33" s="527" t="s">
        <v>29</v>
      </c>
      <c r="AP33" s="526" t="s">
        <v>610</v>
      </c>
      <c r="AQ33" s="528" t="s">
        <v>29</v>
      </c>
      <c r="AR33" s="526" t="s">
        <v>731</v>
      </c>
      <c r="AS33" s="528" t="s">
        <v>807</v>
      </c>
      <c r="AT33" s="526"/>
      <c r="AU33" s="528"/>
      <c r="AV33" s="526" t="s">
        <v>738</v>
      </c>
      <c r="AW33" s="528" t="s">
        <v>29</v>
      </c>
      <c r="AX33" s="526"/>
      <c r="AY33" s="526"/>
      <c r="AZ33" s="526"/>
      <c r="BA33" s="528"/>
      <c r="BB33" s="526"/>
      <c r="BC33" s="526"/>
      <c r="BD33" s="526" t="s">
        <v>723</v>
      </c>
      <c r="BE33" s="527" t="s">
        <v>29</v>
      </c>
      <c r="BF33" s="526"/>
      <c r="BG33" s="528"/>
      <c r="BH33" s="526"/>
      <c r="BI33" s="526"/>
    </row>
    <row r="34" spans="1:61" x14ac:dyDescent="0.15">
      <c r="A34" s="1251"/>
      <c r="B34" s="526" t="s">
        <v>857</v>
      </c>
      <c r="C34" s="528" t="s">
        <v>29</v>
      </c>
      <c r="D34" s="526" t="s">
        <v>901</v>
      </c>
      <c r="E34" s="527" t="s">
        <v>29</v>
      </c>
      <c r="F34" s="526" t="s">
        <v>862</v>
      </c>
      <c r="G34" s="528" t="s">
        <v>29</v>
      </c>
      <c r="H34" s="526"/>
      <c r="I34" s="527"/>
      <c r="J34" s="526"/>
      <c r="K34" s="528"/>
      <c r="L34" s="526" t="s">
        <v>723</v>
      </c>
      <c r="M34" s="527" t="s">
        <v>807</v>
      </c>
      <c r="N34" s="526" t="s">
        <v>648</v>
      </c>
      <c r="O34" s="527" t="s">
        <v>807</v>
      </c>
      <c r="P34" s="526" t="s">
        <v>759</v>
      </c>
      <c r="Q34" s="527" t="s">
        <v>807</v>
      </c>
      <c r="R34" s="526" t="s">
        <v>865</v>
      </c>
      <c r="S34" s="527" t="s">
        <v>29</v>
      </c>
      <c r="T34" s="526" t="s">
        <v>625</v>
      </c>
      <c r="U34" s="528" t="s">
        <v>29</v>
      </c>
      <c r="V34" s="526" t="s">
        <v>768</v>
      </c>
      <c r="W34" s="528" t="s">
        <v>807</v>
      </c>
      <c r="X34" s="526"/>
      <c r="Y34" s="527"/>
      <c r="Z34" s="526" t="s">
        <v>859</v>
      </c>
      <c r="AA34" s="808" t="s">
        <v>29</v>
      </c>
      <c r="AB34" s="526" t="s">
        <v>870</v>
      </c>
      <c r="AC34" s="528" t="s">
        <v>807</v>
      </c>
      <c r="AD34" s="526"/>
      <c r="AE34" s="528"/>
      <c r="AF34" s="526" t="s">
        <v>856</v>
      </c>
      <c r="AG34" s="527" t="s">
        <v>29</v>
      </c>
      <c r="AH34" s="526"/>
      <c r="AI34" s="527"/>
      <c r="AJ34" s="526"/>
      <c r="AK34" s="527"/>
      <c r="AL34" s="526" t="s">
        <v>872</v>
      </c>
      <c r="AM34" s="528" t="s">
        <v>29</v>
      </c>
      <c r="AN34" s="526" t="s">
        <v>864</v>
      </c>
      <c r="AO34" s="527" t="s">
        <v>29</v>
      </c>
      <c r="AP34" s="526" t="s">
        <v>732</v>
      </c>
      <c r="AQ34" s="528" t="s">
        <v>29</v>
      </c>
      <c r="AR34" s="526" t="s">
        <v>894</v>
      </c>
      <c r="AS34" s="528" t="s">
        <v>807</v>
      </c>
      <c r="AT34" s="526"/>
      <c r="AU34" s="528"/>
      <c r="AV34" s="526" t="s">
        <v>731</v>
      </c>
      <c r="AW34" s="528" t="s">
        <v>807</v>
      </c>
      <c r="AX34" s="526"/>
      <c r="AY34" s="526"/>
      <c r="AZ34" s="526"/>
      <c r="BA34" s="528"/>
      <c r="BB34" s="526"/>
      <c r="BC34" s="526"/>
      <c r="BD34" s="526" t="s">
        <v>808</v>
      </c>
      <c r="BE34" s="527" t="s">
        <v>807</v>
      </c>
      <c r="BF34" s="526"/>
      <c r="BG34" s="528"/>
      <c r="BH34" s="526"/>
      <c r="BI34" s="526"/>
    </row>
    <row r="35" spans="1:61" x14ac:dyDescent="0.15">
      <c r="A35" s="1251"/>
      <c r="B35" s="526" t="s">
        <v>867</v>
      </c>
      <c r="C35" s="528" t="s">
        <v>29</v>
      </c>
      <c r="D35" s="526" t="s">
        <v>855</v>
      </c>
      <c r="E35" s="527" t="s">
        <v>29</v>
      </c>
      <c r="F35" s="1013" t="s">
        <v>1064</v>
      </c>
      <c r="G35" s="528" t="s">
        <v>29</v>
      </c>
      <c r="H35" s="526"/>
      <c r="I35" s="527"/>
      <c r="J35" s="526"/>
      <c r="K35" s="528"/>
      <c r="L35" s="526" t="s">
        <v>861</v>
      </c>
      <c r="M35" s="527" t="s">
        <v>807</v>
      </c>
      <c r="N35" s="526" t="s">
        <v>903</v>
      </c>
      <c r="O35" s="527" t="s">
        <v>807</v>
      </c>
      <c r="P35" s="526" t="s">
        <v>905</v>
      </c>
      <c r="Q35" s="527" t="s">
        <v>29</v>
      </c>
      <c r="R35" s="526" t="s">
        <v>864</v>
      </c>
      <c r="S35" s="527" t="s">
        <v>29</v>
      </c>
      <c r="T35" s="526" t="s">
        <v>870</v>
      </c>
      <c r="U35" s="528" t="s">
        <v>807</v>
      </c>
      <c r="V35" s="526" t="s">
        <v>758</v>
      </c>
      <c r="W35" s="528" t="s">
        <v>29</v>
      </c>
      <c r="X35" s="526"/>
      <c r="Y35" s="527"/>
      <c r="Z35" s="526" t="s">
        <v>738</v>
      </c>
      <c r="AA35" s="808" t="s">
        <v>29</v>
      </c>
      <c r="AB35" s="526" t="s">
        <v>732</v>
      </c>
      <c r="AC35" s="528" t="s">
        <v>29</v>
      </c>
      <c r="AD35" s="526"/>
      <c r="AE35" s="528"/>
      <c r="AF35" s="526" t="s">
        <v>768</v>
      </c>
      <c r="AG35" s="527" t="s">
        <v>29</v>
      </c>
      <c r="AH35" s="526"/>
      <c r="AI35" s="527"/>
      <c r="AJ35" s="526"/>
      <c r="AK35" s="527"/>
      <c r="AL35" s="526" t="s">
        <v>771</v>
      </c>
      <c r="AM35" s="528" t="s">
        <v>29</v>
      </c>
      <c r="AN35" s="526" t="s">
        <v>871</v>
      </c>
      <c r="AO35" s="527" t="s">
        <v>29</v>
      </c>
      <c r="AP35" s="526" t="s">
        <v>904</v>
      </c>
      <c r="AQ35" s="528" t="s">
        <v>807</v>
      </c>
      <c r="AR35" s="526" t="s">
        <v>872</v>
      </c>
      <c r="AS35" s="528" t="s">
        <v>807</v>
      </c>
      <c r="AT35" s="526"/>
      <c r="AU35" s="528"/>
      <c r="AV35" s="526" t="s">
        <v>727</v>
      </c>
      <c r="AW35" s="528" t="s">
        <v>29</v>
      </c>
      <c r="AX35" s="526"/>
      <c r="AY35" s="526"/>
      <c r="AZ35" s="526"/>
      <c r="BA35" s="528"/>
      <c r="BB35" s="526"/>
      <c r="BC35" s="526"/>
      <c r="BD35" s="526" t="s">
        <v>725</v>
      </c>
      <c r="BE35" s="527" t="s">
        <v>807</v>
      </c>
      <c r="BF35" s="526"/>
      <c r="BG35" s="528"/>
      <c r="BH35" s="526"/>
      <c r="BI35" s="526"/>
    </row>
    <row r="36" spans="1:61" x14ac:dyDescent="0.15">
      <c r="A36" s="1251"/>
      <c r="B36" s="526" t="s">
        <v>768</v>
      </c>
      <c r="C36" s="528" t="s">
        <v>29</v>
      </c>
      <c r="D36" s="526" t="s">
        <v>725</v>
      </c>
      <c r="E36" s="527" t="s">
        <v>807</v>
      </c>
      <c r="F36" s="526" t="s">
        <v>906</v>
      </c>
      <c r="G36" s="528" t="s">
        <v>29</v>
      </c>
      <c r="H36" s="526"/>
      <c r="I36" s="527"/>
      <c r="J36" s="526"/>
      <c r="K36" s="528"/>
      <c r="L36" s="526" t="s">
        <v>630</v>
      </c>
      <c r="M36" s="527" t="s">
        <v>29</v>
      </c>
      <c r="N36" s="526" t="s">
        <v>894</v>
      </c>
      <c r="O36" s="527" t="s">
        <v>807</v>
      </c>
      <c r="P36" s="526" t="s">
        <v>907</v>
      </c>
      <c r="Q36" s="527" t="s">
        <v>807</v>
      </c>
      <c r="R36" s="526" t="s">
        <v>808</v>
      </c>
      <c r="S36" s="527" t="s">
        <v>29</v>
      </c>
      <c r="T36" s="526" t="s">
        <v>648</v>
      </c>
      <c r="U36" s="528" t="s">
        <v>807</v>
      </c>
      <c r="V36" s="526" t="s">
        <v>899</v>
      </c>
      <c r="W36" s="528" t="s">
        <v>807</v>
      </c>
      <c r="X36" s="526"/>
      <c r="Y36" s="527"/>
      <c r="Z36" s="526" t="s">
        <v>732</v>
      </c>
      <c r="AA36" s="808" t="s">
        <v>29</v>
      </c>
      <c r="AB36" s="526" t="s">
        <v>633</v>
      </c>
      <c r="AC36" s="528" t="s">
        <v>807</v>
      </c>
      <c r="AD36" s="526"/>
      <c r="AE36" s="528"/>
      <c r="AF36" s="526" t="s">
        <v>778</v>
      </c>
      <c r="AG36" s="527" t="s">
        <v>29</v>
      </c>
      <c r="AH36" s="526"/>
      <c r="AI36" s="527"/>
      <c r="AJ36" s="526"/>
      <c r="AK36" s="527"/>
      <c r="AL36" s="526" t="s">
        <v>864</v>
      </c>
      <c r="AM36" s="528" t="s">
        <v>807</v>
      </c>
      <c r="AN36" s="526" t="s">
        <v>873</v>
      </c>
      <c r="AO36" s="527" t="s">
        <v>29</v>
      </c>
      <c r="AP36" s="526" t="s">
        <v>738</v>
      </c>
      <c r="AQ36" s="528" t="s">
        <v>29</v>
      </c>
      <c r="AR36" s="526" t="s">
        <v>903</v>
      </c>
      <c r="AS36" s="528" t="s">
        <v>807</v>
      </c>
      <c r="AT36" s="526"/>
      <c r="AU36" s="528"/>
      <c r="AV36" s="526" t="s">
        <v>664</v>
      </c>
      <c r="AW36" s="528"/>
      <c r="AX36" s="526"/>
      <c r="AY36" s="526"/>
      <c r="AZ36" s="526"/>
      <c r="BA36" s="528"/>
      <c r="BB36" s="526"/>
      <c r="BC36" s="526"/>
      <c r="BD36" s="526" t="s">
        <v>865</v>
      </c>
      <c r="BE36" s="527" t="s">
        <v>29</v>
      </c>
      <c r="BF36" s="526"/>
      <c r="BG36" s="528"/>
      <c r="BH36" s="526"/>
      <c r="BI36" s="526"/>
    </row>
    <row r="37" spans="1:61" x14ac:dyDescent="0.15">
      <c r="A37" s="1251"/>
      <c r="B37" s="526"/>
      <c r="C37" s="528"/>
      <c r="D37" s="526"/>
      <c r="E37" s="527"/>
      <c r="F37" s="526"/>
      <c r="G37" s="526"/>
      <c r="H37" s="526"/>
      <c r="I37" s="527"/>
      <c r="J37" s="526"/>
      <c r="K37" s="528"/>
      <c r="L37" s="526"/>
      <c r="M37" s="527"/>
      <c r="N37" s="526"/>
      <c r="O37" s="527"/>
      <c r="P37" s="526"/>
      <c r="Q37" s="527"/>
      <c r="R37" s="526"/>
      <c r="S37" s="527"/>
      <c r="T37" s="526"/>
      <c r="U37" s="528"/>
      <c r="V37" s="526"/>
      <c r="W37" s="528"/>
      <c r="X37" s="526"/>
      <c r="Y37" s="527"/>
      <c r="Z37" s="526"/>
      <c r="AA37" s="808"/>
      <c r="AB37" s="526"/>
      <c r="AC37" s="528"/>
      <c r="AD37" s="526"/>
      <c r="AE37" s="528"/>
      <c r="AF37" s="526"/>
      <c r="AG37" s="527"/>
      <c r="AH37" s="526"/>
      <c r="AI37" s="527"/>
      <c r="AJ37" s="526"/>
      <c r="AK37" s="527"/>
      <c r="AL37" s="526"/>
      <c r="AM37" s="528"/>
      <c r="AN37" s="526"/>
      <c r="AO37" s="527"/>
      <c r="AP37" s="526"/>
      <c r="AQ37" s="528"/>
      <c r="AR37" s="526"/>
      <c r="AS37" s="528"/>
      <c r="AT37" s="526"/>
      <c r="AU37" s="528"/>
      <c r="AV37" s="526"/>
      <c r="AW37" s="528"/>
      <c r="AX37" s="526"/>
      <c r="AY37" s="526"/>
      <c r="AZ37" s="526"/>
      <c r="BA37" s="528"/>
      <c r="BB37" s="526"/>
      <c r="BC37" s="526"/>
      <c r="BD37" s="526"/>
      <c r="BE37" s="527"/>
      <c r="BF37" s="526"/>
      <c r="BG37" s="528"/>
      <c r="BH37" s="526"/>
      <c r="BI37" s="526"/>
    </row>
    <row r="38" spans="1:61" x14ac:dyDescent="0.15">
      <c r="A38" s="1249">
        <v>44452</v>
      </c>
      <c r="B38" s="729" t="s">
        <v>901</v>
      </c>
      <c r="C38" s="727" t="s">
        <v>29</v>
      </c>
      <c r="D38" s="729" t="s">
        <v>684</v>
      </c>
      <c r="E38" s="728" t="s">
        <v>29</v>
      </c>
      <c r="F38" s="729" t="s">
        <v>633</v>
      </c>
      <c r="G38" s="727" t="s">
        <v>29</v>
      </c>
      <c r="H38" s="727" t="s">
        <v>752</v>
      </c>
      <c r="I38" s="728"/>
      <c r="J38" s="729" t="s">
        <v>625</v>
      </c>
      <c r="K38" s="727" t="s">
        <v>807</v>
      </c>
      <c r="L38" s="729" t="s">
        <v>970</v>
      </c>
      <c r="M38" s="728" t="s">
        <v>807</v>
      </c>
      <c r="N38" s="729" t="s">
        <v>865</v>
      </c>
      <c r="O38" s="728" t="s">
        <v>807</v>
      </c>
      <c r="P38" s="729" t="s">
        <v>738</v>
      </c>
      <c r="Q38" s="728" t="s">
        <v>29</v>
      </c>
      <c r="R38" s="729" t="s">
        <v>867</v>
      </c>
      <c r="S38" s="728" t="s">
        <v>29</v>
      </c>
      <c r="T38" s="729" t="s">
        <v>892</v>
      </c>
      <c r="U38" s="727" t="s">
        <v>29</v>
      </c>
      <c r="V38" s="727" t="s">
        <v>5</v>
      </c>
      <c r="W38" s="727"/>
      <c r="X38" s="729"/>
      <c r="Y38" s="728"/>
      <c r="Z38" s="729" t="s">
        <v>872</v>
      </c>
      <c r="AA38" s="808" t="s">
        <v>29</v>
      </c>
      <c r="AB38" s="729" t="s">
        <v>903</v>
      </c>
      <c r="AC38" s="727" t="s">
        <v>807</v>
      </c>
      <c r="AD38" s="729" t="s">
        <v>972</v>
      </c>
      <c r="AE38" s="727" t="s">
        <v>29</v>
      </c>
      <c r="AF38" s="727" t="s">
        <v>5</v>
      </c>
      <c r="AG38" s="728"/>
      <c r="AH38" s="727" t="s">
        <v>752</v>
      </c>
      <c r="AI38" s="728"/>
      <c r="AJ38" s="727" t="s">
        <v>752</v>
      </c>
      <c r="AK38" s="728"/>
      <c r="AL38" s="729" t="s">
        <v>859</v>
      </c>
      <c r="AM38" s="727" t="s">
        <v>29</v>
      </c>
      <c r="AN38" s="729" t="s">
        <v>771</v>
      </c>
      <c r="AO38" s="728" t="s">
        <v>807</v>
      </c>
      <c r="AP38" s="729" t="s">
        <v>899</v>
      </c>
      <c r="AQ38" s="727" t="s">
        <v>29</v>
      </c>
      <c r="AR38" s="729" t="s">
        <v>977</v>
      </c>
      <c r="AS38" s="727" t="s">
        <v>29</v>
      </c>
      <c r="AT38" s="729"/>
      <c r="AU38" s="727"/>
      <c r="AV38" s="729" t="s">
        <v>967</v>
      </c>
      <c r="AW38" s="727" t="s">
        <v>29</v>
      </c>
      <c r="AX38" s="729"/>
      <c r="AY38" s="729"/>
      <c r="AZ38" s="729" t="s">
        <v>630</v>
      </c>
      <c r="BA38" s="727" t="s">
        <v>29</v>
      </c>
      <c r="BB38" s="729"/>
      <c r="BC38" s="729"/>
      <c r="BD38" s="729" t="s">
        <v>778</v>
      </c>
      <c r="BE38" s="728" t="s">
        <v>807</v>
      </c>
      <c r="BF38" s="729"/>
      <c r="BG38" s="727"/>
      <c r="BH38" s="729"/>
      <c r="BI38" s="729"/>
    </row>
    <row r="39" spans="1:61" x14ac:dyDescent="0.15">
      <c r="A39" s="1251"/>
      <c r="B39" s="729" t="s">
        <v>856</v>
      </c>
      <c r="C39" s="727" t="s">
        <v>807</v>
      </c>
      <c r="D39" s="729" t="s">
        <v>906</v>
      </c>
      <c r="E39" s="728" t="s">
        <v>29</v>
      </c>
      <c r="F39" s="729" t="s">
        <v>970</v>
      </c>
      <c r="G39" s="727" t="s">
        <v>807</v>
      </c>
      <c r="H39" s="729"/>
      <c r="I39" s="728"/>
      <c r="J39" s="729" t="s">
        <v>901</v>
      </c>
      <c r="K39" s="727" t="s">
        <v>29</v>
      </c>
      <c r="L39" s="729" t="s">
        <v>674</v>
      </c>
      <c r="M39" s="728" t="s">
        <v>29</v>
      </c>
      <c r="N39" s="729" t="s">
        <v>870</v>
      </c>
      <c r="O39" s="728" t="s">
        <v>29</v>
      </c>
      <c r="P39" s="729" t="s">
        <v>725</v>
      </c>
      <c r="Q39" s="728" t="s">
        <v>807</v>
      </c>
      <c r="R39" s="729" t="s">
        <v>974</v>
      </c>
      <c r="S39" s="728" t="s">
        <v>807</v>
      </c>
      <c r="T39" s="729" t="s">
        <v>858</v>
      </c>
      <c r="U39" s="727" t="s">
        <v>29</v>
      </c>
      <c r="V39" s="729"/>
      <c r="W39" s="727"/>
      <c r="X39" s="729"/>
      <c r="Y39" s="728"/>
      <c r="Z39" s="729" t="s">
        <v>969</v>
      </c>
      <c r="AA39" s="808" t="s">
        <v>807</v>
      </c>
      <c r="AB39" s="729" t="s">
        <v>684</v>
      </c>
      <c r="AC39" s="727" t="s">
        <v>807</v>
      </c>
      <c r="AD39" s="729" t="s">
        <v>633</v>
      </c>
      <c r="AE39" s="727" t="s">
        <v>29</v>
      </c>
      <c r="AF39" s="729"/>
      <c r="AG39" s="727"/>
      <c r="AH39" s="729"/>
      <c r="AI39" s="728"/>
      <c r="AJ39" s="729"/>
      <c r="AK39" s="728"/>
      <c r="AL39" s="729" t="s">
        <v>738</v>
      </c>
      <c r="AM39" s="727" t="s">
        <v>807</v>
      </c>
      <c r="AN39" s="729" t="s">
        <v>899</v>
      </c>
      <c r="AO39" s="728" t="s">
        <v>807</v>
      </c>
      <c r="AP39" s="729" t="s">
        <v>861</v>
      </c>
      <c r="AQ39" s="808" t="s">
        <v>622</v>
      </c>
      <c r="AR39" s="729" t="s">
        <v>979</v>
      </c>
      <c r="AS39" s="727" t="s">
        <v>807</v>
      </c>
      <c r="AT39" s="729"/>
      <c r="AU39" s="727"/>
      <c r="AV39" s="729" t="s">
        <v>865</v>
      </c>
      <c r="AW39" s="727" t="s">
        <v>29</v>
      </c>
      <c r="AX39" s="729"/>
      <c r="AY39" s="729"/>
      <c r="AZ39" s="729" t="s">
        <v>903</v>
      </c>
      <c r="BA39" s="727" t="s">
        <v>29</v>
      </c>
      <c r="BB39" s="729"/>
      <c r="BC39" s="729"/>
      <c r="BD39" s="729" t="s">
        <v>731</v>
      </c>
      <c r="BE39" s="728" t="s">
        <v>807</v>
      </c>
      <c r="BF39" s="729"/>
      <c r="BG39" s="727"/>
      <c r="BH39" s="729"/>
      <c r="BI39" s="729"/>
    </row>
    <row r="40" spans="1:61" x14ac:dyDescent="0.15">
      <c r="A40" s="1251"/>
      <c r="B40" s="729" t="s">
        <v>900</v>
      </c>
      <c r="C40" s="727" t="s">
        <v>29</v>
      </c>
      <c r="D40" s="729" t="s">
        <v>862</v>
      </c>
      <c r="E40" s="728" t="s">
        <v>29</v>
      </c>
      <c r="F40" s="729" t="s">
        <v>677</v>
      </c>
      <c r="G40" s="727" t="s">
        <v>807</v>
      </c>
      <c r="H40" s="729"/>
      <c r="I40" s="728"/>
      <c r="J40" s="729" t="s">
        <v>711</v>
      </c>
      <c r="K40" s="727" t="s">
        <v>29</v>
      </c>
      <c r="L40" s="729" t="s">
        <v>870</v>
      </c>
      <c r="M40" s="728" t="s">
        <v>807</v>
      </c>
      <c r="N40" s="729" t="s">
        <v>759</v>
      </c>
      <c r="O40" s="730" t="s">
        <v>1075</v>
      </c>
      <c r="P40" s="729" t="s">
        <v>899</v>
      </c>
      <c r="Q40" s="728" t="s">
        <v>807</v>
      </c>
      <c r="R40" s="729" t="s">
        <v>738</v>
      </c>
      <c r="S40" s="728" t="s">
        <v>29</v>
      </c>
      <c r="T40" s="729" t="s">
        <v>725</v>
      </c>
      <c r="U40" s="727" t="s">
        <v>29</v>
      </c>
      <c r="V40" s="729"/>
      <c r="W40" s="727"/>
      <c r="X40" s="729"/>
      <c r="Y40" s="728"/>
      <c r="Z40" s="729" t="s">
        <v>812</v>
      </c>
      <c r="AA40" s="808" t="s">
        <v>29</v>
      </c>
      <c r="AB40" s="729" t="s">
        <v>731</v>
      </c>
      <c r="AC40" s="727" t="s">
        <v>29</v>
      </c>
      <c r="AD40" s="729" t="s">
        <v>630</v>
      </c>
      <c r="AE40" s="727" t="s">
        <v>29</v>
      </c>
      <c r="AF40" s="729"/>
      <c r="AG40" s="727"/>
      <c r="AH40" s="729"/>
      <c r="AI40" s="728"/>
      <c r="AJ40" s="729"/>
      <c r="AK40" s="728"/>
      <c r="AL40" s="729" t="s">
        <v>856</v>
      </c>
      <c r="AM40" s="727" t="s">
        <v>29</v>
      </c>
      <c r="AN40" s="729" t="s">
        <v>861</v>
      </c>
      <c r="AO40" s="728" t="s">
        <v>807</v>
      </c>
      <c r="AP40" s="729" t="s">
        <v>969</v>
      </c>
      <c r="AQ40" s="808" t="s">
        <v>29</v>
      </c>
      <c r="AR40" s="729" t="s">
        <v>983</v>
      </c>
      <c r="AS40" s="727" t="s">
        <v>807</v>
      </c>
      <c r="AT40" s="729"/>
      <c r="AU40" s="727"/>
      <c r="AV40" s="729" t="s">
        <v>771</v>
      </c>
      <c r="AW40" s="727" t="s">
        <v>807</v>
      </c>
      <c r="AX40" s="729"/>
      <c r="AY40" s="729"/>
      <c r="AZ40" s="729" t="s">
        <v>894</v>
      </c>
      <c r="BA40" s="727" t="s">
        <v>807</v>
      </c>
      <c r="BB40" s="729"/>
      <c r="BC40" s="729"/>
      <c r="BD40" s="729" t="s">
        <v>706</v>
      </c>
      <c r="BE40" s="728" t="s">
        <v>29</v>
      </c>
      <c r="BF40" s="729"/>
      <c r="BG40" s="727"/>
      <c r="BH40" s="729"/>
      <c r="BI40" s="729"/>
    </row>
    <row r="41" spans="1:61" x14ac:dyDescent="0.15">
      <c r="A41" s="1251"/>
      <c r="B41" s="729" t="s">
        <v>630</v>
      </c>
      <c r="C41" s="727" t="s">
        <v>807</v>
      </c>
      <c r="D41" s="729" t="s">
        <v>711</v>
      </c>
      <c r="E41" s="728" t="s">
        <v>29</v>
      </c>
      <c r="F41" s="729" t="s">
        <v>664</v>
      </c>
      <c r="G41" s="727" t="s">
        <v>807</v>
      </c>
      <c r="H41" s="729"/>
      <c r="I41" s="728"/>
      <c r="J41" s="729" t="s">
        <v>968</v>
      </c>
      <c r="K41" s="727" t="s">
        <v>807</v>
      </c>
      <c r="L41" s="729" t="s">
        <v>966</v>
      </c>
      <c r="M41" s="728" t="s">
        <v>29</v>
      </c>
      <c r="N41" s="729" t="s">
        <v>892</v>
      </c>
      <c r="O41" s="728" t="s">
        <v>29</v>
      </c>
      <c r="P41" s="729" t="s">
        <v>771</v>
      </c>
      <c r="Q41" s="728" t="s">
        <v>807</v>
      </c>
      <c r="R41" s="729" t="s">
        <v>971</v>
      </c>
      <c r="S41" s="728" t="s">
        <v>29</v>
      </c>
      <c r="T41" s="729" t="s">
        <v>865</v>
      </c>
      <c r="U41" s="727"/>
      <c r="V41" s="729"/>
      <c r="W41" s="727"/>
      <c r="X41" s="729"/>
      <c r="Y41" s="728"/>
      <c r="Z41" s="729" t="s">
        <v>894</v>
      </c>
      <c r="AA41" s="1018" t="s">
        <v>1087</v>
      </c>
      <c r="AB41" s="729" t="s">
        <v>969</v>
      </c>
      <c r="AC41" s="727" t="s">
        <v>29</v>
      </c>
      <c r="AD41" s="729" t="s">
        <v>759</v>
      </c>
      <c r="AE41" s="727" t="s">
        <v>807</v>
      </c>
      <c r="AF41" s="729"/>
      <c r="AG41" s="727"/>
      <c r="AH41" s="729"/>
      <c r="AI41" s="728"/>
      <c r="AJ41" s="729"/>
      <c r="AK41" s="728"/>
      <c r="AL41" s="729" t="s">
        <v>713</v>
      </c>
      <c r="AM41" s="727" t="s">
        <v>29</v>
      </c>
      <c r="AN41" s="729" t="s">
        <v>760</v>
      </c>
      <c r="AO41" s="728" t="s">
        <v>807</v>
      </c>
      <c r="AP41" s="729" t="s">
        <v>903</v>
      </c>
      <c r="AQ41" s="808" t="s">
        <v>807</v>
      </c>
      <c r="AR41" s="729" t="s">
        <v>985</v>
      </c>
      <c r="AS41" s="731" t="s">
        <v>1076</v>
      </c>
      <c r="AT41" s="729"/>
      <c r="AU41" s="727"/>
      <c r="AV41" s="729" t="s">
        <v>731</v>
      </c>
      <c r="AW41" s="727" t="s">
        <v>29</v>
      </c>
      <c r="AX41" s="729"/>
      <c r="AY41" s="729"/>
      <c r="AZ41" s="729" t="s">
        <v>872</v>
      </c>
      <c r="BA41" s="727" t="s">
        <v>807</v>
      </c>
      <c r="BB41" s="729"/>
      <c r="BC41" s="729"/>
      <c r="BD41" s="729" t="s">
        <v>980</v>
      </c>
      <c r="BE41" s="728" t="s">
        <v>807</v>
      </c>
      <c r="BF41" s="729"/>
      <c r="BG41" s="727"/>
      <c r="BH41" s="729"/>
      <c r="BI41" s="729"/>
    </row>
    <row r="42" spans="1:61" x14ac:dyDescent="0.15">
      <c r="A42" s="1251"/>
      <c r="B42" s="729"/>
      <c r="C42" s="727"/>
      <c r="D42" s="729"/>
      <c r="E42" s="728"/>
      <c r="F42" s="729"/>
      <c r="G42" s="727"/>
      <c r="H42" s="729"/>
      <c r="I42" s="728"/>
      <c r="J42" s="729"/>
      <c r="K42" s="727"/>
      <c r="L42" s="729"/>
      <c r="M42" s="728"/>
      <c r="N42" s="729"/>
      <c r="O42" s="728"/>
      <c r="P42" s="729"/>
      <c r="Q42" s="728"/>
      <c r="R42" s="729"/>
      <c r="S42" s="728"/>
      <c r="T42" s="729"/>
      <c r="U42" s="727"/>
      <c r="V42" s="729"/>
      <c r="W42" s="727"/>
      <c r="X42" s="729"/>
      <c r="Y42" s="728"/>
      <c r="Z42" s="729"/>
      <c r="AA42" s="727"/>
      <c r="AB42" s="729"/>
      <c r="AC42" s="727"/>
      <c r="AD42" s="729"/>
      <c r="AE42" s="727"/>
      <c r="AF42" s="729"/>
      <c r="AG42" s="727"/>
      <c r="AH42" s="729"/>
      <c r="AI42" s="728"/>
      <c r="AJ42" s="729"/>
      <c r="AK42" s="728"/>
      <c r="AL42" s="729"/>
      <c r="AM42" s="727"/>
      <c r="AN42" s="729"/>
      <c r="AO42" s="728"/>
      <c r="AP42" s="729"/>
      <c r="AQ42" s="808"/>
      <c r="AR42" s="729"/>
      <c r="AS42" s="727"/>
      <c r="AT42" s="729"/>
      <c r="AU42" s="727"/>
      <c r="AV42" s="729"/>
      <c r="AW42" s="727"/>
      <c r="AX42" s="729"/>
      <c r="AY42" s="729"/>
      <c r="AZ42" s="729"/>
      <c r="BA42" s="727"/>
      <c r="BB42" s="729"/>
      <c r="BC42" s="729"/>
      <c r="BD42" s="729"/>
      <c r="BE42" s="728"/>
      <c r="BF42" s="729"/>
      <c r="BG42" s="727"/>
      <c r="BH42" s="729"/>
      <c r="BI42" s="729"/>
    </row>
    <row r="43" spans="1:61" x14ac:dyDescent="0.15">
      <c r="A43" s="1249">
        <v>44466</v>
      </c>
      <c r="B43" s="526" t="s">
        <v>998</v>
      </c>
      <c r="C43" s="528" t="s">
        <v>29</v>
      </c>
      <c r="D43" s="528" t="s">
        <v>620</v>
      </c>
      <c r="E43" s="527"/>
      <c r="F43" s="526" t="s">
        <v>996</v>
      </c>
      <c r="G43" s="528" t="s">
        <v>29</v>
      </c>
      <c r="H43" s="528" t="s">
        <v>752</v>
      </c>
      <c r="I43" s="527"/>
      <c r="J43" s="526" t="s">
        <v>861</v>
      </c>
      <c r="K43" s="528" t="s">
        <v>29</v>
      </c>
      <c r="L43" s="526" t="s">
        <v>706</v>
      </c>
      <c r="M43" s="528" t="s">
        <v>29</v>
      </c>
      <c r="N43" s="526" t="s">
        <v>891</v>
      </c>
      <c r="O43" s="528" t="s">
        <v>29</v>
      </c>
      <c r="P43" s="526" t="s">
        <v>1007</v>
      </c>
      <c r="Q43" s="528" t="s">
        <v>807</v>
      </c>
      <c r="R43" s="526" t="s">
        <v>1005</v>
      </c>
      <c r="S43" s="528" t="s">
        <v>807</v>
      </c>
      <c r="T43" s="526" t="s">
        <v>703</v>
      </c>
      <c r="U43" s="528" t="s">
        <v>807</v>
      </c>
      <c r="V43" s="526" t="s">
        <v>1006</v>
      </c>
      <c r="W43" s="528" t="s">
        <v>29</v>
      </c>
      <c r="X43" s="526" t="s">
        <v>852</v>
      </c>
      <c r="Y43" s="528" t="s">
        <v>807</v>
      </c>
      <c r="Z43" s="526" t="s">
        <v>1012</v>
      </c>
      <c r="AA43" s="528" t="s">
        <v>29</v>
      </c>
      <c r="AB43" s="526" t="s">
        <v>727</v>
      </c>
      <c r="AC43" s="528" t="s">
        <v>29</v>
      </c>
      <c r="AD43" s="528" t="s">
        <v>5</v>
      </c>
      <c r="AE43" s="528"/>
      <c r="AF43" s="526" t="s">
        <v>1004</v>
      </c>
      <c r="AG43" s="528" t="s">
        <v>807</v>
      </c>
      <c r="AH43" s="528" t="s">
        <v>752</v>
      </c>
      <c r="AI43" s="528"/>
      <c r="AJ43" s="528" t="s">
        <v>752</v>
      </c>
      <c r="AK43" s="528"/>
      <c r="AL43" s="528" t="s">
        <v>5</v>
      </c>
      <c r="AM43" s="528"/>
      <c r="AN43" s="526" t="s">
        <v>968</v>
      </c>
      <c r="AO43" s="528" t="s">
        <v>807</v>
      </c>
      <c r="AP43" s="526" t="s">
        <v>1008</v>
      </c>
      <c r="AQ43" s="808" t="s">
        <v>29</v>
      </c>
      <c r="AR43" s="526" t="s">
        <v>969</v>
      </c>
      <c r="AS43" s="528" t="s">
        <v>807</v>
      </c>
      <c r="AT43" s="526" t="s">
        <v>974</v>
      </c>
      <c r="AU43" s="528" t="s">
        <v>807</v>
      </c>
      <c r="AV43" s="526" t="s">
        <v>970</v>
      </c>
      <c r="AW43" s="528" t="s">
        <v>29</v>
      </c>
      <c r="AX43" s="526" t="s">
        <v>894</v>
      </c>
      <c r="AY43" s="528" t="s">
        <v>807</v>
      </c>
      <c r="AZ43" s="526" t="s">
        <v>726</v>
      </c>
      <c r="BA43" s="528" t="s">
        <v>29</v>
      </c>
      <c r="BB43" s="526"/>
      <c r="BC43" s="528"/>
      <c r="BD43" s="526" t="s">
        <v>872</v>
      </c>
      <c r="BE43" s="528" t="s">
        <v>807</v>
      </c>
      <c r="BF43" s="526"/>
      <c r="BG43" s="528"/>
      <c r="BH43" s="526"/>
      <c r="BI43" s="526"/>
    </row>
    <row r="44" spans="1:61" x14ac:dyDescent="0.15">
      <c r="A44" s="1251"/>
      <c r="B44" s="526" t="s">
        <v>760</v>
      </c>
      <c r="C44" s="528" t="s">
        <v>807</v>
      </c>
      <c r="D44" s="526"/>
      <c r="E44" s="527"/>
      <c r="F44" s="526" t="s">
        <v>892</v>
      </c>
      <c r="G44" s="528" t="s">
        <v>807</v>
      </c>
      <c r="H44" s="526"/>
      <c r="I44" s="527"/>
      <c r="J44" s="526" t="s">
        <v>865</v>
      </c>
      <c r="K44" s="528" t="s">
        <v>29</v>
      </c>
      <c r="L44" s="526" t="s">
        <v>906</v>
      </c>
      <c r="M44" s="528" t="s">
        <v>807</v>
      </c>
      <c r="N44" s="526" t="s">
        <v>674</v>
      </c>
      <c r="O44" s="528" t="s">
        <v>29</v>
      </c>
      <c r="P44" s="526" t="s">
        <v>677</v>
      </c>
      <c r="Q44" s="1012" t="s">
        <v>1075</v>
      </c>
      <c r="R44" s="526" t="s">
        <v>1008</v>
      </c>
      <c r="S44" s="528" t="s">
        <v>807</v>
      </c>
      <c r="T44" s="526" t="s">
        <v>969</v>
      </c>
      <c r="U44" s="528" t="s">
        <v>807</v>
      </c>
      <c r="V44" s="526" t="s">
        <v>858</v>
      </c>
      <c r="W44" s="808" t="s">
        <v>622</v>
      </c>
      <c r="X44" s="526" t="s">
        <v>723</v>
      </c>
      <c r="Y44" s="528" t="s">
        <v>29</v>
      </c>
      <c r="Z44" s="526" t="s">
        <v>731</v>
      </c>
      <c r="AA44" s="528" t="s">
        <v>807</v>
      </c>
      <c r="AB44" s="526" t="s">
        <v>1012</v>
      </c>
      <c r="AC44" s="528" t="s">
        <v>29</v>
      </c>
      <c r="AD44" s="526"/>
      <c r="AE44" s="528"/>
      <c r="AF44" s="526" t="s">
        <v>1006</v>
      </c>
      <c r="AG44" s="528" t="s">
        <v>807</v>
      </c>
      <c r="AH44" s="526"/>
      <c r="AI44" s="528"/>
      <c r="AJ44" s="526"/>
      <c r="AK44" s="528"/>
      <c r="AL44" s="526"/>
      <c r="AM44" s="528"/>
      <c r="AN44" s="526" t="s">
        <v>711</v>
      </c>
      <c r="AO44" s="528" t="s">
        <v>29</v>
      </c>
      <c r="AP44" s="526" t="s">
        <v>1005</v>
      </c>
      <c r="AQ44" s="808" t="s">
        <v>29</v>
      </c>
      <c r="AR44" s="526" t="s">
        <v>1009</v>
      </c>
      <c r="AS44" s="528" t="s">
        <v>29</v>
      </c>
      <c r="AT44" s="526" t="s">
        <v>726</v>
      </c>
      <c r="AU44" s="528" t="s">
        <v>807</v>
      </c>
      <c r="AV44" s="526" t="s">
        <v>1018</v>
      </c>
      <c r="AW44" s="528" t="s">
        <v>807</v>
      </c>
      <c r="AX44" s="526" t="s">
        <v>759</v>
      </c>
      <c r="AY44" s="528" t="s">
        <v>29</v>
      </c>
      <c r="AZ44" s="526" t="s">
        <v>771</v>
      </c>
      <c r="BA44" s="528" t="s">
        <v>29</v>
      </c>
      <c r="BB44" s="526"/>
      <c r="BC44" s="528"/>
      <c r="BD44" s="526" t="s">
        <v>974</v>
      </c>
      <c r="BE44" s="528" t="s">
        <v>29</v>
      </c>
      <c r="BF44" s="526"/>
      <c r="BG44" s="528"/>
      <c r="BH44" s="526"/>
      <c r="BI44" s="526"/>
    </row>
    <row r="45" spans="1:61" x14ac:dyDescent="0.15">
      <c r="A45" s="1251"/>
      <c r="B45" s="526" t="s">
        <v>1007</v>
      </c>
      <c r="C45" s="528" t="s">
        <v>29</v>
      </c>
      <c r="D45" s="526"/>
      <c r="E45" s="527"/>
      <c r="F45" s="526" t="s">
        <v>702</v>
      </c>
      <c r="G45" s="528" t="s">
        <v>29</v>
      </c>
      <c r="H45" s="526"/>
      <c r="I45" s="527"/>
      <c r="J45" s="526" t="s">
        <v>765</v>
      </c>
      <c r="K45" s="528" t="s">
        <v>29</v>
      </c>
      <c r="L45" s="526" t="s">
        <v>759</v>
      </c>
      <c r="M45" s="528" t="s">
        <v>807</v>
      </c>
      <c r="N45" s="526" t="s">
        <v>1005</v>
      </c>
      <c r="O45" s="528" t="s">
        <v>29</v>
      </c>
      <c r="P45" s="526" t="s">
        <v>703</v>
      </c>
      <c r="Q45" s="528" t="s">
        <v>29</v>
      </c>
      <c r="R45" s="526" t="s">
        <v>856</v>
      </c>
      <c r="S45" s="528" t="s">
        <v>29</v>
      </c>
      <c r="T45" s="526" t="s">
        <v>852</v>
      </c>
      <c r="U45" s="528" t="s">
        <v>807</v>
      </c>
      <c r="V45" s="526" t="s">
        <v>771</v>
      </c>
      <c r="W45" s="808" t="s">
        <v>29</v>
      </c>
      <c r="X45" s="526" t="s">
        <v>974</v>
      </c>
      <c r="Y45" s="528" t="s">
        <v>29</v>
      </c>
      <c r="Z45" s="526" t="s">
        <v>980</v>
      </c>
      <c r="AA45" s="528" t="s">
        <v>807</v>
      </c>
      <c r="AB45" s="526" t="s">
        <v>970</v>
      </c>
      <c r="AC45" s="528" t="s">
        <v>807</v>
      </c>
      <c r="AD45" s="526"/>
      <c r="AE45" s="528"/>
      <c r="AF45" s="526" t="s">
        <v>1012</v>
      </c>
      <c r="AG45" s="528" t="s">
        <v>807</v>
      </c>
      <c r="AH45" s="526"/>
      <c r="AI45" s="528"/>
      <c r="AJ45" s="526"/>
      <c r="AK45" s="528"/>
      <c r="AL45" s="526"/>
      <c r="AM45" s="528"/>
      <c r="AN45" s="526" t="s">
        <v>634</v>
      </c>
      <c r="AO45" s="528" t="s">
        <v>807</v>
      </c>
      <c r="AP45" s="526" t="s">
        <v>1009</v>
      </c>
      <c r="AQ45" s="808" t="s">
        <v>29</v>
      </c>
      <c r="AR45" s="526" t="s">
        <v>1008</v>
      </c>
      <c r="AS45" s="528" t="s">
        <v>807</v>
      </c>
      <c r="AT45" s="526" t="s">
        <v>894</v>
      </c>
      <c r="AU45" s="528" t="s">
        <v>807</v>
      </c>
      <c r="AV45" s="526" t="s">
        <v>969</v>
      </c>
      <c r="AW45" s="528" t="s">
        <v>29</v>
      </c>
      <c r="AX45" s="526" t="s">
        <v>726</v>
      </c>
      <c r="AY45" s="528" t="s">
        <v>29</v>
      </c>
      <c r="AZ45" s="526" t="s">
        <v>725</v>
      </c>
      <c r="BA45" s="528" t="s">
        <v>807</v>
      </c>
      <c r="BB45" s="526"/>
      <c r="BC45" s="528"/>
      <c r="BD45" s="526" t="s">
        <v>1018</v>
      </c>
      <c r="BE45" s="528" t="s">
        <v>807</v>
      </c>
      <c r="BF45" s="526"/>
      <c r="BG45" s="528"/>
      <c r="BH45" s="526"/>
      <c r="BI45" s="526"/>
    </row>
    <row r="46" spans="1:61" x14ac:dyDescent="0.15">
      <c r="A46" s="1251"/>
      <c r="B46" s="526" t="s">
        <v>771</v>
      </c>
      <c r="C46" s="528" t="s">
        <v>807</v>
      </c>
      <c r="D46" s="526"/>
      <c r="E46" s="527"/>
      <c r="F46" s="526" t="s">
        <v>972</v>
      </c>
      <c r="G46" s="528" t="s">
        <v>29</v>
      </c>
      <c r="H46" s="526"/>
      <c r="I46" s="527"/>
      <c r="J46" s="526" t="s">
        <v>996</v>
      </c>
      <c r="K46" s="528" t="s">
        <v>29</v>
      </c>
      <c r="L46" s="526" t="s">
        <v>1009</v>
      </c>
      <c r="M46" s="528" t="s">
        <v>807</v>
      </c>
      <c r="N46" s="526" t="s">
        <v>852</v>
      </c>
      <c r="O46" s="528" t="s">
        <v>807</v>
      </c>
      <c r="P46" s="526" t="s">
        <v>1012</v>
      </c>
      <c r="Q46" s="528" t="s">
        <v>807</v>
      </c>
      <c r="R46" s="526" t="s">
        <v>1013</v>
      </c>
      <c r="S46" s="528" t="s">
        <v>807</v>
      </c>
      <c r="T46" s="526" t="s">
        <v>674</v>
      </c>
      <c r="U46" s="528" t="s">
        <v>29</v>
      </c>
      <c r="V46" s="526" t="s">
        <v>760</v>
      </c>
      <c r="W46" s="808" t="s">
        <v>29</v>
      </c>
      <c r="X46" s="526" t="s">
        <v>968</v>
      </c>
      <c r="Y46" s="528" t="s">
        <v>807</v>
      </c>
      <c r="Z46" s="526" t="s">
        <v>727</v>
      </c>
      <c r="AA46" s="528" t="s">
        <v>29</v>
      </c>
      <c r="AB46" s="526" t="s">
        <v>1004</v>
      </c>
      <c r="AC46" s="528" t="s">
        <v>807</v>
      </c>
      <c r="AD46" s="526"/>
      <c r="AE46" s="528"/>
      <c r="AF46" s="526" t="s">
        <v>1005</v>
      </c>
      <c r="AG46" s="528" t="s">
        <v>29</v>
      </c>
      <c r="AH46" s="526"/>
      <c r="AI46" s="528"/>
      <c r="AJ46" s="526"/>
      <c r="AK46" s="528"/>
      <c r="AL46" s="526"/>
      <c r="AM46" s="528"/>
      <c r="AN46" s="526" t="s">
        <v>894</v>
      </c>
      <c r="AO46" s="528" t="s">
        <v>29</v>
      </c>
      <c r="AP46" s="526" t="s">
        <v>892</v>
      </c>
      <c r="AQ46" s="808" t="s">
        <v>807</v>
      </c>
      <c r="AR46" s="526" t="s">
        <v>995</v>
      </c>
      <c r="AS46" s="528" t="s">
        <v>29</v>
      </c>
      <c r="AT46" s="526" t="s">
        <v>856</v>
      </c>
      <c r="AU46" s="528" t="s">
        <v>29</v>
      </c>
      <c r="AV46" s="526" t="s">
        <v>808</v>
      </c>
      <c r="AW46" s="528" t="s">
        <v>807</v>
      </c>
      <c r="AX46" s="526" t="s">
        <v>966</v>
      </c>
      <c r="AY46" s="528" t="s">
        <v>29</v>
      </c>
      <c r="AZ46" s="526" t="s">
        <v>706</v>
      </c>
      <c r="BA46" s="1012" t="s">
        <v>777</v>
      </c>
      <c r="BB46" s="526"/>
      <c r="BC46" s="528"/>
      <c r="BD46" s="526" t="s">
        <v>1019</v>
      </c>
      <c r="BE46" s="528" t="s">
        <v>807</v>
      </c>
      <c r="BF46" s="526"/>
      <c r="BG46" s="528"/>
      <c r="BH46" s="526"/>
      <c r="BI46" s="526"/>
    </row>
    <row r="47" spans="1:61" x14ac:dyDescent="0.15">
      <c r="A47" s="1251"/>
      <c r="B47" s="526"/>
      <c r="C47" s="528"/>
      <c r="D47" s="526"/>
      <c r="E47" s="527"/>
      <c r="F47" s="526"/>
      <c r="G47" s="528"/>
      <c r="H47" s="526"/>
      <c r="I47" s="527"/>
      <c r="J47" s="526"/>
      <c r="K47" s="528"/>
      <c r="L47" s="526"/>
      <c r="M47" s="528"/>
      <c r="N47" s="526"/>
      <c r="O47" s="528"/>
      <c r="P47" s="526"/>
      <c r="Q47" s="528"/>
      <c r="R47" s="526"/>
      <c r="S47" s="528"/>
      <c r="T47" s="526"/>
      <c r="U47" s="528"/>
      <c r="V47" s="526"/>
      <c r="W47" s="808"/>
      <c r="X47" s="526"/>
      <c r="Y47" s="528"/>
      <c r="Z47" s="526"/>
      <c r="AA47" s="528"/>
      <c r="AB47" s="526"/>
      <c r="AC47" s="528"/>
      <c r="AD47" s="526"/>
      <c r="AE47" s="528"/>
      <c r="AF47" s="526"/>
      <c r="AG47" s="528"/>
      <c r="AH47" s="526"/>
      <c r="AI47" s="528"/>
      <c r="AJ47" s="526"/>
      <c r="AK47" s="528"/>
      <c r="AL47" s="526"/>
      <c r="AM47" s="528"/>
      <c r="AN47" s="526"/>
      <c r="AO47" s="528"/>
      <c r="AP47" s="526" t="s">
        <v>997</v>
      </c>
      <c r="AQ47" s="808" t="s">
        <v>1062</v>
      </c>
      <c r="AR47" s="526"/>
      <c r="AS47" s="528"/>
      <c r="AT47" s="526"/>
      <c r="AU47" s="528"/>
      <c r="AV47" s="526"/>
      <c r="AW47" s="528"/>
      <c r="AX47" s="526"/>
      <c r="AY47" s="528"/>
      <c r="AZ47" s="526"/>
      <c r="BA47" s="528"/>
      <c r="BB47" s="526"/>
      <c r="BC47" s="528"/>
      <c r="BD47" s="526"/>
      <c r="BE47" s="528"/>
      <c r="BF47" s="526"/>
      <c r="BG47" s="528"/>
      <c r="BH47" s="526"/>
      <c r="BI47" s="526"/>
    </row>
    <row r="48" spans="1:61" x14ac:dyDescent="0.15">
      <c r="A48" s="1249">
        <v>44480</v>
      </c>
      <c r="B48" s="729" t="s">
        <v>870</v>
      </c>
      <c r="C48" s="727" t="s">
        <v>29</v>
      </c>
      <c r="D48" s="727" t="s">
        <v>752</v>
      </c>
      <c r="E48" s="728"/>
      <c r="F48" s="729" t="s">
        <v>966</v>
      </c>
      <c r="G48" s="727" t="s">
        <v>807</v>
      </c>
      <c r="H48" s="727" t="s">
        <v>752</v>
      </c>
      <c r="I48" s="728"/>
      <c r="J48" s="729" t="s">
        <v>760</v>
      </c>
      <c r="K48" s="727" t="s">
        <v>807</v>
      </c>
      <c r="L48" s="729" t="s">
        <v>994</v>
      </c>
      <c r="M48" s="728" t="s">
        <v>29</v>
      </c>
      <c r="N48" s="729" t="s">
        <v>677</v>
      </c>
      <c r="O48" s="728" t="s">
        <v>29</v>
      </c>
      <c r="P48" s="729" t="s">
        <v>1006</v>
      </c>
      <c r="Q48" s="728" t="s">
        <v>807</v>
      </c>
      <c r="R48" s="729" t="s">
        <v>906</v>
      </c>
      <c r="S48" s="728" t="s">
        <v>29</v>
      </c>
      <c r="T48" s="729" t="s">
        <v>1047</v>
      </c>
      <c r="U48" s="727" t="s">
        <v>29</v>
      </c>
      <c r="V48" s="729" t="s">
        <v>1012</v>
      </c>
      <c r="W48" s="808" t="s">
        <v>807</v>
      </c>
      <c r="X48" s="729" t="s">
        <v>1001</v>
      </c>
      <c r="Y48" s="728" t="s">
        <v>29</v>
      </c>
      <c r="Z48" s="729" t="s">
        <v>686</v>
      </c>
      <c r="AA48" s="727" t="s">
        <v>807</v>
      </c>
      <c r="AB48" s="729" t="s">
        <v>1018</v>
      </c>
      <c r="AC48" s="727" t="s">
        <v>807</v>
      </c>
      <c r="AD48" s="729" t="s">
        <v>894</v>
      </c>
      <c r="AE48" s="727" t="s">
        <v>807</v>
      </c>
      <c r="AF48" s="729" t="s">
        <v>968</v>
      </c>
      <c r="AG48" s="728" t="s">
        <v>29</v>
      </c>
      <c r="AH48" s="727" t="s">
        <v>752</v>
      </c>
      <c r="AI48" s="728"/>
      <c r="AJ48" s="727" t="s">
        <v>752</v>
      </c>
      <c r="AK48" s="728"/>
      <c r="AL48" s="729" t="s">
        <v>674</v>
      </c>
      <c r="AM48" s="727" t="s">
        <v>807</v>
      </c>
      <c r="AN48" s="729" t="s">
        <v>997</v>
      </c>
      <c r="AO48" s="728" t="s">
        <v>29</v>
      </c>
      <c r="AP48" s="729" t="s">
        <v>971</v>
      </c>
      <c r="AQ48" s="727" t="s">
        <v>29</v>
      </c>
      <c r="AR48" s="729" t="s">
        <v>900</v>
      </c>
      <c r="AS48" s="727" t="s">
        <v>29</v>
      </c>
      <c r="AT48" s="729" t="s">
        <v>633</v>
      </c>
      <c r="AU48" s="727" t="s">
        <v>29</v>
      </c>
      <c r="AV48" s="729" t="s">
        <v>904</v>
      </c>
      <c r="AW48" s="727" t="s">
        <v>807</v>
      </c>
      <c r="AX48" s="727" t="s">
        <v>5</v>
      </c>
      <c r="AY48" s="727"/>
      <c r="AZ48" s="729" t="s">
        <v>778</v>
      </c>
      <c r="BA48" s="727" t="s">
        <v>807</v>
      </c>
      <c r="BB48" s="729"/>
      <c r="BC48" s="727"/>
      <c r="BD48" s="729" t="s">
        <v>808</v>
      </c>
      <c r="BE48" s="730" t="s">
        <v>1054</v>
      </c>
      <c r="BF48" s="729"/>
      <c r="BG48" s="727"/>
      <c r="BH48" s="729"/>
      <c r="BI48" s="729"/>
    </row>
    <row r="49" spans="1:61" x14ac:dyDescent="0.15">
      <c r="A49" s="1251"/>
      <c r="B49" s="729" t="s">
        <v>1000</v>
      </c>
      <c r="C49" s="727" t="s">
        <v>29</v>
      </c>
      <c r="D49" s="729"/>
      <c r="E49" s="728"/>
      <c r="F49" s="729" t="s">
        <v>1011</v>
      </c>
      <c r="G49" s="727" t="s">
        <v>29</v>
      </c>
      <c r="H49" s="729"/>
      <c r="I49" s="728"/>
      <c r="J49" s="729" t="s">
        <v>891</v>
      </c>
      <c r="K49" s="727" t="s">
        <v>29</v>
      </c>
      <c r="L49" s="729" t="s">
        <v>765</v>
      </c>
      <c r="M49" s="728" t="s">
        <v>29</v>
      </c>
      <c r="N49" s="729" t="s">
        <v>1009</v>
      </c>
      <c r="O49" s="728" t="s">
        <v>807</v>
      </c>
      <c r="P49" s="729" t="s">
        <v>659</v>
      </c>
      <c r="Q49" s="728" t="s">
        <v>807</v>
      </c>
      <c r="R49" s="729" t="s">
        <v>1012</v>
      </c>
      <c r="S49" s="728" t="s">
        <v>807</v>
      </c>
      <c r="T49" s="729" t="s">
        <v>1045</v>
      </c>
      <c r="U49" s="727" t="s">
        <v>29</v>
      </c>
      <c r="V49" s="729" t="s">
        <v>703</v>
      </c>
      <c r="W49" s="808" t="s">
        <v>29</v>
      </c>
      <c r="X49" s="729" t="s">
        <v>972</v>
      </c>
      <c r="Y49" s="728" t="s">
        <v>29</v>
      </c>
      <c r="Z49" s="729" t="s">
        <v>633</v>
      </c>
      <c r="AA49" s="727" t="s">
        <v>807</v>
      </c>
      <c r="AB49" s="729" t="s">
        <v>974</v>
      </c>
      <c r="AC49" s="727" t="s">
        <v>29</v>
      </c>
      <c r="AD49" s="729" t="s">
        <v>723</v>
      </c>
      <c r="AE49" s="727" t="s">
        <v>29</v>
      </c>
      <c r="AF49" s="729" t="s">
        <v>971</v>
      </c>
      <c r="AG49" s="728" t="s">
        <v>807</v>
      </c>
      <c r="AH49" s="729"/>
      <c r="AI49" s="728"/>
      <c r="AJ49" s="729"/>
      <c r="AK49" s="728"/>
      <c r="AL49" s="729" t="s">
        <v>1051</v>
      </c>
      <c r="AM49" s="727" t="s">
        <v>29</v>
      </c>
      <c r="AN49" s="729" t="s">
        <v>808</v>
      </c>
      <c r="AO49" s="728" t="s">
        <v>29</v>
      </c>
      <c r="AP49" s="729" t="s">
        <v>900</v>
      </c>
      <c r="AQ49" s="727" t="s">
        <v>29</v>
      </c>
      <c r="AR49" s="729" t="s">
        <v>968</v>
      </c>
      <c r="AS49" s="727" t="s">
        <v>29</v>
      </c>
      <c r="AT49" s="729" t="s">
        <v>760</v>
      </c>
      <c r="AU49" s="727" t="s">
        <v>29</v>
      </c>
      <c r="AV49" s="729" t="s">
        <v>778</v>
      </c>
      <c r="AW49" s="727" t="s">
        <v>807</v>
      </c>
      <c r="AX49" s="729"/>
      <c r="AY49" s="727"/>
      <c r="AZ49" s="729" t="s">
        <v>731</v>
      </c>
      <c r="BA49" s="727" t="s">
        <v>807</v>
      </c>
      <c r="BB49" s="729"/>
      <c r="BC49" s="727"/>
      <c r="BD49" s="729" t="s">
        <v>1052</v>
      </c>
      <c r="BE49" s="728" t="s">
        <v>807</v>
      </c>
      <c r="BF49" s="729"/>
      <c r="BG49" s="727"/>
      <c r="BH49" s="729"/>
      <c r="BI49" s="729"/>
    </row>
    <row r="50" spans="1:61" x14ac:dyDescent="0.15">
      <c r="A50" s="1251"/>
      <c r="B50" s="729" t="s">
        <v>631</v>
      </c>
      <c r="C50" s="727" t="s">
        <v>807</v>
      </c>
      <c r="D50" s="729"/>
      <c r="E50" s="728"/>
      <c r="F50" s="729" t="s">
        <v>1009</v>
      </c>
      <c r="G50" s="727" t="s">
        <v>807</v>
      </c>
      <c r="H50" s="729"/>
      <c r="I50" s="728"/>
      <c r="J50" s="729" t="s">
        <v>971</v>
      </c>
      <c r="K50" s="727" t="s">
        <v>807</v>
      </c>
      <c r="L50" s="729" t="s">
        <v>968</v>
      </c>
      <c r="M50" s="728" t="s">
        <v>807</v>
      </c>
      <c r="N50" s="729" t="s">
        <v>630</v>
      </c>
      <c r="O50" s="728" t="s">
        <v>807</v>
      </c>
      <c r="P50" s="729" t="s">
        <v>906</v>
      </c>
      <c r="Q50" s="728" t="s">
        <v>29</v>
      </c>
      <c r="R50" s="729" t="s">
        <v>725</v>
      </c>
      <c r="S50" s="728" t="s">
        <v>807</v>
      </c>
      <c r="T50" s="729" t="s">
        <v>1006</v>
      </c>
      <c r="U50" s="727" t="s">
        <v>29</v>
      </c>
      <c r="V50" s="729" t="s">
        <v>892</v>
      </c>
      <c r="W50" s="808" t="s">
        <v>807</v>
      </c>
      <c r="X50" s="729" t="s">
        <v>771</v>
      </c>
      <c r="Y50" s="728" t="s">
        <v>807</v>
      </c>
      <c r="Z50" s="729" t="s">
        <v>972</v>
      </c>
      <c r="AA50" s="727" t="s">
        <v>807</v>
      </c>
      <c r="AB50" s="729" t="s">
        <v>1046</v>
      </c>
      <c r="AC50" s="727" t="s">
        <v>807</v>
      </c>
      <c r="AD50" s="729" t="s">
        <v>677</v>
      </c>
      <c r="AE50" s="727" t="s">
        <v>29</v>
      </c>
      <c r="AF50" s="729" t="s">
        <v>1052</v>
      </c>
      <c r="AG50" s="728" t="s">
        <v>807</v>
      </c>
      <c r="AH50" s="729"/>
      <c r="AI50" s="728"/>
      <c r="AJ50" s="729"/>
      <c r="AK50" s="728"/>
      <c r="AL50" s="729" t="s">
        <v>726</v>
      </c>
      <c r="AM50" s="727" t="s">
        <v>29</v>
      </c>
      <c r="AN50" s="729" t="s">
        <v>852</v>
      </c>
      <c r="AO50" s="728" t="s">
        <v>29</v>
      </c>
      <c r="AP50" s="729" t="s">
        <v>633</v>
      </c>
      <c r="AQ50" s="727" t="s">
        <v>29</v>
      </c>
      <c r="AR50" s="729" t="s">
        <v>870</v>
      </c>
      <c r="AS50" s="727" t="s">
        <v>807</v>
      </c>
      <c r="AT50" s="729" t="s">
        <v>711</v>
      </c>
      <c r="AU50" s="727" t="s">
        <v>29</v>
      </c>
      <c r="AV50" s="729" t="s">
        <v>759</v>
      </c>
      <c r="AW50" s="727" t="s">
        <v>29</v>
      </c>
      <c r="AX50" s="729"/>
      <c r="AY50" s="727"/>
      <c r="AZ50" s="729" t="s">
        <v>1018</v>
      </c>
      <c r="BA50" s="727" t="s">
        <v>29</v>
      </c>
      <c r="BB50" s="729"/>
      <c r="BC50" s="727"/>
      <c r="BD50" s="729" t="s">
        <v>888</v>
      </c>
      <c r="BE50" s="728" t="s">
        <v>807</v>
      </c>
      <c r="BF50" s="729"/>
      <c r="BG50" s="727"/>
      <c r="BH50" s="729"/>
      <c r="BI50" s="729"/>
    </row>
    <row r="51" spans="1:61" x14ac:dyDescent="0.15">
      <c r="A51" s="1251"/>
      <c r="B51" s="729" t="s">
        <v>975</v>
      </c>
      <c r="C51" s="727" t="s">
        <v>29</v>
      </c>
      <c r="D51" s="729"/>
      <c r="E51" s="728"/>
      <c r="F51" s="729" t="s">
        <v>1048</v>
      </c>
      <c r="G51" s="727" t="s">
        <v>29</v>
      </c>
      <c r="H51" s="729"/>
      <c r="I51" s="728"/>
      <c r="J51" s="729"/>
      <c r="K51" s="727"/>
      <c r="L51" s="729" t="s">
        <v>610</v>
      </c>
      <c r="M51" s="728" t="s">
        <v>807</v>
      </c>
      <c r="N51" s="729" t="s">
        <v>972</v>
      </c>
      <c r="O51" s="728" t="s">
        <v>29</v>
      </c>
      <c r="P51" s="729" t="s">
        <v>870</v>
      </c>
      <c r="Q51" s="728" t="s">
        <v>29</v>
      </c>
      <c r="R51" s="729" t="s">
        <v>726</v>
      </c>
      <c r="S51" s="728" t="s">
        <v>807</v>
      </c>
      <c r="T51" s="729" t="s">
        <v>723</v>
      </c>
      <c r="U51" s="727" t="s">
        <v>29</v>
      </c>
      <c r="V51" s="729" t="s">
        <v>633</v>
      </c>
      <c r="W51" s="808" t="s">
        <v>29</v>
      </c>
      <c r="X51" s="729" t="s">
        <v>904</v>
      </c>
      <c r="Y51" s="730" t="s">
        <v>1050</v>
      </c>
      <c r="Z51" s="729" t="s">
        <v>808</v>
      </c>
      <c r="AA51" s="727" t="s">
        <v>29</v>
      </c>
      <c r="AB51" s="729" t="s">
        <v>731</v>
      </c>
      <c r="AC51" s="727" t="s">
        <v>807</v>
      </c>
      <c r="AD51" s="729" t="s">
        <v>686</v>
      </c>
      <c r="AE51" s="731" t="s">
        <v>744</v>
      </c>
      <c r="AF51" s="729" t="s">
        <v>771</v>
      </c>
      <c r="AG51" s="728" t="s">
        <v>807</v>
      </c>
      <c r="AH51" s="729"/>
      <c r="AI51" s="728"/>
      <c r="AJ51" s="729"/>
      <c r="AK51" s="728"/>
      <c r="AL51" s="729" t="s">
        <v>1001</v>
      </c>
      <c r="AM51" s="727" t="s">
        <v>807</v>
      </c>
      <c r="AN51" s="729" t="s">
        <v>974</v>
      </c>
      <c r="AO51" s="728" t="s">
        <v>29</v>
      </c>
      <c r="AP51" s="729" t="s">
        <v>634</v>
      </c>
      <c r="AQ51" s="727" t="s">
        <v>29</v>
      </c>
      <c r="AR51" s="729" t="s">
        <v>759</v>
      </c>
      <c r="AS51" s="727" t="s">
        <v>29</v>
      </c>
      <c r="AT51" s="729" t="s">
        <v>1045</v>
      </c>
      <c r="AU51" s="731" t="s">
        <v>744</v>
      </c>
      <c r="AV51" s="729" t="s">
        <v>1056</v>
      </c>
      <c r="AW51" s="727" t="s">
        <v>807</v>
      </c>
      <c r="AX51" s="729"/>
      <c r="AY51" s="727"/>
      <c r="AZ51" s="729" t="s">
        <v>722</v>
      </c>
      <c r="BA51" s="727" t="s">
        <v>29</v>
      </c>
      <c r="BB51" s="729"/>
      <c r="BC51" s="727"/>
      <c r="BD51" s="729" t="s">
        <v>1057</v>
      </c>
      <c r="BE51" s="728" t="s">
        <v>29</v>
      </c>
      <c r="BF51" s="729"/>
      <c r="BG51" s="727"/>
      <c r="BH51" s="729"/>
      <c r="BI51" s="729"/>
    </row>
    <row r="52" spans="1:61" x14ac:dyDescent="0.15">
      <c r="A52" s="1251"/>
      <c r="B52" s="729"/>
      <c r="C52" s="727"/>
      <c r="D52" s="729"/>
      <c r="E52" s="728"/>
      <c r="F52" s="729"/>
      <c r="G52" s="727"/>
      <c r="H52" s="729"/>
      <c r="I52" s="728"/>
      <c r="J52" s="729"/>
      <c r="K52" s="727"/>
      <c r="L52" s="729"/>
      <c r="M52" s="728"/>
      <c r="N52" s="729"/>
      <c r="O52" s="728"/>
      <c r="P52" s="729"/>
      <c r="Q52" s="728"/>
      <c r="R52" s="729"/>
      <c r="S52" s="728"/>
      <c r="T52" s="729"/>
      <c r="U52" s="727"/>
      <c r="V52" s="729"/>
      <c r="W52" s="808"/>
      <c r="X52" s="729"/>
      <c r="Y52" s="728"/>
      <c r="Z52" s="729"/>
      <c r="AA52" s="727"/>
      <c r="AB52" s="729"/>
      <c r="AC52" s="727"/>
      <c r="AD52" s="729"/>
      <c r="AE52" s="727"/>
      <c r="AF52" s="729"/>
      <c r="AG52" s="727"/>
      <c r="AH52" s="729"/>
      <c r="AI52" s="728"/>
      <c r="AJ52" s="729"/>
      <c r="AK52" s="728"/>
      <c r="AL52" s="729"/>
      <c r="AM52" s="727"/>
      <c r="AN52" s="729"/>
      <c r="AO52" s="728"/>
      <c r="AP52" s="729"/>
      <c r="AQ52" s="727"/>
      <c r="AR52" s="729"/>
      <c r="AS52" s="727"/>
      <c r="AT52" s="729"/>
      <c r="AU52" s="727"/>
      <c r="AV52" s="729"/>
      <c r="AW52" s="727"/>
      <c r="AX52" s="729"/>
      <c r="AY52" s="729"/>
      <c r="AZ52" s="729"/>
      <c r="BA52" s="727"/>
      <c r="BB52" s="729"/>
      <c r="BC52" s="727"/>
      <c r="BD52" s="729"/>
      <c r="BE52" s="728"/>
      <c r="BF52" s="729"/>
      <c r="BG52" s="727"/>
      <c r="BH52" s="729"/>
      <c r="BI52" s="729"/>
    </row>
    <row r="53" spans="1:61" x14ac:dyDescent="0.15">
      <c r="A53" s="1249">
        <v>44494</v>
      </c>
      <c r="B53" s="526" t="s">
        <v>778</v>
      </c>
      <c r="C53" s="528" t="s">
        <v>807</v>
      </c>
      <c r="D53" s="528" t="s">
        <v>752</v>
      </c>
      <c r="E53" s="527"/>
      <c r="F53" s="526" t="s">
        <v>610</v>
      </c>
      <c r="G53" s="528" t="s">
        <v>29</v>
      </c>
      <c r="H53" s="528" t="s">
        <v>752</v>
      </c>
      <c r="I53" s="527"/>
      <c r="J53" s="526" t="s">
        <v>808</v>
      </c>
      <c r="K53" s="528" t="s">
        <v>807</v>
      </c>
      <c r="L53" s="526" t="s">
        <v>1072</v>
      </c>
      <c r="M53" s="527" t="s">
        <v>29</v>
      </c>
      <c r="N53" s="526" t="s">
        <v>1056</v>
      </c>
      <c r="O53" s="527" t="s">
        <v>29</v>
      </c>
      <c r="P53" s="526" t="s">
        <v>894</v>
      </c>
      <c r="Q53" s="527" t="s">
        <v>807</v>
      </c>
      <c r="R53" s="526" t="s">
        <v>900</v>
      </c>
      <c r="S53" s="527" t="s">
        <v>807</v>
      </c>
      <c r="T53" s="526" t="s">
        <v>1008</v>
      </c>
      <c r="U53" s="528" t="s">
        <v>29</v>
      </c>
      <c r="V53" s="526" t="s">
        <v>1079</v>
      </c>
      <c r="W53" s="808" t="s">
        <v>1062</v>
      </c>
      <c r="X53" s="526" t="s">
        <v>726</v>
      </c>
      <c r="Y53" s="527" t="s">
        <v>807</v>
      </c>
      <c r="Z53" s="526" t="s">
        <v>892</v>
      </c>
      <c r="AA53" s="528" t="s">
        <v>807</v>
      </c>
      <c r="AB53" s="526" t="s">
        <v>968</v>
      </c>
      <c r="AC53" s="528" t="s">
        <v>29</v>
      </c>
      <c r="AD53" s="526" t="s">
        <v>861</v>
      </c>
      <c r="AE53" s="528" t="s">
        <v>29</v>
      </c>
      <c r="AF53" s="526" t="s">
        <v>672</v>
      </c>
      <c r="AG53" s="528" t="s">
        <v>29</v>
      </c>
      <c r="AH53" s="528" t="s">
        <v>752</v>
      </c>
      <c r="AI53" s="527"/>
      <c r="AJ53" s="528" t="s">
        <v>752</v>
      </c>
      <c r="AK53" s="527"/>
      <c r="AL53" s="528" t="s">
        <v>5</v>
      </c>
      <c r="AM53" s="528"/>
      <c r="AN53" s="526" t="s">
        <v>1019</v>
      </c>
      <c r="AO53" s="527" t="s">
        <v>29</v>
      </c>
      <c r="AP53" s="526" t="s">
        <v>1001</v>
      </c>
      <c r="AQ53" s="528" t="s">
        <v>29</v>
      </c>
      <c r="AR53" s="526" t="s">
        <v>1080</v>
      </c>
      <c r="AS53" s="528" t="s">
        <v>29</v>
      </c>
      <c r="AT53" s="526" t="s">
        <v>631</v>
      </c>
      <c r="AU53" s="528" t="s">
        <v>29</v>
      </c>
      <c r="AV53" s="526" t="s">
        <v>866</v>
      </c>
      <c r="AW53" s="528" t="s">
        <v>807</v>
      </c>
      <c r="AX53" s="526" t="s">
        <v>771</v>
      </c>
      <c r="AY53" s="528" t="s">
        <v>807</v>
      </c>
      <c r="AZ53" s="526" t="s">
        <v>647</v>
      </c>
      <c r="BA53" s="528" t="s">
        <v>29</v>
      </c>
      <c r="BB53" s="526"/>
      <c r="BC53" s="528"/>
      <c r="BD53" s="526" t="s">
        <v>760</v>
      </c>
      <c r="BE53" s="527" t="s">
        <v>807</v>
      </c>
      <c r="BF53" s="526"/>
      <c r="BG53" s="528"/>
      <c r="BH53" s="526"/>
      <c r="BI53" s="526"/>
    </row>
    <row r="54" spans="1:61" x14ac:dyDescent="0.15">
      <c r="A54" s="1251"/>
      <c r="B54" s="526" t="s">
        <v>1069</v>
      </c>
      <c r="C54" s="528" t="s">
        <v>807</v>
      </c>
      <c r="D54" s="526"/>
      <c r="E54" s="527"/>
      <c r="F54" s="526" t="s">
        <v>900</v>
      </c>
      <c r="G54" s="528" t="s">
        <v>29</v>
      </c>
      <c r="H54" s="526"/>
      <c r="I54" s="527"/>
      <c r="J54" s="526" t="s">
        <v>999</v>
      </c>
      <c r="K54" s="528" t="s">
        <v>29</v>
      </c>
      <c r="L54" s="526" t="s">
        <v>1068</v>
      </c>
      <c r="M54" s="527" t="s">
        <v>807</v>
      </c>
      <c r="N54" s="526" t="s">
        <v>1080</v>
      </c>
      <c r="O54" s="527" t="s">
        <v>807</v>
      </c>
      <c r="P54" s="526" t="s">
        <v>1047</v>
      </c>
      <c r="Q54" s="527" t="s">
        <v>807</v>
      </c>
      <c r="R54" s="526" t="s">
        <v>974</v>
      </c>
      <c r="S54" s="527" t="s">
        <v>807</v>
      </c>
      <c r="T54" s="526" t="s">
        <v>630</v>
      </c>
      <c r="U54" s="528" t="s">
        <v>807</v>
      </c>
      <c r="V54" s="526" t="s">
        <v>1019</v>
      </c>
      <c r="W54" s="528" t="s">
        <v>807</v>
      </c>
      <c r="X54" s="526" t="s">
        <v>760</v>
      </c>
      <c r="Y54" s="527" t="s">
        <v>29</v>
      </c>
      <c r="Z54" s="526" t="s">
        <v>852</v>
      </c>
      <c r="AA54" s="528" t="s">
        <v>29</v>
      </c>
      <c r="AB54" s="526" t="s">
        <v>808</v>
      </c>
      <c r="AC54" s="528" t="s">
        <v>807</v>
      </c>
      <c r="AD54" s="526" t="s">
        <v>1008</v>
      </c>
      <c r="AE54" s="528" t="s">
        <v>807</v>
      </c>
      <c r="AF54" s="526" t="s">
        <v>1048</v>
      </c>
      <c r="AG54" s="528" t="s">
        <v>29</v>
      </c>
      <c r="AH54" s="526"/>
      <c r="AI54" s="527"/>
      <c r="AJ54" s="526"/>
      <c r="AK54" s="527"/>
      <c r="AL54" s="526"/>
      <c r="AM54" s="528"/>
      <c r="AN54" s="526" t="s">
        <v>706</v>
      </c>
      <c r="AO54" s="527" t="s">
        <v>807</v>
      </c>
      <c r="AP54" s="526" t="s">
        <v>1077</v>
      </c>
      <c r="AQ54" s="528" t="s">
        <v>807</v>
      </c>
      <c r="AR54" s="526" t="s">
        <v>1079</v>
      </c>
      <c r="AS54" s="528" t="s">
        <v>807</v>
      </c>
      <c r="AT54" s="526" t="s">
        <v>674</v>
      </c>
      <c r="AU54" s="528" t="s">
        <v>29</v>
      </c>
      <c r="AV54" s="526" t="s">
        <v>731</v>
      </c>
      <c r="AW54" s="528" t="s">
        <v>807</v>
      </c>
      <c r="AX54" s="526" t="s">
        <v>1070</v>
      </c>
      <c r="AY54" s="528" t="s">
        <v>29</v>
      </c>
      <c r="AZ54" s="526" t="s">
        <v>1056</v>
      </c>
      <c r="BA54" s="528" t="s">
        <v>807</v>
      </c>
      <c r="BB54" s="526"/>
      <c r="BC54" s="528"/>
      <c r="BD54" s="526" t="s">
        <v>1055</v>
      </c>
      <c r="BE54" s="527" t="s">
        <v>29</v>
      </c>
      <c r="BF54" s="526"/>
      <c r="BG54" s="528"/>
      <c r="BH54" s="526"/>
      <c r="BI54" s="526"/>
    </row>
    <row r="55" spans="1:61" x14ac:dyDescent="0.15">
      <c r="A55" s="1251"/>
      <c r="B55" s="526" t="s">
        <v>634</v>
      </c>
      <c r="C55" s="528" t="s">
        <v>29</v>
      </c>
      <c r="D55" s="526"/>
      <c r="E55" s="527"/>
      <c r="F55" s="526" t="s">
        <v>856</v>
      </c>
      <c r="G55" s="528" t="s">
        <v>29</v>
      </c>
      <c r="H55" s="526"/>
      <c r="I55" s="527"/>
      <c r="J55" s="526" t="s">
        <v>1081</v>
      </c>
      <c r="K55" s="528" t="s">
        <v>807</v>
      </c>
      <c r="L55" s="526" t="s">
        <v>711</v>
      </c>
      <c r="M55" s="527" t="s">
        <v>807</v>
      </c>
      <c r="N55" s="526" t="s">
        <v>857</v>
      </c>
      <c r="O55" s="527" t="s">
        <v>29</v>
      </c>
      <c r="P55" s="526" t="s">
        <v>1067</v>
      </c>
      <c r="Q55" s="527" t="s">
        <v>29</v>
      </c>
      <c r="R55" s="526" t="s">
        <v>892</v>
      </c>
      <c r="S55" s="1011" t="s">
        <v>1075</v>
      </c>
      <c r="T55" s="526" t="s">
        <v>1079</v>
      </c>
      <c r="U55" s="528" t="s">
        <v>807</v>
      </c>
      <c r="V55" s="526" t="s">
        <v>1078</v>
      </c>
      <c r="W55" s="528" t="s">
        <v>29</v>
      </c>
      <c r="X55" s="526" t="s">
        <v>1008</v>
      </c>
      <c r="Y55" s="527" t="s">
        <v>29</v>
      </c>
      <c r="Z55" s="526" t="s">
        <v>1052</v>
      </c>
      <c r="AA55" s="528" t="s">
        <v>807</v>
      </c>
      <c r="AB55" s="526" t="s">
        <v>778</v>
      </c>
      <c r="AC55" s="528" t="s">
        <v>807</v>
      </c>
      <c r="AD55" s="526" t="s">
        <v>765</v>
      </c>
      <c r="AE55" s="528" t="s">
        <v>29</v>
      </c>
      <c r="AF55" s="526" t="s">
        <v>894</v>
      </c>
      <c r="AG55" s="528" t="s">
        <v>807</v>
      </c>
      <c r="AH55" s="526"/>
      <c r="AI55" s="527"/>
      <c r="AJ55" s="526"/>
      <c r="AK55" s="527"/>
      <c r="AL55" s="526"/>
      <c r="AM55" s="528"/>
      <c r="AN55" s="526" t="s">
        <v>759</v>
      </c>
      <c r="AO55" s="732" t="s">
        <v>622</v>
      </c>
      <c r="AP55" s="526" t="s">
        <v>723</v>
      </c>
      <c r="AQ55" s="528" t="s">
        <v>29</v>
      </c>
      <c r="AR55" s="526" t="s">
        <v>672</v>
      </c>
      <c r="AS55" s="528" t="s">
        <v>29</v>
      </c>
      <c r="AT55" s="526" t="s">
        <v>1055</v>
      </c>
      <c r="AU55" s="528" t="s">
        <v>29</v>
      </c>
      <c r="AV55" s="526" t="s">
        <v>1077</v>
      </c>
      <c r="AW55" s="528" t="s">
        <v>807</v>
      </c>
      <c r="AX55" s="526" t="s">
        <v>1080</v>
      </c>
      <c r="AY55" s="528" t="s">
        <v>807</v>
      </c>
      <c r="AZ55" s="526" t="s">
        <v>1069</v>
      </c>
      <c r="BA55" s="528" t="s">
        <v>807</v>
      </c>
      <c r="BB55" s="526"/>
      <c r="BC55" s="528"/>
      <c r="BD55" s="526" t="s">
        <v>1088</v>
      </c>
      <c r="BE55" s="527" t="s">
        <v>807</v>
      </c>
      <c r="BF55" s="526"/>
      <c r="BG55" s="528"/>
      <c r="BH55" s="526"/>
      <c r="BI55" s="526"/>
    </row>
    <row r="56" spans="1:61" x14ac:dyDescent="0.15">
      <c r="A56" s="1251"/>
      <c r="B56" s="526" t="s">
        <v>972</v>
      </c>
      <c r="C56" s="528" t="s">
        <v>29</v>
      </c>
      <c r="D56" s="526"/>
      <c r="E56" s="527"/>
      <c r="F56" s="526" t="s">
        <v>1047</v>
      </c>
      <c r="G56" s="808" t="s">
        <v>622</v>
      </c>
      <c r="H56" s="526"/>
      <c r="I56" s="527"/>
      <c r="J56" s="526" t="s">
        <v>630</v>
      </c>
      <c r="K56" s="528" t="s">
        <v>29</v>
      </c>
      <c r="L56" s="526" t="s">
        <v>966</v>
      </c>
      <c r="M56" s="527" t="s">
        <v>29</v>
      </c>
      <c r="N56" s="526" t="s">
        <v>906</v>
      </c>
      <c r="O56" s="527" t="s">
        <v>29</v>
      </c>
      <c r="P56" s="526" t="s">
        <v>610</v>
      </c>
      <c r="Q56" s="527" t="s">
        <v>29</v>
      </c>
      <c r="R56" s="526" t="s">
        <v>723</v>
      </c>
      <c r="S56" s="527" t="s">
        <v>807</v>
      </c>
      <c r="T56" s="526" t="s">
        <v>726</v>
      </c>
      <c r="U56" s="528" t="s">
        <v>807</v>
      </c>
      <c r="V56" s="526" t="s">
        <v>1070</v>
      </c>
      <c r="W56" s="528" t="s">
        <v>807</v>
      </c>
      <c r="X56" s="526" t="s">
        <v>1069</v>
      </c>
      <c r="Y56" s="527" t="s">
        <v>807</v>
      </c>
      <c r="Z56" s="526" t="s">
        <v>1079</v>
      </c>
      <c r="AA56" s="528" t="s">
        <v>807</v>
      </c>
      <c r="AB56" s="526" t="s">
        <v>1018</v>
      </c>
      <c r="AC56" s="528" t="s">
        <v>807</v>
      </c>
      <c r="AD56" s="526" t="s">
        <v>852</v>
      </c>
      <c r="AE56" s="528" t="s">
        <v>29</v>
      </c>
      <c r="AF56" s="526" t="s">
        <v>1082</v>
      </c>
      <c r="AG56" s="528" t="s">
        <v>29</v>
      </c>
      <c r="AH56" s="526"/>
      <c r="AI56" s="527"/>
      <c r="AJ56" s="526"/>
      <c r="AK56" s="527"/>
      <c r="AL56" s="526"/>
      <c r="AM56" s="528"/>
      <c r="AN56" s="526" t="s">
        <v>725</v>
      </c>
      <c r="AO56" s="732" t="s">
        <v>29</v>
      </c>
      <c r="AP56" s="526" t="s">
        <v>974</v>
      </c>
      <c r="AQ56" s="528" t="s">
        <v>807</v>
      </c>
      <c r="AR56" s="526" t="s">
        <v>771</v>
      </c>
      <c r="AS56" s="528" t="s">
        <v>29</v>
      </c>
      <c r="AT56" s="526" t="s">
        <v>1080</v>
      </c>
      <c r="AU56" s="528" t="s">
        <v>29</v>
      </c>
      <c r="AV56" s="526" t="s">
        <v>892</v>
      </c>
      <c r="AW56" s="1012" t="s">
        <v>1076</v>
      </c>
      <c r="AX56" s="526" t="s">
        <v>1078</v>
      </c>
      <c r="AY56" s="1012" t="s">
        <v>744</v>
      </c>
      <c r="AZ56" s="526" t="s">
        <v>1077</v>
      </c>
      <c r="BA56" s="528" t="s">
        <v>29</v>
      </c>
      <c r="BB56" s="526"/>
      <c r="BC56" s="528"/>
      <c r="BD56" s="526" t="s">
        <v>778</v>
      </c>
      <c r="BE56" s="527" t="s">
        <v>29</v>
      </c>
      <c r="BF56" s="526"/>
      <c r="BG56" s="528"/>
      <c r="BH56" s="526"/>
      <c r="BI56" s="526"/>
    </row>
    <row r="57" spans="1:61" x14ac:dyDescent="0.15">
      <c r="A57" s="1251"/>
      <c r="B57" s="526"/>
      <c r="C57" s="528"/>
      <c r="D57" s="526"/>
      <c r="E57" s="527"/>
      <c r="F57" s="526"/>
      <c r="G57" s="808"/>
      <c r="H57" s="526"/>
      <c r="I57" s="527"/>
      <c r="J57" s="526"/>
      <c r="K57" s="528"/>
      <c r="L57" s="526"/>
      <c r="M57" s="527"/>
      <c r="N57" s="526"/>
      <c r="O57" s="527"/>
      <c r="P57" s="526"/>
      <c r="Q57" s="527"/>
      <c r="R57" s="526"/>
      <c r="S57" s="527"/>
      <c r="T57" s="526"/>
      <c r="U57" s="528"/>
      <c r="V57" s="526"/>
      <c r="W57" s="528"/>
      <c r="X57" s="526"/>
      <c r="Y57" s="527"/>
      <c r="Z57" s="526"/>
      <c r="AA57" s="528"/>
      <c r="AB57" s="526"/>
      <c r="AC57" s="528"/>
      <c r="AD57" s="526" t="s">
        <v>778</v>
      </c>
      <c r="AE57" s="528" t="s">
        <v>807</v>
      </c>
      <c r="AF57" s="526"/>
      <c r="AG57" s="528"/>
      <c r="AH57" s="526"/>
      <c r="AI57" s="527"/>
      <c r="AJ57" s="526"/>
      <c r="AK57" s="527"/>
      <c r="AL57" s="526"/>
      <c r="AM57" s="528"/>
      <c r="AN57" s="526"/>
      <c r="AO57" s="732"/>
      <c r="AP57" s="526"/>
      <c r="AQ57" s="528"/>
      <c r="AR57" s="526"/>
      <c r="AS57" s="528"/>
      <c r="AT57" s="526"/>
      <c r="AU57" s="528"/>
      <c r="AV57" s="526" t="s">
        <v>861</v>
      </c>
      <c r="AW57" s="528" t="s">
        <v>29</v>
      </c>
      <c r="AX57" s="526"/>
      <c r="AY57" s="528"/>
      <c r="AZ57" s="526"/>
      <c r="BA57" s="528"/>
      <c r="BB57" s="526"/>
      <c r="BC57" s="528"/>
      <c r="BD57" s="526" t="s">
        <v>1077</v>
      </c>
      <c r="BE57" s="527" t="s">
        <v>807</v>
      </c>
      <c r="BF57" s="526"/>
      <c r="BG57" s="528"/>
      <c r="BH57" s="526"/>
      <c r="BI57" s="526"/>
    </row>
    <row r="58" spans="1:61" x14ac:dyDescent="0.15">
      <c r="A58" s="1249">
        <v>44508</v>
      </c>
      <c r="B58" s="729" t="s">
        <v>677</v>
      </c>
      <c r="C58" s="727" t="s">
        <v>29</v>
      </c>
      <c r="D58" s="727" t="s">
        <v>752</v>
      </c>
      <c r="E58" s="728"/>
      <c r="F58" s="727" t="s">
        <v>5</v>
      </c>
      <c r="G58" s="808"/>
      <c r="H58" s="727" t="s">
        <v>752</v>
      </c>
      <c r="I58" s="728"/>
      <c r="J58" s="729" t="s">
        <v>674</v>
      </c>
      <c r="K58" s="727" t="s">
        <v>807</v>
      </c>
      <c r="L58" s="729" t="s">
        <v>1099</v>
      </c>
      <c r="M58" s="728" t="s">
        <v>807</v>
      </c>
      <c r="N58" s="727" t="s">
        <v>752</v>
      </c>
      <c r="O58" s="728"/>
      <c r="P58" s="729" t="s">
        <v>630</v>
      </c>
      <c r="Q58" s="728" t="s">
        <v>29</v>
      </c>
      <c r="R58" s="729" t="s">
        <v>705</v>
      </c>
      <c r="S58" s="728" t="s">
        <v>29</v>
      </c>
      <c r="T58" s="727" t="s">
        <v>5</v>
      </c>
      <c r="U58" s="727"/>
      <c r="V58" s="729" t="s">
        <v>1100</v>
      </c>
      <c r="W58" s="727" t="s">
        <v>29</v>
      </c>
      <c r="X58" s="729" t="s">
        <v>1047</v>
      </c>
      <c r="Y58" s="728" t="s">
        <v>29</v>
      </c>
      <c r="Z58" s="729" t="s">
        <v>1018</v>
      </c>
      <c r="AA58" s="731" t="s">
        <v>1076</v>
      </c>
      <c r="AB58" s="729" t="s">
        <v>1056</v>
      </c>
      <c r="AC58" s="731" t="s">
        <v>1076</v>
      </c>
      <c r="AD58" s="727" t="s">
        <v>5</v>
      </c>
      <c r="AE58" s="727"/>
      <c r="AF58" s="729" t="s">
        <v>892</v>
      </c>
      <c r="AG58" s="727" t="s">
        <v>29</v>
      </c>
      <c r="AH58" s="727" t="s">
        <v>752</v>
      </c>
      <c r="AI58" s="728"/>
      <c r="AJ58" s="727" t="s">
        <v>752</v>
      </c>
      <c r="AK58" s="728"/>
      <c r="AL58" s="727" t="s">
        <v>5</v>
      </c>
      <c r="AM58" s="727"/>
      <c r="AN58" s="729" t="s">
        <v>723</v>
      </c>
      <c r="AO58" s="732" t="s">
        <v>807</v>
      </c>
      <c r="AP58" s="729" t="s">
        <v>896</v>
      </c>
      <c r="AQ58" s="727" t="s">
        <v>29</v>
      </c>
      <c r="AR58" s="729" t="s">
        <v>851</v>
      </c>
      <c r="AS58" s="727" t="s">
        <v>807</v>
      </c>
      <c r="AT58" s="729" t="s">
        <v>906</v>
      </c>
      <c r="AU58" s="727" t="s">
        <v>29</v>
      </c>
      <c r="AV58" s="729" t="s">
        <v>1088</v>
      </c>
      <c r="AW58" s="727" t="s">
        <v>807</v>
      </c>
      <c r="AX58" s="729" t="s">
        <v>856</v>
      </c>
      <c r="AY58" s="727" t="s">
        <v>29</v>
      </c>
      <c r="AZ58" s="729" t="s">
        <v>1103</v>
      </c>
      <c r="BA58" s="727" t="s">
        <v>807</v>
      </c>
      <c r="BB58" s="729" t="s">
        <v>852</v>
      </c>
      <c r="BC58" s="727" t="s">
        <v>807</v>
      </c>
      <c r="BD58" s="729" t="s">
        <v>872</v>
      </c>
      <c r="BE58" s="728" t="s">
        <v>29</v>
      </c>
      <c r="BF58" s="729"/>
      <c r="BG58" s="727"/>
      <c r="BH58" s="729"/>
      <c r="BI58" s="729"/>
    </row>
    <row r="59" spans="1:61" x14ac:dyDescent="0.15">
      <c r="A59" s="1251"/>
      <c r="B59" s="729" t="s">
        <v>1073</v>
      </c>
      <c r="C59" s="727" t="s">
        <v>807</v>
      </c>
      <c r="D59" s="729"/>
      <c r="E59" s="728"/>
      <c r="F59" s="729"/>
      <c r="G59" s="808"/>
      <c r="H59" s="729"/>
      <c r="I59" s="728"/>
      <c r="J59" s="729" t="s">
        <v>894</v>
      </c>
      <c r="K59" s="727" t="s">
        <v>807</v>
      </c>
      <c r="L59" s="729" t="s">
        <v>684</v>
      </c>
      <c r="M59" s="728" t="s">
        <v>29</v>
      </c>
      <c r="N59" s="729"/>
      <c r="O59" s="728"/>
      <c r="P59" s="729" t="s">
        <v>625</v>
      </c>
      <c r="Q59" s="728" t="s">
        <v>807</v>
      </c>
      <c r="R59" s="729" t="s">
        <v>903</v>
      </c>
      <c r="S59" s="728" t="s">
        <v>29</v>
      </c>
      <c r="T59" s="729"/>
      <c r="U59" s="727"/>
      <c r="V59" s="729" t="s">
        <v>972</v>
      </c>
      <c r="W59" s="727" t="s">
        <v>29</v>
      </c>
      <c r="X59" s="729" t="s">
        <v>633</v>
      </c>
      <c r="Y59" s="728" t="s">
        <v>29</v>
      </c>
      <c r="Z59" s="729" t="s">
        <v>1082</v>
      </c>
      <c r="AA59" s="727" t="s">
        <v>807</v>
      </c>
      <c r="AB59" s="729" t="s">
        <v>1055</v>
      </c>
      <c r="AC59" s="727" t="s">
        <v>29</v>
      </c>
      <c r="AD59" s="729"/>
      <c r="AE59" s="727"/>
      <c r="AF59" s="729" t="s">
        <v>1100</v>
      </c>
      <c r="AG59" s="727" t="s">
        <v>29</v>
      </c>
      <c r="AH59" s="729"/>
      <c r="AI59" s="728"/>
      <c r="AJ59" s="729"/>
      <c r="AK59" s="728"/>
      <c r="AL59" s="729"/>
      <c r="AM59" s="727"/>
      <c r="AN59" s="729" t="s">
        <v>993</v>
      </c>
      <c r="AO59" s="732" t="s">
        <v>29</v>
      </c>
      <c r="AP59" s="729" t="s">
        <v>677</v>
      </c>
      <c r="AQ59" s="808" t="s">
        <v>622</v>
      </c>
      <c r="AR59" s="729" t="s">
        <v>1056</v>
      </c>
      <c r="AS59" s="727" t="s">
        <v>807</v>
      </c>
      <c r="AT59" s="729" t="s">
        <v>968</v>
      </c>
      <c r="AU59" s="727" t="s">
        <v>29</v>
      </c>
      <c r="AV59" s="729" t="s">
        <v>674</v>
      </c>
      <c r="AW59" s="727" t="s">
        <v>29</v>
      </c>
      <c r="AX59" s="729" t="s">
        <v>630</v>
      </c>
      <c r="AY59" s="727" t="s">
        <v>29</v>
      </c>
      <c r="AZ59" s="729" t="s">
        <v>872</v>
      </c>
      <c r="BA59" s="727" t="s">
        <v>807</v>
      </c>
      <c r="BB59" s="729" t="s">
        <v>723</v>
      </c>
      <c r="BC59" s="727" t="s">
        <v>807</v>
      </c>
      <c r="BD59" s="729" t="s">
        <v>1079</v>
      </c>
      <c r="BE59" s="728" t="s">
        <v>29</v>
      </c>
      <c r="BF59" s="729"/>
      <c r="BG59" s="727"/>
      <c r="BH59" s="729"/>
      <c r="BI59" s="729"/>
    </row>
    <row r="60" spans="1:61" x14ac:dyDescent="0.15">
      <c r="A60" s="1251"/>
      <c r="B60" s="729" t="s">
        <v>861</v>
      </c>
      <c r="C60" s="727" t="s">
        <v>29</v>
      </c>
      <c r="D60" s="729"/>
      <c r="E60" s="728"/>
      <c r="F60" s="729"/>
      <c r="G60" s="808"/>
      <c r="H60" s="729"/>
      <c r="I60" s="728"/>
      <c r="J60" s="729" t="s">
        <v>659</v>
      </c>
      <c r="K60" s="727" t="s">
        <v>29</v>
      </c>
      <c r="L60" s="729" t="s">
        <v>975</v>
      </c>
      <c r="M60" s="728" t="s">
        <v>29</v>
      </c>
      <c r="N60" s="729"/>
      <c r="O60" s="728"/>
      <c r="P60" s="729" t="s">
        <v>993</v>
      </c>
      <c r="Q60" s="728" t="s">
        <v>29</v>
      </c>
      <c r="R60" s="729" t="s">
        <v>709</v>
      </c>
      <c r="S60" s="728" t="s">
        <v>29</v>
      </c>
      <c r="T60" s="729"/>
      <c r="U60" s="727"/>
      <c r="V60" s="729" t="s">
        <v>808</v>
      </c>
      <c r="W60" s="727" t="s">
        <v>807</v>
      </c>
      <c r="X60" s="729" t="s">
        <v>610</v>
      </c>
      <c r="Y60" s="728" t="s">
        <v>29</v>
      </c>
      <c r="Z60" s="729" t="s">
        <v>684</v>
      </c>
      <c r="AA60" s="727" t="s">
        <v>29</v>
      </c>
      <c r="AB60" s="729" t="s">
        <v>634</v>
      </c>
      <c r="AC60" s="727" t="s">
        <v>29</v>
      </c>
      <c r="AD60" s="729"/>
      <c r="AE60" s="727"/>
      <c r="AF60" s="729" t="s">
        <v>726</v>
      </c>
      <c r="AG60" s="727" t="s">
        <v>29</v>
      </c>
      <c r="AH60" s="729"/>
      <c r="AI60" s="728"/>
      <c r="AJ60" s="729"/>
      <c r="AK60" s="728"/>
      <c r="AL60" s="729"/>
      <c r="AM60" s="727"/>
      <c r="AN60" s="729" t="s">
        <v>630</v>
      </c>
      <c r="AO60" s="732" t="s">
        <v>29</v>
      </c>
      <c r="AP60" s="729" t="s">
        <v>706</v>
      </c>
      <c r="AQ60" s="808" t="s">
        <v>29</v>
      </c>
      <c r="AR60" s="729" t="s">
        <v>723</v>
      </c>
      <c r="AS60" s="727" t="s">
        <v>807</v>
      </c>
      <c r="AT60" s="729" t="s">
        <v>703</v>
      </c>
      <c r="AU60" s="727" t="s">
        <v>29</v>
      </c>
      <c r="AV60" s="729" t="s">
        <v>1099</v>
      </c>
      <c r="AW60" s="727" t="s">
        <v>29</v>
      </c>
      <c r="AX60" s="729" t="s">
        <v>1073</v>
      </c>
      <c r="AY60" s="727" t="s">
        <v>807</v>
      </c>
      <c r="AZ60" s="729" t="s">
        <v>633</v>
      </c>
      <c r="BA60" s="727" t="s">
        <v>807</v>
      </c>
      <c r="BB60" s="729" t="s">
        <v>972</v>
      </c>
      <c r="BC60" s="727" t="s">
        <v>29</v>
      </c>
      <c r="BD60" s="729" t="s">
        <v>705</v>
      </c>
      <c r="BE60" s="728" t="s">
        <v>29</v>
      </c>
      <c r="BF60" s="729"/>
      <c r="BG60" s="727"/>
      <c r="BH60" s="729"/>
      <c r="BI60" s="729"/>
    </row>
    <row r="61" spans="1:61" x14ac:dyDescent="0.15">
      <c r="A61" s="1251"/>
      <c r="B61" s="729" t="s">
        <v>1100</v>
      </c>
      <c r="C61" s="727" t="s">
        <v>807</v>
      </c>
      <c r="D61" s="729"/>
      <c r="E61" s="728"/>
      <c r="F61" s="729"/>
      <c r="G61" s="808"/>
      <c r="H61" s="729"/>
      <c r="I61" s="728"/>
      <c r="J61" s="729" t="s">
        <v>906</v>
      </c>
      <c r="K61" s="727" t="s">
        <v>29</v>
      </c>
      <c r="L61" s="729" t="s">
        <v>726</v>
      </c>
      <c r="M61" s="728" t="s">
        <v>807</v>
      </c>
      <c r="N61" s="729"/>
      <c r="O61" s="728"/>
      <c r="P61" s="729" t="s">
        <v>808</v>
      </c>
      <c r="Q61" s="728" t="s">
        <v>29</v>
      </c>
      <c r="R61" s="729" t="s">
        <v>633</v>
      </c>
      <c r="S61" s="728" t="s">
        <v>29</v>
      </c>
      <c r="T61" s="729"/>
      <c r="U61" s="727"/>
      <c r="V61" s="729" t="s">
        <v>894</v>
      </c>
      <c r="W61" s="727" t="s">
        <v>29</v>
      </c>
      <c r="X61" s="729" t="s">
        <v>1101</v>
      </c>
      <c r="Y61" s="728" t="s">
        <v>29</v>
      </c>
      <c r="Z61" s="729" t="s">
        <v>723</v>
      </c>
      <c r="AA61" s="727" t="s">
        <v>807</v>
      </c>
      <c r="AB61" s="729" t="s">
        <v>1080</v>
      </c>
      <c r="AC61" s="727" t="s">
        <v>807</v>
      </c>
      <c r="AD61" s="729"/>
      <c r="AE61" s="727"/>
      <c r="AF61" s="729" t="s">
        <v>903</v>
      </c>
      <c r="AG61" s="727" t="s">
        <v>29</v>
      </c>
      <c r="AH61" s="729"/>
      <c r="AI61" s="728"/>
      <c r="AJ61" s="729"/>
      <c r="AK61" s="728"/>
      <c r="AL61" s="729"/>
      <c r="AM61" s="727"/>
      <c r="AN61" s="729" t="s">
        <v>1099</v>
      </c>
      <c r="AO61" s="732" t="s">
        <v>807</v>
      </c>
      <c r="AP61" s="729" t="s">
        <v>852</v>
      </c>
      <c r="AQ61" s="808" t="s">
        <v>807</v>
      </c>
      <c r="AR61" s="729" t="s">
        <v>856</v>
      </c>
      <c r="AS61" s="727" t="s">
        <v>29</v>
      </c>
      <c r="AT61" s="729" t="s">
        <v>1018</v>
      </c>
      <c r="AU61" s="727" t="s">
        <v>807</v>
      </c>
      <c r="AV61" s="729" t="s">
        <v>683</v>
      </c>
      <c r="AW61" s="727" t="s">
        <v>807</v>
      </c>
      <c r="AX61" s="729" t="s">
        <v>892</v>
      </c>
      <c r="AY61" s="727" t="s">
        <v>29</v>
      </c>
      <c r="AZ61" s="729" t="s">
        <v>1052</v>
      </c>
      <c r="BA61" s="727" t="s">
        <v>807</v>
      </c>
      <c r="BB61" s="729" t="s">
        <v>674</v>
      </c>
      <c r="BC61" s="727" t="s">
        <v>29</v>
      </c>
      <c r="BD61" s="729" t="s">
        <v>1103</v>
      </c>
      <c r="BE61" s="728" t="s">
        <v>807</v>
      </c>
      <c r="BF61" s="729"/>
      <c r="BG61" s="727"/>
      <c r="BH61" s="729"/>
      <c r="BI61" s="729"/>
    </row>
    <row r="62" spans="1:61" x14ac:dyDescent="0.15">
      <c r="A62" s="1251"/>
      <c r="B62" s="729"/>
      <c r="C62" s="727"/>
      <c r="D62" s="729"/>
      <c r="E62" s="728"/>
      <c r="F62" s="729"/>
      <c r="G62" s="808"/>
      <c r="H62" s="729"/>
      <c r="I62" s="728"/>
      <c r="J62" s="729"/>
      <c r="K62" s="727"/>
      <c r="L62" s="729"/>
      <c r="M62" s="728"/>
      <c r="N62" s="729"/>
      <c r="O62" s="728"/>
      <c r="P62" s="729"/>
      <c r="Q62" s="728"/>
      <c r="R62" s="729"/>
      <c r="S62" s="728"/>
      <c r="T62" s="729"/>
      <c r="U62" s="727"/>
      <c r="V62" s="729"/>
      <c r="W62" s="727"/>
      <c r="X62" s="729"/>
      <c r="Y62" s="728"/>
      <c r="Z62" s="729"/>
      <c r="AA62" s="727"/>
      <c r="AB62" s="729"/>
      <c r="AC62" s="727"/>
      <c r="AD62" s="729"/>
      <c r="AE62" s="727"/>
      <c r="AF62" s="729"/>
      <c r="AG62" s="727"/>
      <c r="AH62" s="729"/>
      <c r="AI62" s="728"/>
      <c r="AJ62" s="729"/>
      <c r="AK62" s="728"/>
      <c r="AL62" s="729"/>
      <c r="AM62" s="727"/>
      <c r="AN62" s="729"/>
      <c r="AO62" s="732"/>
      <c r="AP62" s="729" t="s">
        <v>1077</v>
      </c>
      <c r="AQ62" s="808" t="s">
        <v>807</v>
      </c>
      <c r="AR62" s="729"/>
      <c r="AS62" s="727"/>
      <c r="AT62" s="729"/>
      <c r="AU62" s="727"/>
      <c r="AV62" s="729"/>
      <c r="AW62" s="727"/>
      <c r="AX62" s="729" t="s">
        <v>633</v>
      </c>
      <c r="AY62" s="727" t="s">
        <v>807</v>
      </c>
      <c r="AZ62" s="729" t="s">
        <v>1088</v>
      </c>
      <c r="BA62" s="727" t="s">
        <v>807</v>
      </c>
      <c r="BB62" s="729"/>
      <c r="BC62" s="727"/>
      <c r="BD62" s="729"/>
      <c r="BE62" s="728"/>
      <c r="BF62" s="729"/>
      <c r="BG62" s="727"/>
      <c r="BH62" s="729"/>
      <c r="BI62" s="729"/>
    </row>
    <row r="63" spans="1:61" x14ac:dyDescent="0.15">
      <c r="A63" s="1249">
        <v>44522</v>
      </c>
      <c r="B63" s="526" t="s">
        <v>630</v>
      </c>
      <c r="C63" s="528" t="s">
        <v>29</v>
      </c>
      <c r="D63" s="528" t="s">
        <v>752</v>
      </c>
      <c r="E63" s="527"/>
      <c r="F63" s="526" t="s">
        <v>677</v>
      </c>
      <c r="G63" s="808" t="s">
        <v>807</v>
      </c>
      <c r="H63" s="528" t="s">
        <v>752</v>
      </c>
      <c r="I63" s="527"/>
      <c r="J63" s="526" t="s">
        <v>711</v>
      </c>
      <c r="K63" s="528" t="s">
        <v>29</v>
      </c>
      <c r="L63" s="526" t="s">
        <v>1000</v>
      </c>
      <c r="M63" s="527" t="s">
        <v>29</v>
      </c>
      <c r="N63" s="528" t="s">
        <v>752</v>
      </c>
      <c r="O63" s="527"/>
      <c r="P63" s="526" t="s">
        <v>966</v>
      </c>
      <c r="Q63" s="527" t="s">
        <v>29</v>
      </c>
      <c r="R63" s="526" t="s">
        <v>674</v>
      </c>
      <c r="S63" s="527" t="s">
        <v>807</v>
      </c>
      <c r="T63" s="526" t="s">
        <v>1100</v>
      </c>
      <c r="U63" s="528" t="s">
        <v>807</v>
      </c>
      <c r="V63" s="528" t="s">
        <v>5</v>
      </c>
      <c r="W63" s="528"/>
      <c r="X63" s="526" t="s">
        <v>1056</v>
      </c>
      <c r="Y63" s="527" t="s">
        <v>29</v>
      </c>
      <c r="Z63" s="526" t="s">
        <v>894</v>
      </c>
      <c r="AA63" s="528" t="s">
        <v>29</v>
      </c>
      <c r="AB63" s="526" t="s">
        <v>892</v>
      </c>
      <c r="AC63" s="528" t="s">
        <v>807</v>
      </c>
      <c r="AD63" s="526" t="s">
        <v>1005</v>
      </c>
      <c r="AE63" s="528" t="s">
        <v>29</v>
      </c>
      <c r="AF63" s="526" t="s">
        <v>1073</v>
      </c>
      <c r="AG63" s="528" t="s">
        <v>807</v>
      </c>
      <c r="AH63" s="528" t="s">
        <v>752</v>
      </c>
      <c r="AI63" s="527"/>
      <c r="AJ63" s="528" t="s">
        <v>752</v>
      </c>
      <c r="AK63" s="527"/>
      <c r="AL63" s="528" t="s">
        <v>5</v>
      </c>
      <c r="AM63" s="528"/>
      <c r="AN63" s="526" t="s">
        <v>1101</v>
      </c>
      <c r="AO63" s="732" t="s">
        <v>29</v>
      </c>
      <c r="AP63" s="526" t="s">
        <v>903</v>
      </c>
      <c r="AQ63" s="808" t="s">
        <v>1062</v>
      </c>
      <c r="AR63" s="526" t="s">
        <v>1077</v>
      </c>
      <c r="AS63" s="528" t="s">
        <v>807</v>
      </c>
      <c r="AT63" s="526" t="s">
        <v>864</v>
      </c>
      <c r="AU63" s="528" t="s">
        <v>29</v>
      </c>
      <c r="AV63" s="526" t="s">
        <v>723</v>
      </c>
      <c r="AW63" s="528" t="s">
        <v>29</v>
      </c>
      <c r="AX63" s="526" t="s">
        <v>1110</v>
      </c>
      <c r="AY63" s="528" t="s">
        <v>29</v>
      </c>
      <c r="AZ63" s="526" t="s">
        <v>808</v>
      </c>
      <c r="BA63" s="1012" t="s">
        <v>1076</v>
      </c>
      <c r="BB63" s="526" t="s">
        <v>771</v>
      </c>
      <c r="BC63" s="528" t="s">
        <v>29</v>
      </c>
      <c r="BD63" s="526" t="s">
        <v>1080</v>
      </c>
      <c r="BE63" s="527" t="s">
        <v>807</v>
      </c>
      <c r="BF63" s="526"/>
      <c r="BG63" s="528"/>
      <c r="BH63" s="526"/>
      <c r="BI63" s="526"/>
    </row>
    <row r="64" spans="1:61" x14ac:dyDescent="0.15">
      <c r="A64" s="1251"/>
      <c r="B64" s="526" t="s">
        <v>625</v>
      </c>
      <c r="C64" s="528" t="s">
        <v>807</v>
      </c>
      <c r="D64" s="526"/>
      <c r="E64" s="527"/>
      <c r="F64" s="526" t="s">
        <v>633</v>
      </c>
      <c r="G64" s="808" t="s">
        <v>29</v>
      </c>
      <c r="H64" s="526"/>
      <c r="I64" s="527"/>
      <c r="J64" s="526" t="s">
        <v>996</v>
      </c>
      <c r="K64" s="528" t="s">
        <v>29</v>
      </c>
      <c r="L64" s="526" t="s">
        <v>630</v>
      </c>
      <c r="M64" s="527" t="s">
        <v>807</v>
      </c>
      <c r="N64" s="526"/>
      <c r="O64" s="527"/>
      <c r="P64" s="526" t="s">
        <v>1099</v>
      </c>
      <c r="Q64" s="527" t="s">
        <v>807</v>
      </c>
      <c r="R64" s="526" t="s">
        <v>966</v>
      </c>
      <c r="S64" s="527" t="s">
        <v>29</v>
      </c>
      <c r="T64" s="526" t="s">
        <v>894</v>
      </c>
      <c r="U64" s="528" t="s">
        <v>807</v>
      </c>
      <c r="V64" s="526"/>
      <c r="W64" s="528"/>
      <c r="X64" s="526" t="s">
        <v>648</v>
      </c>
      <c r="Y64" s="732" t="s">
        <v>622</v>
      </c>
      <c r="Z64" s="526" t="s">
        <v>726</v>
      </c>
      <c r="AA64" s="528" t="s">
        <v>807</v>
      </c>
      <c r="AB64" s="526" t="s">
        <v>723</v>
      </c>
      <c r="AC64" s="528" t="s">
        <v>807</v>
      </c>
      <c r="AD64" s="526" t="s">
        <v>1073</v>
      </c>
      <c r="AE64" s="528" t="s">
        <v>807</v>
      </c>
      <c r="AF64" s="526" t="s">
        <v>1101</v>
      </c>
      <c r="AG64" s="808" t="s">
        <v>622</v>
      </c>
      <c r="AH64" s="526"/>
      <c r="AI64" s="527"/>
      <c r="AJ64" s="526"/>
      <c r="AK64" s="527"/>
      <c r="AL64" s="526"/>
      <c r="AM64" s="528"/>
      <c r="AN64" s="526" t="s">
        <v>678</v>
      </c>
      <c r="AO64" s="732" t="s">
        <v>29</v>
      </c>
      <c r="AP64" s="526" t="s">
        <v>771</v>
      </c>
      <c r="AQ64" s="528" t="s">
        <v>29</v>
      </c>
      <c r="AR64" s="526" t="s">
        <v>903</v>
      </c>
      <c r="AS64" s="528" t="s">
        <v>29</v>
      </c>
      <c r="AT64" s="526" t="s">
        <v>1100</v>
      </c>
      <c r="AU64" s="808" t="s">
        <v>622</v>
      </c>
      <c r="AV64" s="526" t="s">
        <v>1070</v>
      </c>
      <c r="AW64" s="528" t="s">
        <v>29</v>
      </c>
      <c r="AX64" s="526" t="s">
        <v>1001</v>
      </c>
      <c r="AY64" s="528" t="s">
        <v>29</v>
      </c>
      <c r="AZ64" s="526" t="s">
        <v>1113</v>
      </c>
      <c r="BA64" s="528" t="s">
        <v>807</v>
      </c>
      <c r="BB64" s="526" t="s">
        <v>1069</v>
      </c>
      <c r="BC64" s="528" t="s">
        <v>807</v>
      </c>
      <c r="BD64" s="526" t="s">
        <v>1052</v>
      </c>
      <c r="BE64" s="527" t="s">
        <v>807</v>
      </c>
      <c r="BF64" s="526"/>
      <c r="BG64" s="528"/>
      <c r="BH64" s="526"/>
      <c r="BI64" s="526"/>
    </row>
    <row r="65" spans="1:61" x14ac:dyDescent="0.15">
      <c r="A65" s="1251"/>
      <c r="B65" s="526" t="s">
        <v>765</v>
      </c>
      <c r="C65" s="528" t="s">
        <v>29</v>
      </c>
      <c r="D65" s="526"/>
      <c r="E65" s="527"/>
      <c r="F65" s="526" t="s">
        <v>630</v>
      </c>
      <c r="G65" s="808" t="s">
        <v>807</v>
      </c>
      <c r="H65" s="526"/>
      <c r="I65" s="527"/>
      <c r="J65" s="526" t="s">
        <v>968</v>
      </c>
      <c r="K65" s="528" t="s">
        <v>807</v>
      </c>
      <c r="L65" s="526" t="s">
        <v>903</v>
      </c>
      <c r="M65" s="527" t="s">
        <v>29</v>
      </c>
      <c r="N65" s="526"/>
      <c r="O65" s="527"/>
      <c r="P65" s="526" t="s">
        <v>864</v>
      </c>
      <c r="Q65" s="527" t="s">
        <v>29</v>
      </c>
      <c r="R65" s="526" t="s">
        <v>625</v>
      </c>
      <c r="S65" s="527" t="s">
        <v>29</v>
      </c>
      <c r="T65" s="526" t="s">
        <v>1114</v>
      </c>
      <c r="U65" s="528" t="s">
        <v>29</v>
      </c>
      <c r="V65" s="526"/>
      <c r="W65" s="528"/>
      <c r="X65" s="526" t="s">
        <v>892</v>
      </c>
      <c r="Y65" s="732" t="s">
        <v>29</v>
      </c>
      <c r="Z65" s="526" t="s">
        <v>856</v>
      </c>
      <c r="AA65" s="528" t="s">
        <v>807</v>
      </c>
      <c r="AB65" s="526" t="s">
        <v>966</v>
      </c>
      <c r="AC65" s="528" t="s">
        <v>29</v>
      </c>
      <c r="AD65" s="526" t="s">
        <v>1077</v>
      </c>
      <c r="AE65" s="528" t="s">
        <v>807</v>
      </c>
      <c r="AF65" s="526" t="s">
        <v>1073</v>
      </c>
      <c r="AG65" s="808" t="s">
        <v>29</v>
      </c>
      <c r="AH65" s="526"/>
      <c r="AI65" s="527"/>
      <c r="AJ65" s="526"/>
      <c r="AK65" s="527"/>
      <c r="AL65" s="526"/>
      <c r="AM65" s="528"/>
      <c r="AN65" s="526" t="s">
        <v>1080</v>
      </c>
      <c r="AO65" s="732" t="s">
        <v>807</v>
      </c>
      <c r="AP65" s="526" t="s">
        <v>1100</v>
      </c>
      <c r="AQ65" s="528" t="s">
        <v>29</v>
      </c>
      <c r="AR65" s="526" t="s">
        <v>1109</v>
      </c>
      <c r="AS65" s="528" t="s">
        <v>807</v>
      </c>
      <c r="AT65" s="526" t="s">
        <v>1052</v>
      </c>
      <c r="AU65" s="808" t="s">
        <v>807</v>
      </c>
      <c r="AV65" s="526" t="s">
        <v>723</v>
      </c>
      <c r="AW65" s="528" t="s">
        <v>807</v>
      </c>
      <c r="AX65" s="526" t="s">
        <v>850</v>
      </c>
      <c r="AY65" s="528" t="s">
        <v>29</v>
      </c>
      <c r="AZ65" s="526" t="s">
        <v>771</v>
      </c>
      <c r="BA65" s="528" t="s">
        <v>807</v>
      </c>
      <c r="BB65" s="526" t="s">
        <v>894</v>
      </c>
      <c r="BC65" s="528" t="s">
        <v>807</v>
      </c>
      <c r="BD65" s="526" t="s">
        <v>1115</v>
      </c>
      <c r="BE65" s="527" t="s">
        <v>807</v>
      </c>
      <c r="BF65" s="526"/>
      <c r="BG65" s="528"/>
      <c r="BH65" s="526"/>
      <c r="BI65" s="526"/>
    </row>
    <row r="66" spans="1:61" x14ac:dyDescent="0.15">
      <c r="A66" s="1251"/>
      <c r="B66" s="526" t="s">
        <v>1005</v>
      </c>
      <c r="C66" s="528" t="s">
        <v>29</v>
      </c>
      <c r="D66" s="526"/>
      <c r="E66" s="527"/>
      <c r="F66" s="526" t="s">
        <v>1109</v>
      </c>
      <c r="G66" s="808" t="s">
        <v>1062</v>
      </c>
      <c r="H66" s="526"/>
      <c r="I66" s="527"/>
      <c r="J66" s="526" t="s">
        <v>966</v>
      </c>
      <c r="K66" s="528" t="s">
        <v>807</v>
      </c>
      <c r="L66" s="526" t="s">
        <v>1069</v>
      </c>
      <c r="M66" s="527" t="s">
        <v>807</v>
      </c>
      <c r="N66" s="526"/>
      <c r="O66" s="527"/>
      <c r="P66" s="526" t="s">
        <v>631</v>
      </c>
      <c r="Q66" s="732" t="s">
        <v>622</v>
      </c>
      <c r="R66" s="526" t="s">
        <v>1108</v>
      </c>
      <c r="S66" s="527" t="s">
        <v>807</v>
      </c>
      <c r="T66" s="526" t="s">
        <v>634</v>
      </c>
      <c r="U66" s="528" t="s">
        <v>29</v>
      </c>
      <c r="V66" s="526"/>
      <c r="W66" s="528"/>
      <c r="X66" s="526" t="s">
        <v>894</v>
      </c>
      <c r="Y66" s="732" t="s">
        <v>807</v>
      </c>
      <c r="Z66" s="526" t="s">
        <v>1073</v>
      </c>
      <c r="AA66" s="528" t="s">
        <v>807</v>
      </c>
      <c r="AB66" s="526" t="s">
        <v>726</v>
      </c>
      <c r="AC66" s="528" t="s">
        <v>807</v>
      </c>
      <c r="AD66" s="526" t="s">
        <v>1106</v>
      </c>
      <c r="AE66" s="528" t="s">
        <v>29</v>
      </c>
      <c r="AF66" s="526" t="s">
        <v>996</v>
      </c>
      <c r="AG66" s="808" t="s">
        <v>29</v>
      </c>
      <c r="AH66" s="526"/>
      <c r="AI66" s="527"/>
      <c r="AJ66" s="526"/>
      <c r="AK66" s="527"/>
      <c r="AL66" s="526"/>
      <c r="AM66" s="528"/>
      <c r="AN66" s="526" t="s">
        <v>968</v>
      </c>
      <c r="AO66" s="732" t="s">
        <v>29</v>
      </c>
      <c r="AP66" s="526" t="s">
        <v>1080</v>
      </c>
      <c r="AQ66" s="528" t="s">
        <v>29</v>
      </c>
      <c r="AR66" s="526" t="s">
        <v>1101</v>
      </c>
      <c r="AS66" s="528" t="s">
        <v>29</v>
      </c>
      <c r="AT66" s="526" t="s">
        <v>856</v>
      </c>
      <c r="AU66" s="808" t="s">
        <v>29</v>
      </c>
      <c r="AV66" s="526" t="s">
        <v>903</v>
      </c>
      <c r="AW66" s="528" t="s">
        <v>29</v>
      </c>
      <c r="AX66" s="526" t="s">
        <v>1077</v>
      </c>
      <c r="AY66" s="528" t="s">
        <v>29</v>
      </c>
      <c r="AZ66" s="526" t="s">
        <v>1018</v>
      </c>
      <c r="BA66" s="528" t="s">
        <v>29</v>
      </c>
      <c r="BB66" s="526" t="s">
        <v>864</v>
      </c>
      <c r="BC66" s="1012" t="s">
        <v>744</v>
      </c>
      <c r="BD66" s="526" t="s">
        <v>808</v>
      </c>
      <c r="BE66" s="527" t="s">
        <v>807</v>
      </c>
      <c r="BF66" s="526"/>
      <c r="BG66" s="528"/>
      <c r="BH66" s="526"/>
      <c r="BI66" s="526"/>
    </row>
    <row r="67" spans="1:61" x14ac:dyDescent="0.15">
      <c r="A67" s="1251"/>
      <c r="B67" s="526"/>
      <c r="C67" s="528"/>
      <c r="D67" s="526"/>
      <c r="E67" s="527"/>
      <c r="F67" s="526"/>
      <c r="G67" s="528"/>
      <c r="H67" s="526"/>
      <c r="I67" s="527"/>
      <c r="J67" s="526"/>
      <c r="K67" s="528"/>
      <c r="L67" s="526"/>
      <c r="M67" s="527"/>
      <c r="N67" s="526"/>
      <c r="O67" s="527"/>
      <c r="P67" s="526"/>
      <c r="Q67" s="732"/>
      <c r="R67" s="526"/>
      <c r="S67" s="527"/>
      <c r="T67" s="526"/>
      <c r="U67" s="528"/>
      <c r="V67" s="526"/>
      <c r="W67" s="528"/>
      <c r="X67" s="526"/>
      <c r="Y67" s="732"/>
      <c r="Z67" s="526"/>
      <c r="AA67" s="528"/>
      <c r="AB67" s="526"/>
      <c r="AC67" s="528"/>
      <c r="AD67" s="526"/>
      <c r="AE67" s="528"/>
      <c r="AF67" s="526"/>
      <c r="AG67" s="808"/>
      <c r="AH67" s="526"/>
      <c r="AI67" s="527"/>
      <c r="AJ67" s="526"/>
      <c r="AK67" s="527"/>
      <c r="AL67" s="526"/>
      <c r="AM67" s="528"/>
      <c r="AN67" s="526"/>
      <c r="AO67" s="732"/>
      <c r="AP67" s="526"/>
      <c r="AQ67" s="528"/>
      <c r="AR67" s="526"/>
      <c r="AS67" s="528"/>
      <c r="AT67" s="526"/>
      <c r="AU67" s="808"/>
      <c r="AV67" s="526"/>
      <c r="AW67" s="528"/>
      <c r="AX67" s="526"/>
      <c r="AY67" s="528"/>
      <c r="AZ67" s="526"/>
      <c r="BA67" s="528"/>
      <c r="BB67" s="526"/>
      <c r="BC67" s="528"/>
      <c r="BD67" s="526"/>
      <c r="BE67" s="527"/>
      <c r="BF67" s="526"/>
      <c r="BG67" s="528"/>
      <c r="BH67" s="526"/>
      <c r="BI67" s="526"/>
    </row>
    <row r="68" spans="1:61" x14ac:dyDescent="0.15">
      <c r="A68" s="1249">
        <v>44543</v>
      </c>
      <c r="B68" s="729" t="s">
        <v>1143</v>
      </c>
      <c r="C68" s="727" t="s">
        <v>29</v>
      </c>
      <c r="D68" s="727" t="s">
        <v>752</v>
      </c>
      <c r="E68" s="728"/>
      <c r="F68" s="729" t="s">
        <v>1144</v>
      </c>
      <c r="G68" s="727" t="s">
        <v>807</v>
      </c>
      <c r="H68" s="727" t="s">
        <v>752</v>
      </c>
      <c r="I68" s="728"/>
      <c r="J68" s="727" t="s">
        <v>5</v>
      </c>
      <c r="K68" s="727"/>
      <c r="L68" s="729" t="s">
        <v>1046</v>
      </c>
      <c r="M68" s="728" t="s">
        <v>29</v>
      </c>
      <c r="N68" s="727" t="s">
        <v>752</v>
      </c>
      <c r="O68" s="728"/>
      <c r="P68" s="729" t="s">
        <v>674</v>
      </c>
      <c r="Q68" s="732" t="s">
        <v>807</v>
      </c>
      <c r="R68" s="729" t="s">
        <v>1136</v>
      </c>
      <c r="S68" s="728" t="s">
        <v>29</v>
      </c>
      <c r="T68" s="729" t="s">
        <v>892</v>
      </c>
      <c r="U68" s="727" t="s">
        <v>807</v>
      </c>
      <c r="V68" s="729" t="s">
        <v>1099</v>
      </c>
      <c r="W68" s="727" t="s">
        <v>29</v>
      </c>
      <c r="X68" s="729" t="s">
        <v>1146</v>
      </c>
      <c r="Y68" s="732" t="s">
        <v>807</v>
      </c>
      <c r="Z68" s="729" t="s">
        <v>1148</v>
      </c>
      <c r="AA68" s="727" t="s">
        <v>29</v>
      </c>
      <c r="AB68" s="729" t="s">
        <v>1077</v>
      </c>
      <c r="AC68" s="727" t="s">
        <v>807</v>
      </c>
      <c r="AD68" s="729" t="s">
        <v>1141</v>
      </c>
      <c r="AE68" s="727" t="s">
        <v>29</v>
      </c>
      <c r="AF68" s="729" t="s">
        <v>1070</v>
      </c>
      <c r="AG68" s="808" t="s">
        <v>807</v>
      </c>
      <c r="AH68" s="727" t="s">
        <v>752</v>
      </c>
      <c r="AI68" s="728"/>
      <c r="AJ68" s="727" t="s">
        <v>752</v>
      </c>
      <c r="AK68" s="728"/>
      <c r="AL68" s="727" t="s">
        <v>752</v>
      </c>
      <c r="AM68" s="727"/>
      <c r="AN68" s="729" t="s">
        <v>771</v>
      </c>
      <c r="AO68" s="732" t="s">
        <v>29</v>
      </c>
      <c r="AP68" s="729" t="s">
        <v>854</v>
      </c>
      <c r="AQ68" s="727" t="s">
        <v>29</v>
      </c>
      <c r="AR68" s="1078" t="s">
        <v>1145</v>
      </c>
      <c r="AS68" s="727" t="s">
        <v>29</v>
      </c>
      <c r="AT68" s="729" t="s">
        <v>1140</v>
      </c>
      <c r="AU68" s="808" t="s">
        <v>29</v>
      </c>
      <c r="AV68" s="729" t="s">
        <v>1139</v>
      </c>
      <c r="AW68" s="727" t="s">
        <v>29</v>
      </c>
      <c r="AX68" s="729" t="s">
        <v>1147</v>
      </c>
      <c r="AY68" s="727" t="s">
        <v>807</v>
      </c>
      <c r="AZ68" s="729" t="s">
        <v>696</v>
      </c>
      <c r="BA68" s="727" t="s">
        <v>29</v>
      </c>
      <c r="BB68" s="729" t="s">
        <v>1149</v>
      </c>
      <c r="BC68" s="727" t="s">
        <v>807</v>
      </c>
      <c r="BD68" s="729" t="s">
        <v>1018</v>
      </c>
      <c r="BE68" s="728" t="s">
        <v>29</v>
      </c>
      <c r="BF68" s="729" t="s">
        <v>1048</v>
      </c>
      <c r="BG68" s="727" t="s">
        <v>29</v>
      </c>
      <c r="BH68" s="729"/>
      <c r="BI68" s="727"/>
    </row>
    <row r="69" spans="1:61" x14ac:dyDescent="0.15">
      <c r="A69" s="1251"/>
      <c r="B69" s="729" t="s">
        <v>1150</v>
      </c>
      <c r="C69" s="727" t="s">
        <v>807</v>
      </c>
      <c r="D69" s="729"/>
      <c r="E69" s="728"/>
      <c r="F69" s="729" t="s">
        <v>1151</v>
      </c>
      <c r="G69" s="727" t="s">
        <v>29</v>
      </c>
      <c r="H69" s="729"/>
      <c r="I69" s="728"/>
      <c r="J69" s="729"/>
      <c r="K69" s="727"/>
      <c r="L69" s="729" t="s">
        <v>1098</v>
      </c>
      <c r="M69" s="728" t="s">
        <v>807</v>
      </c>
      <c r="N69" s="729"/>
      <c r="O69" s="728"/>
      <c r="P69" s="729" t="s">
        <v>1082</v>
      </c>
      <c r="Q69" s="732" t="s">
        <v>807</v>
      </c>
      <c r="R69" s="729" t="s">
        <v>1001</v>
      </c>
      <c r="S69" s="732" t="s">
        <v>622</v>
      </c>
      <c r="T69" s="729" t="s">
        <v>723</v>
      </c>
      <c r="U69" s="727" t="s">
        <v>807</v>
      </c>
      <c r="V69" s="729" t="s">
        <v>1046</v>
      </c>
      <c r="W69" s="727" t="s">
        <v>807</v>
      </c>
      <c r="X69" s="729" t="s">
        <v>1140</v>
      </c>
      <c r="Y69" s="732" t="s">
        <v>29</v>
      </c>
      <c r="Z69" s="729" t="s">
        <v>1156</v>
      </c>
      <c r="AA69" s="727" t="s">
        <v>807</v>
      </c>
      <c r="AB69" s="729" t="s">
        <v>1157</v>
      </c>
      <c r="AC69" s="727" t="s">
        <v>29</v>
      </c>
      <c r="AD69" s="729" t="s">
        <v>1154</v>
      </c>
      <c r="AE69" s="727" t="s">
        <v>807</v>
      </c>
      <c r="AF69" s="729" t="s">
        <v>771</v>
      </c>
      <c r="AG69" s="808" t="s">
        <v>29</v>
      </c>
      <c r="AH69" s="729"/>
      <c r="AI69" s="728"/>
      <c r="AJ69" s="729"/>
      <c r="AK69" s="728"/>
      <c r="AL69" s="729"/>
      <c r="AM69" s="727"/>
      <c r="AN69" s="729" t="s">
        <v>1152</v>
      </c>
      <c r="AO69" s="732" t="s">
        <v>29</v>
      </c>
      <c r="AP69" s="729" t="s">
        <v>1149</v>
      </c>
      <c r="AQ69" s="727" t="s">
        <v>807</v>
      </c>
      <c r="AR69" s="1078" t="s">
        <v>1153</v>
      </c>
      <c r="AS69" s="727" t="s">
        <v>29</v>
      </c>
      <c r="AT69" s="729" t="s">
        <v>1155</v>
      </c>
      <c r="AU69" s="808" t="s">
        <v>807</v>
      </c>
      <c r="AV69" s="729" t="s">
        <v>967</v>
      </c>
      <c r="AW69" s="727" t="s">
        <v>29</v>
      </c>
      <c r="AX69" s="729" t="s">
        <v>1146</v>
      </c>
      <c r="AY69" s="727" t="s">
        <v>29</v>
      </c>
      <c r="AZ69" s="729" t="s">
        <v>1158</v>
      </c>
      <c r="BA69" s="727" t="s">
        <v>29</v>
      </c>
      <c r="BB69" s="729" t="s">
        <v>1159</v>
      </c>
      <c r="BC69" s="727" t="s">
        <v>807</v>
      </c>
      <c r="BD69" s="729" t="s">
        <v>1077</v>
      </c>
      <c r="BE69" s="728" t="s">
        <v>807</v>
      </c>
      <c r="BF69" s="729" t="s">
        <v>993</v>
      </c>
      <c r="BG69" s="727" t="s">
        <v>29</v>
      </c>
      <c r="BH69" s="729"/>
      <c r="BI69" s="727"/>
    </row>
    <row r="70" spans="1:61" x14ac:dyDescent="0.15">
      <c r="A70" s="1251"/>
      <c r="B70" s="729" t="s">
        <v>1140</v>
      </c>
      <c r="C70" s="727" t="s">
        <v>807</v>
      </c>
      <c r="D70" s="729"/>
      <c r="E70" s="728"/>
      <c r="F70" s="729" t="s">
        <v>1139</v>
      </c>
      <c r="G70" s="727" t="s">
        <v>807</v>
      </c>
      <c r="H70" s="729"/>
      <c r="I70" s="728"/>
      <c r="J70" s="729"/>
      <c r="K70" s="727"/>
      <c r="L70" s="729" t="s">
        <v>633</v>
      </c>
      <c r="M70" s="728" t="s">
        <v>807</v>
      </c>
      <c r="N70" s="1320"/>
      <c r="O70" s="1321"/>
      <c r="P70" s="729" t="s">
        <v>1152</v>
      </c>
      <c r="Q70" s="732" t="s">
        <v>1062</v>
      </c>
      <c r="R70" s="729" t="s">
        <v>630</v>
      </c>
      <c r="S70" s="732" t="s">
        <v>29</v>
      </c>
      <c r="T70" s="729" t="s">
        <v>1101</v>
      </c>
      <c r="U70" s="727" t="s">
        <v>807</v>
      </c>
      <c r="V70" s="729" t="s">
        <v>1073</v>
      </c>
      <c r="W70" s="727" t="s">
        <v>29</v>
      </c>
      <c r="X70" s="729" t="s">
        <v>967</v>
      </c>
      <c r="Y70" s="732" t="s">
        <v>29</v>
      </c>
      <c r="Z70" s="729" t="s">
        <v>1112</v>
      </c>
      <c r="AA70" s="727" t="s">
        <v>807</v>
      </c>
      <c r="AB70" s="729" t="s">
        <v>1163</v>
      </c>
      <c r="AC70" s="727" t="s">
        <v>29</v>
      </c>
      <c r="AD70" s="729" t="s">
        <v>706</v>
      </c>
      <c r="AE70" s="727" t="s">
        <v>29</v>
      </c>
      <c r="AF70" s="729" t="s">
        <v>1099</v>
      </c>
      <c r="AG70" s="808" t="s">
        <v>807</v>
      </c>
      <c r="AH70" s="729"/>
      <c r="AI70" s="728"/>
      <c r="AJ70" s="729"/>
      <c r="AK70" s="728"/>
      <c r="AL70" s="729"/>
      <c r="AM70" s="727"/>
      <c r="AN70" s="729" t="s">
        <v>1161</v>
      </c>
      <c r="AO70" s="732" t="s">
        <v>807</v>
      </c>
      <c r="AP70" s="729" t="s">
        <v>892</v>
      </c>
      <c r="AQ70" s="727" t="s">
        <v>29</v>
      </c>
      <c r="AR70" s="1078" t="s">
        <v>1162</v>
      </c>
      <c r="AS70" s="727" t="s">
        <v>29</v>
      </c>
      <c r="AT70" s="729" t="s">
        <v>1149</v>
      </c>
      <c r="AU70" s="808" t="s">
        <v>1062</v>
      </c>
      <c r="AV70" s="729" t="s">
        <v>1147</v>
      </c>
      <c r="AW70" s="727" t="s">
        <v>807</v>
      </c>
      <c r="AX70" s="729" t="s">
        <v>1141</v>
      </c>
      <c r="AY70" s="727" t="s">
        <v>29</v>
      </c>
      <c r="AZ70" s="729" t="s">
        <v>1052</v>
      </c>
      <c r="BA70" s="727" t="s">
        <v>29</v>
      </c>
      <c r="BB70" s="729" t="s">
        <v>1143</v>
      </c>
      <c r="BC70" s="727" t="s">
        <v>29</v>
      </c>
      <c r="BD70" s="729" t="s">
        <v>1172</v>
      </c>
      <c r="BE70" s="728" t="s">
        <v>807</v>
      </c>
      <c r="BF70" s="729" t="s">
        <v>900</v>
      </c>
      <c r="BG70" s="727" t="s">
        <v>29</v>
      </c>
      <c r="BH70" s="729"/>
      <c r="BI70" s="727"/>
    </row>
    <row r="71" spans="1:61" x14ac:dyDescent="0.15">
      <c r="A71" s="1251"/>
      <c r="B71" s="729" t="s">
        <v>1154</v>
      </c>
      <c r="C71" s="727" t="s">
        <v>807</v>
      </c>
      <c r="D71" s="729"/>
      <c r="E71" s="728"/>
      <c r="F71" s="729" t="s">
        <v>1155</v>
      </c>
      <c r="G71" s="727" t="s">
        <v>807</v>
      </c>
      <c r="H71" s="729"/>
      <c r="I71" s="728"/>
      <c r="J71" s="729"/>
      <c r="K71" s="727"/>
      <c r="L71" s="729" t="s">
        <v>1132</v>
      </c>
      <c r="M71" s="728" t="s">
        <v>807</v>
      </c>
      <c r="N71" s="1320"/>
      <c r="O71" s="1321"/>
      <c r="P71" s="729" t="s">
        <v>1046</v>
      </c>
      <c r="Q71" s="728" t="s">
        <v>29</v>
      </c>
      <c r="R71" s="729" t="s">
        <v>1110</v>
      </c>
      <c r="S71" s="732" t="s">
        <v>807</v>
      </c>
      <c r="T71" s="729" t="s">
        <v>903</v>
      </c>
      <c r="U71" s="731" t="s">
        <v>1165</v>
      </c>
      <c r="V71" s="729" t="s">
        <v>630</v>
      </c>
      <c r="W71" s="727" t="s">
        <v>807</v>
      </c>
      <c r="X71" s="729" t="s">
        <v>1167</v>
      </c>
      <c r="Y71" s="732" t="s">
        <v>29</v>
      </c>
      <c r="Z71" s="729" t="s">
        <v>1163</v>
      </c>
      <c r="AA71" s="727" t="s">
        <v>29</v>
      </c>
      <c r="AB71" s="729" t="s">
        <v>1151</v>
      </c>
      <c r="AC71" s="727" t="s">
        <v>29</v>
      </c>
      <c r="AD71" s="729" t="s">
        <v>1159</v>
      </c>
      <c r="AE71" s="727" t="s">
        <v>807</v>
      </c>
      <c r="AF71" s="729" t="s">
        <v>993</v>
      </c>
      <c r="AG71" s="808" t="s">
        <v>29</v>
      </c>
      <c r="AH71" s="729"/>
      <c r="AI71" s="728"/>
      <c r="AJ71" s="729"/>
      <c r="AK71" s="728"/>
      <c r="AL71" s="729"/>
      <c r="AM71" s="727"/>
      <c r="AN71" s="729" t="s">
        <v>1070</v>
      </c>
      <c r="AO71" s="732" t="s">
        <v>29</v>
      </c>
      <c r="AP71" s="729" t="s">
        <v>633</v>
      </c>
      <c r="AQ71" s="727" t="s">
        <v>29</v>
      </c>
      <c r="AR71" s="1078" t="s">
        <v>1166</v>
      </c>
      <c r="AS71" s="727" t="s">
        <v>807</v>
      </c>
      <c r="AT71" s="729" t="s">
        <v>1056</v>
      </c>
      <c r="AU71" s="727" t="s">
        <v>807</v>
      </c>
      <c r="AV71" s="729" t="s">
        <v>1156</v>
      </c>
      <c r="AW71" s="727" t="s">
        <v>29</v>
      </c>
      <c r="AX71" s="729" t="s">
        <v>1168</v>
      </c>
      <c r="AY71" s="727" t="s">
        <v>807</v>
      </c>
      <c r="AZ71" s="729" t="s">
        <v>1150</v>
      </c>
      <c r="BA71" s="727" t="s">
        <v>29</v>
      </c>
      <c r="BB71" s="729" t="s">
        <v>1148</v>
      </c>
      <c r="BC71" s="727" t="s">
        <v>807</v>
      </c>
      <c r="BD71" s="729" t="s">
        <v>1158</v>
      </c>
      <c r="BE71" s="728" t="s">
        <v>29</v>
      </c>
      <c r="BF71" s="729" t="s">
        <v>1160</v>
      </c>
      <c r="BG71" s="727" t="s">
        <v>29</v>
      </c>
      <c r="BH71" s="729"/>
      <c r="BI71" s="727"/>
    </row>
    <row r="72" spans="1:61" x14ac:dyDescent="0.15">
      <c r="A72" s="1251"/>
      <c r="B72" s="729"/>
      <c r="C72" s="727"/>
      <c r="D72" s="729"/>
      <c r="E72" s="728"/>
      <c r="F72" s="729"/>
      <c r="G72" s="727"/>
      <c r="H72" s="729"/>
      <c r="I72" s="728"/>
      <c r="J72" s="729"/>
      <c r="K72" s="727"/>
      <c r="L72" s="729"/>
      <c r="M72" s="728"/>
      <c r="N72" s="1320"/>
      <c r="O72" s="1321"/>
      <c r="P72" s="729"/>
      <c r="Q72" s="728"/>
      <c r="R72" s="729"/>
      <c r="S72" s="732"/>
      <c r="T72" s="729"/>
      <c r="U72" s="727"/>
      <c r="V72" s="729"/>
      <c r="W72" s="727"/>
      <c r="X72" s="729"/>
      <c r="Y72" s="732"/>
      <c r="Z72" s="729"/>
      <c r="AA72" s="727"/>
      <c r="AB72" s="729"/>
      <c r="AC72" s="727"/>
      <c r="AD72" s="729" t="s">
        <v>1169</v>
      </c>
      <c r="AE72" s="727" t="s">
        <v>29</v>
      </c>
      <c r="AF72" s="729"/>
      <c r="AG72" s="808"/>
      <c r="AH72" s="729"/>
      <c r="AI72" s="728"/>
      <c r="AJ72" s="729"/>
      <c r="AK72" s="728"/>
      <c r="AL72" s="729"/>
      <c r="AM72" s="727"/>
      <c r="AN72" s="729"/>
      <c r="AO72" s="732"/>
      <c r="AP72" s="729"/>
      <c r="AQ72" s="727"/>
      <c r="AR72" s="729"/>
      <c r="AS72" s="727"/>
      <c r="AT72" s="729"/>
      <c r="AU72" s="727"/>
      <c r="AV72" s="729"/>
      <c r="AW72" s="727"/>
      <c r="AX72" s="729" t="s">
        <v>1056</v>
      </c>
      <c r="AY72" s="727" t="s">
        <v>807</v>
      </c>
      <c r="AZ72" s="729"/>
      <c r="BA72" s="727"/>
      <c r="BB72" s="729"/>
      <c r="BC72" s="727"/>
      <c r="BD72" s="729" t="s">
        <v>1156</v>
      </c>
      <c r="BE72" s="728" t="s">
        <v>29</v>
      </c>
      <c r="BF72" s="729"/>
      <c r="BG72" s="727"/>
      <c r="BH72" s="729"/>
      <c r="BI72" s="727"/>
    </row>
    <row r="73" spans="1:61" x14ac:dyDescent="0.15">
      <c r="A73" s="1249">
        <v>44557</v>
      </c>
      <c r="B73" s="526" t="s">
        <v>1190</v>
      </c>
      <c r="C73" s="528" t="s">
        <v>29</v>
      </c>
      <c r="D73" s="528" t="s">
        <v>752</v>
      </c>
      <c r="E73" s="527"/>
      <c r="F73" s="526" t="s">
        <v>625</v>
      </c>
      <c r="G73" s="528" t="s">
        <v>29</v>
      </c>
      <c r="H73" s="528" t="s">
        <v>752</v>
      </c>
      <c r="I73" s="527"/>
      <c r="J73" s="526" t="s">
        <v>1191</v>
      </c>
      <c r="K73" s="528" t="s">
        <v>29</v>
      </c>
      <c r="L73" s="526" t="s">
        <v>1143</v>
      </c>
      <c r="M73" s="527" t="s">
        <v>29</v>
      </c>
      <c r="N73" s="1252" t="s">
        <v>752</v>
      </c>
      <c r="O73" s="1253"/>
      <c r="P73" s="526" t="s">
        <v>1160</v>
      </c>
      <c r="Q73" s="527" t="s">
        <v>807</v>
      </c>
      <c r="R73" s="526" t="s">
        <v>1193</v>
      </c>
      <c r="S73" s="732" t="s">
        <v>807</v>
      </c>
      <c r="T73" s="526" t="s">
        <v>1072</v>
      </c>
      <c r="U73" s="528" t="s">
        <v>29</v>
      </c>
      <c r="V73" s="526" t="s">
        <v>1154</v>
      </c>
      <c r="W73" s="528" t="s">
        <v>807</v>
      </c>
      <c r="X73" s="526" t="s">
        <v>808</v>
      </c>
      <c r="Y73" s="732" t="s">
        <v>29</v>
      </c>
      <c r="Z73" s="526" t="s">
        <v>1056</v>
      </c>
      <c r="AA73" s="528" t="s">
        <v>29</v>
      </c>
      <c r="AB73" s="526" t="s">
        <v>1147</v>
      </c>
      <c r="AC73" s="528" t="s">
        <v>29</v>
      </c>
      <c r="AD73" s="526" t="s">
        <v>1155</v>
      </c>
      <c r="AE73" s="528" t="s">
        <v>29</v>
      </c>
      <c r="AF73" s="526" t="s">
        <v>1164</v>
      </c>
      <c r="AG73" s="732" t="s">
        <v>29</v>
      </c>
      <c r="AH73" s="528" t="s">
        <v>752</v>
      </c>
      <c r="AI73" s="527"/>
      <c r="AJ73" s="528" t="s">
        <v>752</v>
      </c>
      <c r="AK73" s="527"/>
      <c r="AL73" s="528" t="s">
        <v>752</v>
      </c>
      <c r="AM73" s="528"/>
      <c r="AN73" s="526" t="s">
        <v>1194</v>
      </c>
      <c r="AO73" s="732" t="s">
        <v>29</v>
      </c>
      <c r="AP73" s="526" t="s">
        <v>1141</v>
      </c>
      <c r="AQ73" s="528" t="s">
        <v>807</v>
      </c>
      <c r="AR73" s="526" t="s">
        <v>1159</v>
      </c>
      <c r="AS73" s="528" t="s">
        <v>807</v>
      </c>
      <c r="AT73" s="526" t="s">
        <v>1077</v>
      </c>
      <c r="AU73" s="528" t="s">
        <v>29</v>
      </c>
      <c r="AV73" s="528" t="s">
        <v>5</v>
      </c>
      <c r="AW73" s="528"/>
      <c r="AX73" s="526" t="s">
        <v>1067</v>
      </c>
      <c r="AY73" s="528" t="s">
        <v>807</v>
      </c>
      <c r="AZ73" s="526" t="s">
        <v>1157</v>
      </c>
      <c r="BA73" s="528" t="s">
        <v>807</v>
      </c>
      <c r="BB73" s="526" t="s">
        <v>1132</v>
      </c>
      <c r="BC73" s="528" t="s">
        <v>29</v>
      </c>
      <c r="BD73" s="526" t="s">
        <v>1146</v>
      </c>
      <c r="BE73" s="527" t="s">
        <v>807</v>
      </c>
      <c r="BF73" s="526" t="s">
        <v>1152</v>
      </c>
      <c r="BG73" s="528" t="s">
        <v>807</v>
      </c>
      <c r="BH73" s="526"/>
      <c r="BI73" s="528"/>
    </row>
    <row r="74" spans="1:61" x14ac:dyDescent="0.15">
      <c r="A74" s="1251"/>
      <c r="B74" s="526" t="s">
        <v>856</v>
      </c>
      <c r="C74" s="528" t="s">
        <v>29</v>
      </c>
      <c r="D74" s="526"/>
      <c r="E74" s="527"/>
      <c r="F74" s="526" t="s">
        <v>1188</v>
      </c>
      <c r="G74" s="528" t="s">
        <v>29</v>
      </c>
      <c r="H74" s="526"/>
      <c r="I74" s="527"/>
      <c r="J74" s="526" t="s">
        <v>1143</v>
      </c>
      <c r="K74" s="528" t="s">
        <v>29</v>
      </c>
      <c r="L74" s="526" t="s">
        <v>1151</v>
      </c>
      <c r="M74" s="527" t="s">
        <v>807</v>
      </c>
      <c r="N74" s="1254"/>
      <c r="O74" s="1253"/>
      <c r="P74" s="526" t="s">
        <v>1193</v>
      </c>
      <c r="Q74" s="527" t="s">
        <v>807</v>
      </c>
      <c r="R74" s="526" t="s">
        <v>1157</v>
      </c>
      <c r="S74" s="732" t="s">
        <v>1062</v>
      </c>
      <c r="T74" s="526" t="s">
        <v>1150</v>
      </c>
      <c r="U74" s="528" t="s">
        <v>807</v>
      </c>
      <c r="V74" s="526" t="s">
        <v>1056</v>
      </c>
      <c r="W74" s="528" t="s">
        <v>29</v>
      </c>
      <c r="X74" s="526" t="s">
        <v>1141</v>
      </c>
      <c r="Y74" s="732" t="s">
        <v>29</v>
      </c>
      <c r="Z74" s="526" t="s">
        <v>1192</v>
      </c>
      <c r="AA74" s="528" t="s">
        <v>29</v>
      </c>
      <c r="AB74" s="526" t="s">
        <v>1072</v>
      </c>
      <c r="AC74" s="528" t="s">
        <v>29</v>
      </c>
      <c r="AD74" s="526" t="s">
        <v>1191</v>
      </c>
      <c r="AE74" s="528" t="s">
        <v>29</v>
      </c>
      <c r="AF74" s="526" t="s">
        <v>1148</v>
      </c>
      <c r="AG74" s="732" t="s">
        <v>1062</v>
      </c>
      <c r="AH74" s="526"/>
      <c r="AI74" s="527"/>
      <c r="AJ74" s="526"/>
      <c r="AK74" s="527"/>
      <c r="AL74" s="526"/>
      <c r="AM74" s="528"/>
      <c r="AN74" s="526" t="s">
        <v>1077</v>
      </c>
      <c r="AO74" s="732" t="s">
        <v>807</v>
      </c>
      <c r="AP74" s="526" t="s">
        <v>1194</v>
      </c>
      <c r="AQ74" s="528" t="s">
        <v>807</v>
      </c>
      <c r="AR74" s="526" t="s">
        <v>1164</v>
      </c>
      <c r="AS74" s="528" t="s">
        <v>29</v>
      </c>
      <c r="AT74" s="526" t="s">
        <v>1045</v>
      </c>
      <c r="AU74" s="528" t="s">
        <v>29</v>
      </c>
      <c r="AV74" s="526"/>
      <c r="AW74" s="528"/>
      <c r="AX74" s="526" t="s">
        <v>1167</v>
      </c>
      <c r="AY74" s="528" t="s">
        <v>29</v>
      </c>
      <c r="AZ74" s="526" t="s">
        <v>1132</v>
      </c>
      <c r="BA74" s="528" t="s">
        <v>807</v>
      </c>
      <c r="BB74" s="526" t="s">
        <v>1156</v>
      </c>
      <c r="BC74" s="528" t="s">
        <v>807</v>
      </c>
      <c r="BD74" s="526" t="s">
        <v>1147</v>
      </c>
      <c r="BE74" s="527" t="s">
        <v>807</v>
      </c>
      <c r="BF74" s="526" t="s">
        <v>1114</v>
      </c>
      <c r="BG74" s="528" t="s">
        <v>29</v>
      </c>
      <c r="BH74" s="526"/>
      <c r="BI74" s="528"/>
    </row>
    <row r="75" spans="1:61" x14ac:dyDescent="0.15">
      <c r="A75" s="1251"/>
      <c r="B75" s="526" t="s">
        <v>633</v>
      </c>
      <c r="C75" s="528" t="s">
        <v>807</v>
      </c>
      <c r="D75" s="526"/>
      <c r="E75" s="527"/>
      <c r="F75" s="526" t="s">
        <v>1001</v>
      </c>
      <c r="G75" s="528" t="s">
        <v>807</v>
      </c>
      <c r="H75" s="526"/>
      <c r="I75" s="527"/>
      <c r="J75" s="526" t="s">
        <v>1157</v>
      </c>
      <c r="K75" s="528" t="s">
        <v>807</v>
      </c>
      <c r="L75" s="526" t="s">
        <v>1191</v>
      </c>
      <c r="M75" s="527" t="s">
        <v>29</v>
      </c>
      <c r="N75" s="1254"/>
      <c r="O75" s="1253"/>
      <c r="P75" s="526" t="s">
        <v>1150</v>
      </c>
      <c r="Q75" s="527" t="s">
        <v>29</v>
      </c>
      <c r="R75" s="526" t="s">
        <v>1160</v>
      </c>
      <c r="S75" s="527" t="s">
        <v>807</v>
      </c>
      <c r="T75" s="526" t="s">
        <v>911</v>
      </c>
      <c r="U75" s="528" t="s">
        <v>29</v>
      </c>
      <c r="V75" s="526" t="s">
        <v>1144</v>
      </c>
      <c r="W75" s="528" t="s">
        <v>29</v>
      </c>
      <c r="X75" s="526" t="s">
        <v>778</v>
      </c>
      <c r="Y75" s="732" t="s">
        <v>29</v>
      </c>
      <c r="Z75" s="526" t="s">
        <v>916</v>
      </c>
      <c r="AA75" s="528" t="s">
        <v>807</v>
      </c>
      <c r="AB75" s="526" t="s">
        <v>1164</v>
      </c>
      <c r="AC75" s="528" t="s">
        <v>807</v>
      </c>
      <c r="AD75" s="526" t="s">
        <v>1193</v>
      </c>
      <c r="AE75" s="528" t="s">
        <v>29</v>
      </c>
      <c r="AF75" s="526" t="s">
        <v>858</v>
      </c>
      <c r="AG75" s="527" t="s">
        <v>29</v>
      </c>
      <c r="AH75" s="526"/>
      <c r="AI75" s="527"/>
      <c r="AJ75" s="526"/>
      <c r="AK75" s="527"/>
      <c r="AL75" s="526"/>
      <c r="AM75" s="528"/>
      <c r="AN75" s="526" t="s">
        <v>808</v>
      </c>
      <c r="AO75" s="732" t="s">
        <v>1062</v>
      </c>
      <c r="AP75" s="526" t="s">
        <v>1154</v>
      </c>
      <c r="AQ75" s="528" t="s">
        <v>29</v>
      </c>
      <c r="AR75" s="526" t="s">
        <v>1045</v>
      </c>
      <c r="AS75" s="528" t="s">
        <v>29</v>
      </c>
      <c r="AT75" s="526" t="s">
        <v>1132</v>
      </c>
      <c r="AU75" s="528" t="s">
        <v>29</v>
      </c>
      <c r="AV75" s="526"/>
      <c r="AW75" s="528"/>
      <c r="AX75" s="526" t="s">
        <v>1018</v>
      </c>
      <c r="AY75" s="528" t="s">
        <v>807</v>
      </c>
      <c r="AZ75" s="526" t="s">
        <v>1112</v>
      </c>
      <c r="BA75" s="528" t="s">
        <v>807</v>
      </c>
      <c r="BB75" s="526" t="s">
        <v>1072</v>
      </c>
      <c r="BC75" s="528" t="s">
        <v>29</v>
      </c>
      <c r="BD75" s="526" t="s">
        <v>1190</v>
      </c>
      <c r="BE75" s="1011" t="s">
        <v>1200</v>
      </c>
      <c r="BF75" s="526" t="s">
        <v>1069</v>
      </c>
      <c r="BG75" s="528" t="s">
        <v>807</v>
      </c>
      <c r="BH75" s="526"/>
      <c r="BI75" s="528"/>
    </row>
    <row r="76" spans="1:61" x14ac:dyDescent="0.15">
      <c r="A76" s="1251"/>
      <c r="B76" s="526" t="s">
        <v>903</v>
      </c>
      <c r="C76" s="528" t="s">
        <v>29</v>
      </c>
      <c r="D76" s="526"/>
      <c r="E76" s="527"/>
      <c r="F76" s="526" t="s">
        <v>1045</v>
      </c>
      <c r="G76" s="528" t="s">
        <v>29</v>
      </c>
      <c r="H76" s="526"/>
      <c r="I76" s="527"/>
      <c r="J76" s="526" t="s">
        <v>1192</v>
      </c>
      <c r="K76" s="528" t="s">
        <v>807</v>
      </c>
      <c r="L76" s="526" t="s">
        <v>1131</v>
      </c>
      <c r="M76" s="527" t="s">
        <v>29</v>
      </c>
      <c r="N76" s="1254"/>
      <c r="O76" s="1253"/>
      <c r="P76" s="526" t="s">
        <v>1148</v>
      </c>
      <c r="Q76" s="527" t="s">
        <v>29</v>
      </c>
      <c r="R76" s="526" t="s">
        <v>1197</v>
      </c>
      <c r="S76" s="527" t="s">
        <v>807</v>
      </c>
      <c r="T76" s="526" t="s">
        <v>1144</v>
      </c>
      <c r="U76" s="528" t="s">
        <v>29</v>
      </c>
      <c r="V76" s="526" t="s">
        <v>1158</v>
      </c>
      <c r="W76" s="528" t="s">
        <v>807</v>
      </c>
      <c r="X76" s="526" t="s">
        <v>1143</v>
      </c>
      <c r="Y76" s="732" t="s">
        <v>807</v>
      </c>
      <c r="Z76" s="526" t="s">
        <v>1151</v>
      </c>
      <c r="AA76" s="528" t="s">
        <v>807</v>
      </c>
      <c r="AB76" s="526" t="s">
        <v>1169</v>
      </c>
      <c r="AC76" s="528" t="s">
        <v>29</v>
      </c>
      <c r="AD76" s="526" t="s">
        <v>1198</v>
      </c>
      <c r="AE76" s="528" t="s">
        <v>807</v>
      </c>
      <c r="AF76" s="526" t="s">
        <v>1155</v>
      </c>
      <c r="AG76" s="527" t="s">
        <v>29</v>
      </c>
      <c r="AH76" s="526"/>
      <c r="AI76" s="527"/>
      <c r="AJ76" s="526"/>
      <c r="AK76" s="527"/>
      <c r="AL76" s="526"/>
      <c r="AM76" s="528"/>
      <c r="AN76" s="526" t="s">
        <v>1190</v>
      </c>
      <c r="AO76" s="527" t="s">
        <v>807</v>
      </c>
      <c r="AP76" s="526" t="s">
        <v>1186</v>
      </c>
      <c r="AQ76" s="528" t="s">
        <v>807</v>
      </c>
      <c r="AR76" s="526" t="s">
        <v>1127</v>
      </c>
      <c r="AS76" s="528" t="s">
        <v>29</v>
      </c>
      <c r="AT76" s="526" t="s">
        <v>1147</v>
      </c>
      <c r="AU76" s="528" t="s">
        <v>29</v>
      </c>
      <c r="AV76" s="526"/>
      <c r="AW76" s="528"/>
      <c r="AX76" s="526" t="s">
        <v>1077</v>
      </c>
      <c r="AY76" s="528" t="s">
        <v>29</v>
      </c>
      <c r="AZ76" s="526" t="s">
        <v>1141</v>
      </c>
      <c r="BA76" s="528" t="s">
        <v>807</v>
      </c>
      <c r="BB76" s="526" t="s">
        <v>1139</v>
      </c>
      <c r="BC76" s="528" t="s">
        <v>29</v>
      </c>
      <c r="BD76" s="526" t="s">
        <v>1157</v>
      </c>
      <c r="BE76" s="527" t="s">
        <v>29</v>
      </c>
      <c r="BF76" s="526" t="s">
        <v>858</v>
      </c>
      <c r="BG76" s="1012" t="s">
        <v>1050</v>
      </c>
      <c r="BH76" s="526"/>
      <c r="BI76" s="528"/>
    </row>
    <row r="77" spans="1:61" x14ac:dyDescent="0.15">
      <c r="A77" s="1251"/>
      <c r="B77" s="526"/>
      <c r="C77" s="528"/>
      <c r="D77" s="526"/>
      <c r="E77" s="527"/>
      <c r="F77" s="526"/>
      <c r="G77" s="528"/>
      <c r="H77" s="526"/>
      <c r="I77" s="527"/>
      <c r="J77" s="526"/>
      <c r="K77" s="528"/>
      <c r="L77" s="526"/>
      <c r="M77" s="527"/>
      <c r="N77" s="1254"/>
      <c r="O77" s="1253"/>
      <c r="P77" s="526"/>
      <c r="Q77" s="527"/>
      <c r="R77" s="526"/>
      <c r="S77" s="527"/>
      <c r="T77" s="526"/>
      <c r="U77" s="528"/>
      <c r="V77" s="526"/>
      <c r="W77" s="528"/>
      <c r="X77" s="526"/>
      <c r="Y77" s="732"/>
      <c r="Z77" s="526"/>
      <c r="AA77" s="528"/>
      <c r="AB77" s="526"/>
      <c r="AC77" s="528"/>
      <c r="AD77" s="526"/>
      <c r="AE77" s="528"/>
      <c r="AF77" s="526"/>
      <c r="AG77" s="527"/>
      <c r="AH77" s="526"/>
      <c r="AI77" s="527"/>
      <c r="AJ77" s="526"/>
      <c r="AK77" s="527"/>
      <c r="AL77" s="526"/>
      <c r="AM77" s="528"/>
      <c r="AN77" s="526"/>
      <c r="AO77" s="527"/>
      <c r="AP77" s="526"/>
      <c r="AQ77" s="528"/>
      <c r="AR77" s="526"/>
      <c r="AS77" s="528"/>
      <c r="AT77" s="526"/>
      <c r="AU77" s="528"/>
      <c r="AV77" s="526"/>
      <c r="AW77" s="528"/>
      <c r="AX77" s="526"/>
      <c r="AY77" s="528"/>
      <c r="AZ77" s="526"/>
      <c r="BA77" s="528"/>
      <c r="BB77" s="526"/>
      <c r="BC77" s="528"/>
      <c r="BD77" s="526"/>
      <c r="BE77" s="527"/>
      <c r="BF77" s="526"/>
      <c r="BG77" s="528"/>
      <c r="BH77" s="526"/>
      <c r="BI77" s="528"/>
    </row>
    <row r="78" spans="1:61" x14ac:dyDescent="0.15">
      <c r="A78" s="1249">
        <v>44206</v>
      </c>
      <c r="B78" s="729" t="s">
        <v>628</v>
      </c>
      <c r="C78" s="727" t="s">
        <v>29</v>
      </c>
      <c r="D78" s="727" t="s">
        <v>752</v>
      </c>
      <c r="E78" s="728"/>
      <c r="F78" s="729" t="s">
        <v>852</v>
      </c>
      <c r="G78" s="727" t="s">
        <v>807</v>
      </c>
      <c r="H78" s="727" t="s">
        <v>752</v>
      </c>
      <c r="I78" s="728"/>
      <c r="J78" s="729" t="s">
        <v>1152</v>
      </c>
      <c r="K78" s="727" t="s">
        <v>807</v>
      </c>
      <c r="L78" s="729" t="s">
        <v>672</v>
      </c>
      <c r="M78" s="728" t="s">
        <v>29</v>
      </c>
      <c r="N78" s="1322" t="s">
        <v>752</v>
      </c>
      <c r="O78" s="1321"/>
      <c r="P78" s="729" t="s">
        <v>1212</v>
      </c>
      <c r="Q78" s="728" t="s">
        <v>807</v>
      </c>
      <c r="R78" s="727" t="s">
        <v>5</v>
      </c>
      <c r="S78" s="728"/>
      <c r="T78" s="729" t="s">
        <v>625</v>
      </c>
      <c r="U78" s="727" t="s">
        <v>29</v>
      </c>
      <c r="V78" s="729" t="s">
        <v>711</v>
      </c>
      <c r="W78" s="727" t="s">
        <v>29</v>
      </c>
      <c r="X78" s="729" t="s">
        <v>1210</v>
      </c>
      <c r="Y78" s="732" t="s">
        <v>29</v>
      </c>
      <c r="Z78" s="729" t="s">
        <v>1114</v>
      </c>
      <c r="AA78" s="727" t="s">
        <v>807</v>
      </c>
      <c r="AB78" s="729" t="s">
        <v>966</v>
      </c>
      <c r="AC78" s="727" t="s">
        <v>29</v>
      </c>
      <c r="AD78" s="727" t="s">
        <v>5</v>
      </c>
      <c r="AE78" s="727"/>
      <c r="AF78" s="729" t="s">
        <v>726</v>
      </c>
      <c r="AG78" s="728" t="s">
        <v>29</v>
      </c>
      <c r="AH78" s="727" t="s">
        <v>752</v>
      </c>
      <c r="AI78" s="728"/>
      <c r="AJ78" s="727" t="s">
        <v>752</v>
      </c>
      <c r="AK78" s="728"/>
      <c r="AL78" s="727" t="s">
        <v>752</v>
      </c>
      <c r="AM78" s="727"/>
      <c r="AN78" s="729" t="s">
        <v>1213</v>
      </c>
      <c r="AO78" s="728" t="s">
        <v>807</v>
      </c>
      <c r="AP78" s="729" t="s">
        <v>1214</v>
      </c>
      <c r="AQ78" s="727" t="s">
        <v>807</v>
      </c>
      <c r="AR78" s="729" t="s">
        <v>723</v>
      </c>
      <c r="AS78" s="727" t="s">
        <v>807</v>
      </c>
      <c r="AT78" s="727" t="s">
        <v>5</v>
      </c>
      <c r="AU78" s="727"/>
      <c r="AV78" s="729" t="s">
        <v>1001</v>
      </c>
      <c r="AW78" s="727" t="s">
        <v>29</v>
      </c>
      <c r="AX78" s="727" t="s">
        <v>5</v>
      </c>
      <c r="AY78" s="727"/>
      <c r="AZ78" s="729" t="s">
        <v>903</v>
      </c>
      <c r="BA78" s="727" t="s">
        <v>29</v>
      </c>
      <c r="BB78" s="729" t="s">
        <v>677</v>
      </c>
      <c r="BC78" s="727" t="s">
        <v>29</v>
      </c>
      <c r="BD78" s="727" t="s">
        <v>752</v>
      </c>
      <c r="BE78" s="728"/>
      <c r="BF78" s="729" t="s">
        <v>892</v>
      </c>
      <c r="BG78" s="727" t="s">
        <v>29</v>
      </c>
      <c r="BH78" s="727" t="s">
        <v>5</v>
      </c>
      <c r="BI78" s="727"/>
    </row>
    <row r="79" spans="1:61" x14ac:dyDescent="0.15">
      <c r="A79" s="1251"/>
      <c r="B79" s="729" t="s">
        <v>683</v>
      </c>
      <c r="C79" s="727" t="s">
        <v>29</v>
      </c>
      <c r="D79" s="729"/>
      <c r="E79" s="728"/>
      <c r="F79" s="729" t="s">
        <v>1161</v>
      </c>
      <c r="G79" s="727" t="s">
        <v>807</v>
      </c>
      <c r="H79" s="729"/>
      <c r="I79" s="728"/>
      <c r="J79" s="729" t="s">
        <v>861</v>
      </c>
      <c r="K79" s="727" t="s">
        <v>807</v>
      </c>
      <c r="L79" s="729" t="s">
        <v>968</v>
      </c>
      <c r="M79" s="728" t="s">
        <v>29</v>
      </c>
      <c r="N79" s="1320"/>
      <c r="O79" s="1321"/>
      <c r="P79" s="729" t="s">
        <v>633</v>
      </c>
      <c r="Q79" s="728" t="s">
        <v>29</v>
      </c>
      <c r="R79" s="729"/>
      <c r="S79" s="728"/>
      <c r="T79" s="729" t="s">
        <v>1185</v>
      </c>
      <c r="U79" s="727" t="s">
        <v>29</v>
      </c>
      <c r="V79" s="729" t="s">
        <v>1214</v>
      </c>
      <c r="W79" s="727" t="s">
        <v>29</v>
      </c>
      <c r="X79" s="729" t="s">
        <v>1212</v>
      </c>
      <c r="Y79" s="732" t="s">
        <v>807</v>
      </c>
      <c r="Z79" s="729" t="s">
        <v>892</v>
      </c>
      <c r="AA79" s="727" t="s">
        <v>807</v>
      </c>
      <c r="AB79" s="729" t="s">
        <v>630</v>
      </c>
      <c r="AC79" s="808" t="s">
        <v>622</v>
      </c>
      <c r="AD79" s="729"/>
      <c r="AE79" s="727"/>
      <c r="AF79" s="729" t="s">
        <v>1213</v>
      </c>
      <c r="AG79" s="728" t="s">
        <v>807</v>
      </c>
      <c r="AH79" s="729"/>
      <c r="AI79" s="728"/>
      <c r="AJ79" s="729"/>
      <c r="AK79" s="728"/>
      <c r="AL79" s="729"/>
      <c r="AM79" s="727"/>
      <c r="AN79" s="729" t="s">
        <v>903</v>
      </c>
      <c r="AO79" s="728" t="s">
        <v>29</v>
      </c>
      <c r="AP79" s="729" t="s">
        <v>711</v>
      </c>
      <c r="AQ79" s="727" t="s">
        <v>29</v>
      </c>
      <c r="AR79" s="729" t="s">
        <v>966</v>
      </c>
      <c r="AS79" s="727" t="s">
        <v>29</v>
      </c>
      <c r="AT79" s="729"/>
      <c r="AU79" s="727"/>
      <c r="AV79" s="729" t="s">
        <v>1080</v>
      </c>
      <c r="AW79" s="808" t="s">
        <v>622</v>
      </c>
      <c r="AX79" s="729"/>
      <c r="AY79" s="727"/>
      <c r="AZ79" s="729" t="s">
        <v>625</v>
      </c>
      <c r="BA79" s="727" t="s">
        <v>807</v>
      </c>
      <c r="BB79" s="729" t="s">
        <v>1112</v>
      </c>
      <c r="BC79" s="727" t="s">
        <v>807</v>
      </c>
      <c r="BD79" s="729"/>
      <c r="BE79" s="728"/>
      <c r="BF79" s="729" t="s">
        <v>723</v>
      </c>
      <c r="BG79" s="727" t="s">
        <v>29</v>
      </c>
      <c r="BH79" s="729"/>
      <c r="BI79" s="727"/>
    </row>
    <row r="80" spans="1:61" x14ac:dyDescent="0.15">
      <c r="A80" s="1251"/>
      <c r="B80" s="729" t="s">
        <v>968</v>
      </c>
      <c r="C80" s="727" t="s">
        <v>29</v>
      </c>
      <c r="D80" s="729"/>
      <c r="E80" s="728"/>
      <c r="F80" s="729" t="s">
        <v>966</v>
      </c>
      <c r="G80" s="727" t="s">
        <v>29</v>
      </c>
      <c r="H80" s="729"/>
      <c r="I80" s="728"/>
      <c r="J80" s="729" t="s">
        <v>633</v>
      </c>
      <c r="K80" s="727" t="s">
        <v>29</v>
      </c>
      <c r="L80" s="729" t="s">
        <v>1212</v>
      </c>
      <c r="M80" s="728" t="s">
        <v>807</v>
      </c>
      <c r="N80" s="1320"/>
      <c r="O80" s="1321"/>
      <c r="P80" s="729" t="s">
        <v>630</v>
      </c>
      <c r="Q80" s="728" t="s">
        <v>29</v>
      </c>
      <c r="R80" s="729"/>
      <c r="S80" s="728"/>
      <c r="T80" s="729" t="s">
        <v>1210</v>
      </c>
      <c r="U80" s="727" t="s">
        <v>29</v>
      </c>
      <c r="V80" s="729" t="s">
        <v>892</v>
      </c>
      <c r="W80" s="727" t="s">
        <v>29</v>
      </c>
      <c r="X80" s="729" t="s">
        <v>1213</v>
      </c>
      <c r="Y80" s="732" t="s">
        <v>1062</v>
      </c>
      <c r="Z80" s="729" t="s">
        <v>1101</v>
      </c>
      <c r="AA80" s="727" t="s">
        <v>29</v>
      </c>
      <c r="AB80" s="729" t="s">
        <v>903</v>
      </c>
      <c r="AC80" s="808" t="s">
        <v>807</v>
      </c>
      <c r="AD80" s="729"/>
      <c r="AE80" s="727"/>
      <c r="AF80" s="729" t="s">
        <v>1214</v>
      </c>
      <c r="AG80" s="728" t="s">
        <v>29</v>
      </c>
      <c r="AH80" s="729"/>
      <c r="AI80" s="728"/>
      <c r="AJ80" s="729"/>
      <c r="AK80" s="728"/>
      <c r="AL80" s="729"/>
      <c r="AM80" s="727"/>
      <c r="AN80" s="729" t="s">
        <v>852</v>
      </c>
      <c r="AO80" s="728" t="s">
        <v>807</v>
      </c>
      <c r="AP80" s="729" t="s">
        <v>1172</v>
      </c>
      <c r="AQ80" s="727" t="s">
        <v>29</v>
      </c>
      <c r="AR80" s="729" t="s">
        <v>808</v>
      </c>
      <c r="AS80" s="727" t="s">
        <v>29</v>
      </c>
      <c r="AT80" s="729"/>
      <c r="AU80" s="727"/>
      <c r="AV80" s="729" t="s">
        <v>856</v>
      </c>
      <c r="AW80" s="808" t="s">
        <v>29</v>
      </c>
      <c r="AX80" s="729"/>
      <c r="AY80" s="727"/>
      <c r="AZ80" s="729" t="s">
        <v>683</v>
      </c>
      <c r="BA80" s="727" t="s">
        <v>29</v>
      </c>
      <c r="BB80" s="729" t="s">
        <v>1052</v>
      </c>
      <c r="BC80" s="727" t="s">
        <v>29</v>
      </c>
      <c r="BD80" s="729"/>
      <c r="BE80" s="728"/>
      <c r="BF80" s="729" t="s">
        <v>1080</v>
      </c>
      <c r="BG80" s="727" t="s">
        <v>29</v>
      </c>
      <c r="BH80" s="729"/>
      <c r="BI80" s="727"/>
    </row>
    <row r="81" spans="1:61" x14ac:dyDescent="0.15">
      <c r="A81" s="1251"/>
      <c r="B81" s="729" t="s">
        <v>1213</v>
      </c>
      <c r="C81" s="727" t="s">
        <v>29</v>
      </c>
      <c r="D81" s="729"/>
      <c r="E81" s="728"/>
      <c r="F81" s="729" t="s">
        <v>1152</v>
      </c>
      <c r="G81" s="727" t="s">
        <v>807</v>
      </c>
      <c r="H81" s="729"/>
      <c r="I81" s="728"/>
      <c r="J81" s="729" t="s">
        <v>610</v>
      </c>
      <c r="K81" s="727" t="s">
        <v>29</v>
      </c>
      <c r="L81" s="729" t="s">
        <v>1188</v>
      </c>
      <c r="M81" s="728" t="s">
        <v>29</v>
      </c>
      <c r="N81" s="1320"/>
      <c r="O81" s="1321"/>
      <c r="P81" s="729" t="s">
        <v>892</v>
      </c>
      <c r="Q81" s="728" t="s">
        <v>807</v>
      </c>
      <c r="R81" s="729"/>
      <c r="S81" s="728"/>
      <c r="T81" s="729" t="s">
        <v>856</v>
      </c>
      <c r="U81" s="727" t="s">
        <v>807</v>
      </c>
      <c r="V81" s="729" t="s">
        <v>706</v>
      </c>
      <c r="W81" s="727" t="s">
        <v>29</v>
      </c>
      <c r="X81" s="729" t="s">
        <v>1214</v>
      </c>
      <c r="Y81" s="728" t="s">
        <v>807</v>
      </c>
      <c r="Z81" s="729" t="s">
        <v>1211</v>
      </c>
      <c r="AA81" s="727" t="s">
        <v>29</v>
      </c>
      <c r="AB81" s="729" t="s">
        <v>1210</v>
      </c>
      <c r="AC81" s="808" t="s">
        <v>29</v>
      </c>
      <c r="AD81" s="729"/>
      <c r="AE81" s="727"/>
      <c r="AF81" s="729" t="s">
        <v>625</v>
      </c>
      <c r="AG81" s="728" t="s">
        <v>29</v>
      </c>
      <c r="AH81" s="729"/>
      <c r="AI81" s="728"/>
      <c r="AJ81" s="729"/>
      <c r="AK81" s="728"/>
      <c r="AL81" s="729"/>
      <c r="AM81" s="727"/>
      <c r="AN81" s="729" t="s">
        <v>1001</v>
      </c>
      <c r="AO81" s="728" t="s">
        <v>29</v>
      </c>
      <c r="AP81" s="729" t="s">
        <v>683</v>
      </c>
      <c r="AQ81" s="727" t="s">
        <v>807</v>
      </c>
      <c r="AR81" s="729" t="s">
        <v>633</v>
      </c>
      <c r="AS81" s="727" t="s">
        <v>29</v>
      </c>
      <c r="AT81" s="729"/>
      <c r="AU81" s="727"/>
      <c r="AV81" s="729" t="s">
        <v>1114</v>
      </c>
      <c r="AW81" s="808" t="s">
        <v>807</v>
      </c>
      <c r="AX81" s="729"/>
      <c r="AY81" s="727"/>
      <c r="AZ81" s="729" t="s">
        <v>1212</v>
      </c>
      <c r="BA81" s="727" t="s">
        <v>29</v>
      </c>
      <c r="BB81" s="729" t="s">
        <v>711</v>
      </c>
      <c r="BC81" s="727" t="s">
        <v>29</v>
      </c>
      <c r="BD81" s="729"/>
      <c r="BE81" s="728"/>
      <c r="BF81" s="729" t="s">
        <v>674</v>
      </c>
      <c r="BG81" s="727" t="s">
        <v>807</v>
      </c>
      <c r="BH81" s="729"/>
      <c r="BI81" s="727"/>
    </row>
    <row r="82" spans="1:61" x14ac:dyDescent="0.15">
      <c r="A82" s="1251"/>
      <c r="B82" s="729"/>
      <c r="C82" s="727"/>
      <c r="D82" s="729"/>
      <c r="E82" s="728"/>
      <c r="F82" s="729"/>
      <c r="G82" s="727"/>
      <c r="H82" s="729"/>
      <c r="I82" s="728"/>
      <c r="J82" s="729"/>
      <c r="K82" s="727"/>
      <c r="L82" s="729"/>
      <c r="M82" s="728"/>
      <c r="N82" s="1320"/>
      <c r="O82" s="1321"/>
      <c r="P82" s="729"/>
      <c r="Q82" s="728"/>
      <c r="R82" s="729"/>
      <c r="S82" s="728"/>
      <c r="T82" s="729"/>
      <c r="U82" s="727"/>
      <c r="V82" s="729"/>
      <c r="W82" s="727"/>
      <c r="X82" s="729"/>
      <c r="Y82" s="728"/>
      <c r="Z82" s="729"/>
      <c r="AA82" s="727"/>
      <c r="AB82" s="729"/>
      <c r="AC82" s="808"/>
      <c r="AD82" s="729"/>
      <c r="AE82" s="727"/>
      <c r="AF82" s="729"/>
      <c r="AG82" s="728"/>
      <c r="AH82" s="729"/>
      <c r="AI82" s="728"/>
      <c r="AJ82" s="729"/>
      <c r="AK82" s="728"/>
      <c r="AL82" s="729"/>
      <c r="AM82" s="727"/>
      <c r="AN82" s="729"/>
      <c r="AO82" s="728"/>
      <c r="AP82" s="729"/>
      <c r="AQ82" s="727"/>
      <c r="AR82" s="729"/>
      <c r="AS82" s="727"/>
      <c r="AT82" s="729"/>
      <c r="AU82" s="727"/>
      <c r="AV82" s="729"/>
      <c r="AW82" s="727"/>
      <c r="AX82" s="729"/>
      <c r="AY82" s="727"/>
      <c r="AZ82" s="729"/>
      <c r="BA82" s="727"/>
      <c r="BB82" s="729"/>
      <c r="BC82" s="727"/>
      <c r="BD82" s="729"/>
      <c r="BE82" s="728"/>
      <c r="BF82" s="729"/>
      <c r="BG82" s="727"/>
      <c r="BH82" s="729"/>
      <c r="BI82" s="727"/>
    </row>
    <row r="83" spans="1:61" x14ac:dyDescent="0.15">
      <c r="A83" s="1249">
        <v>44220</v>
      </c>
      <c r="B83" s="526" t="s">
        <v>1011</v>
      </c>
      <c r="C83" s="808" t="s">
        <v>622</v>
      </c>
      <c r="D83" s="528" t="s">
        <v>752</v>
      </c>
      <c r="E83" s="527"/>
      <c r="F83" s="526" t="s">
        <v>864</v>
      </c>
      <c r="G83" s="528" t="s">
        <v>807</v>
      </c>
      <c r="H83" s="528" t="s">
        <v>752</v>
      </c>
      <c r="I83" s="527"/>
      <c r="J83" s="526" t="s">
        <v>630</v>
      </c>
      <c r="K83" s="528" t="s">
        <v>29</v>
      </c>
      <c r="L83" s="526" t="s">
        <v>1106</v>
      </c>
      <c r="M83" s="528" t="s">
        <v>29</v>
      </c>
      <c r="N83" s="1252" t="s">
        <v>752</v>
      </c>
      <c r="O83" s="1253"/>
      <c r="P83" s="526" t="s">
        <v>1098</v>
      </c>
      <c r="Q83" s="527" t="s">
        <v>807</v>
      </c>
      <c r="R83" s="526" t="s">
        <v>1005</v>
      </c>
      <c r="S83" s="527" t="s">
        <v>29</v>
      </c>
      <c r="T83" s="528" t="s">
        <v>5</v>
      </c>
      <c r="U83" s="528"/>
      <c r="V83" s="526" t="s">
        <v>723</v>
      </c>
      <c r="W83" s="528" t="s">
        <v>807</v>
      </c>
      <c r="X83" s="526" t="s">
        <v>1231</v>
      </c>
      <c r="Y83" s="527" t="s">
        <v>29</v>
      </c>
      <c r="Z83" s="526" t="s">
        <v>1214</v>
      </c>
      <c r="AA83" s="528" t="s">
        <v>807</v>
      </c>
      <c r="AB83" s="526" t="s">
        <v>1069</v>
      </c>
      <c r="AC83" s="808" t="s">
        <v>807</v>
      </c>
      <c r="AD83" s="526" t="s">
        <v>1229</v>
      </c>
      <c r="AE83" s="528" t="s">
        <v>29</v>
      </c>
      <c r="AF83" s="526" t="s">
        <v>674</v>
      </c>
      <c r="AG83" s="527" t="s">
        <v>29</v>
      </c>
      <c r="AH83" s="528" t="s">
        <v>752</v>
      </c>
      <c r="AI83" s="527"/>
      <c r="AJ83" s="528" t="s">
        <v>752</v>
      </c>
      <c r="AK83" s="527"/>
      <c r="AL83" s="528" t="s">
        <v>752</v>
      </c>
      <c r="AM83" s="528"/>
      <c r="AN83" s="526" t="s">
        <v>1114</v>
      </c>
      <c r="AO83" s="527" t="s">
        <v>29</v>
      </c>
      <c r="AP83" s="526" t="s">
        <v>1213</v>
      </c>
      <c r="AQ83" s="528" t="s">
        <v>29</v>
      </c>
      <c r="AR83" s="528" t="s">
        <v>5</v>
      </c>
      <c r="AS83" s="528"/>
      <c r="AT83" s="526" t="s">
        <v>1101</v>
      </c>
      <c r="AU83" s="528" t="s">
        <v>29</v>
      </c>
      <c r="AV83" s="526" t="s">
        <v>808</v>
      </c>
      <c r="AW83" s="808" t="s">
        <v>807</v>
      </c>
      <c r="AX83" s="528" t="s">
        <v>5</v>
      </c>
      <c r="AY83" s="528"/>
      <c r="AZ83" s="526" t="s">
        <v>892</v>
      </c>
      <c r="BA83" s="528" t="s">
        <v>807</v>
      </c>
      <c r="BB83" s="526" t="s">
        <v>1172</v>
      </c>
      <c r="BC83" s="528" t="s">
        <v>29</v>
      </c>
      <c r="BD83" s="528" t="s">
        <v>752</v>
      </c>
      <c r="BE83" s="527"/>
      <c r="BF83" s="526" t="s">
        <v>1161</v>
      </c>
      <c r="BG83" s="528" t="s">
        <v>807</v>
      </c>
      <c r="BH83" s="526" t="s">
        <v>1080</v>
      </c>
      <c r="BI83" s="528" t="s">
        <v>807</v>
      </c>
    </row>
    <row r="84" spans="1:61" x14ac:dyDescent="0.15">
      <c r="A84" s="1251"/>
      <c r="B84" s="526" t="s">
        <v>1082</v>
      </c>
      <c r="C84" s="808" t="s">
        <v>29</v>
      </c>
      <c r="D84" s="526"/>
      <c r="E84" s="527"/>
      <c r="F84" s="526" t="s">
        <v>856</v>
      </c>
      <c r="G84" s="528" t="s">
        <v>29</v>
      </c>
      <c r="H84" s="526"/>
      <c r="I84" s="527"/>
      <c r="J84" s="526" t="s">
        <v>1213</v>
      </c>
      <c r="K84" s="528" t="s">
        <v>29</v>
      </c>
      <c r="L84" s="526" t="s">
        <v>711</v>
      </c>
      <c r="M84" s="528" t="s">
        <v>807</v>
      </c>
      <c r="N84" s="1254"/>
      <c r="O84" s="1253"/>
      <c r="P84" s="526" t="s">
        <v>968</v>
      </c>
      <c r="Q84" s="527" t="s">
        <v>29</v>
      </c>
      <c r="R84" s="526" t="s">
        <v>674</v>
      </c>
      <c r="S84" s="527" t="s">
        <v>807</v>
      </c>
      <c r="T84" s="526"/>
      <c r="U84" s="528"/>
      <c r="V84" s="526" t="s">
        <v>1229</v>
      </c>
      <c r="W84" s="528" t="s">
        <v>807</v>
      </c>
      <c r="X84" s="526" t="s">
        <v>1114</v>
      </c>
      <c r="Y84" s="527" t="s">
        <v>807</v>
      </c>
      <c r="Z84" s="526" t="s">
        <v>778</v>
      </c>
      <c r="AA84" s="528" t="s">
        <v>807</v>
      </c>
      <c r="AB84" s="526" t="s">
        <v>1231</v>
      </c>
      <c r="AC84" s="808" t="s">
        <v>1062</v>
      </c>
      <c r="AD84" s="526" t="s">
        <v>808</v>
      </c>
      <c r="AE84" s="528" t="s">
        <v>807</v>
      </c>
      <c r="AF84" s="526" t="s">
        <v>1051</v>
      </c>
      <c r="AG84" s="527" t="s">
        <v>807</v>
      </c>
      <c r="AH84" s="526"/>
      <c r="AI84" s="527"/>
      <c r="AJ84" s="526"/>
      <c r="AK84" s="527"/>
      <c r="AL84" s="526"/>
      <c r="AM84" s="528"/>
      <c r="AN84" s="526" t="s">
        <v>1232</v>
      </c>
      <c r="AO84" s="527" t="s">
        <v>807</v>
      </c>
      <c r="AP84" s="526" t="s">
        <v>1152</v>
      </c>
      <c r="AQ84" s="528" t="s">
        <v>807</v>
      </c>
      <c r="AR84" s="526"/>
      <c r="AS84" s="528"/>
      <c r="AT84" s="526" t="s">
        <v>662</v>
      </c>
      <c r="AU84" s="528" t="s">
        <v>807</v>
      </c>
      <c r="AV84" s="526" t="s">
        <v>625</v>
      </c>
      <c r="AW84" s="808" t="s">
        <v>29</v>
      </c>
      <c r="AX84" s="526"/>
      <c r="AY84" s="528"/>
      <c r="AZ84" s="526" t="s">
        <v>1080</v>
      </c>
      <c r="BA84" s="528" t="s">
        <v>29</v>
      </c>
      <c r="BB84" s="526" t="s">
        <v>1161</v>
      </c>
      <c r="BC84" s="528" t="s">
        <v>622</v>
      </c>
      <c r="BD84" s="526"/>
      <c r="BE84" s="527"/>
      <c r="BF84" s="526" t="s">
        <v>677</v>
      </c>
      <c r="BG84" s="528" t="s">
        <v>807</v>
      </c>
      <c r="BH84" s="526" t="s">
        <v>1101</v>
      </c>
      <c r="BI84" s="528" t="s">
        <v>29</v>
      </c>
    </row>
    <row r="85" spans="1:61" x14ac:dyDescent="0.15">
      <c r="A85" s="1251"/>
      <c r="B85" s="526" t="s">
        <v>1231</v>
      </c>
      <c r="C85" s="808" t="s">
        <v>807</v>
      </c>
      <c r="D85" s="526"/>
      <c r="E85" s="527"/>
      <c r="F85" s="526" t="s">
        <v>994</v>
      </c>
      <c r="G85" s="528" t="s">
        <v>29</v>
      </c>
      <c r="H85" s="526"/>
      <c r="I85" s="527"/>
      <c r="J85" s="526" t="s">
        <v>864</v>
      </c>
      <c r="K85" s="528" t="s">
        <v>29</v>
      </c>
      <c r="L85" s="526" t="s">
        <v>625</v>
      </c>
      <c r="M85" s="528" t="s">
        <v>29</v>
      </c>
      <c r="N85" s="1254"/>
      <c r="O85" s="1253"/>
      <c r="P85" s="526" t="s">
        <v>896</v>
      </c>
      <c r="Q85" s="527" t="s">
        <v>29</v>
      </c>
      <c r="R85" s="526" t="s">
        <v>968</v>
      </c>
      <c r="S85" s="527" t="s">
        <v>29</v>
      </c>
      <c r="T85" s="526"/>
      <c r="U85" s="528"/>
      <c r="V85" s="526" t="s">
        <v>1114</v>
      </c>
      <c r="W85" s="528" t="s">
        <v>807</v>
      </c>
      <c r="X85" s="526" t="s">
        <v>1077</v>
      </c>
      <c r="Y85" s="527" t="s">
        <v>807</v>
      </c>
      <c r="Z85" s="526" t="s">
        <v>1161</v>
      </c>
      <c r="AA85" s="528" t="s">
        <v>29</v>
      </c>
      <c r="AB85" s="526" t="s">
        <v>1232</v>
      </c>
      <c r="AC85" s="528" t="s">
        <v>807</v>
      </c>
      <c r="AD85" s="526" t="s">
        <v>1018</v>
      </c>
      <c r="AE85" s="528" t="s">
        <v>807</v>
      </c>
      <c r="AF85" s="526" t="s">
        <v>726</v>
      </c>
      <c r="AG85" s="527" t="s">
        <v>29</v>
      </c>
      <c r="AH85" s="526"/>
      <c r="AI85" s="527"/>
      <c r="AJ85" s="526"/>
      <c r="AK85" s="527"/>
      <c r="AL85" s="526"/>
      <c r="AM85" s="528"/>
      <c r="AN85" s="526" t="s">
        <v>1069</v>
      </c>
      <c r="AO85" s="527" t="s">
        <v>807</v>
      </c>
      <c r="AP85" s="526" t="s">
        <v>903</v>
      </c>
      <c r="AQ85" s="528" t="s">
        <v>807</v>
      </c>
      <c r="AR85" s="526"/>
      <c r="AS85" s="528"/>
      <c r="AT85" s="526" t="s">
        <v>892</v>
      </c>
      <c r="AU85" s="528" t="s">
        <v>29</v>
      </c>
      <c r="AV85" s="526" t="s">
        <v>662</v>
      </c>
      <c r="AW85" s="808" t="s">
        <v>29</v>
      </c>
      <c r="AX85" s="526"/>
      <c r="AY85" s="528"/>
      <c r="AZ85" s="526" t="s">
        <v>852</v>
      </c>
      <c r="BA85" s="528" t="s">
        <v>29</v>
      </c>
      <c r="BB85" s="526" t="s">
        <v>1214</v>
      </c>
      <c r="BC85" s="808" t="s">
        <v>807</v>
      </c>
      <c r="BD85" s="526"/>
      <c r="BE85" s="527"/>
      <c r="BF85" s="526" t="s">
        <v>765</v>
      </c>
      <c r="BG85" s="528" t="s">
        <v>29</v>
      </c>
      <c r="BH85" s="526" t="s">
        <v>674</v>
      </c>
      <c r="BI85" s="528" t="s">
        <v>29</v>
      </c>
    </row>
    <row r="86" spans="1:61" x14ac:dyDescent="0.15">
      <c r="A86" s="1251"/>
      <c r="B86" s="526" t="s">
        <v>1080</v>
      </c>
      <c r="C86" s="808" t="s">
        <v>29</v>
      </c>
      <c r="D86" s="526"/>
      <c r="E86" s="527"/>
      <c r="F86" s="526" t="s">
        <v>1212</v>
      </c>
      <c r="G86" s="528" t="s">
        <v>807</v>
      </c>
      <c r="H86" s="526"/>
      <c r="I86" s="527"/>
      <c r="J86" s="526" t="s">
        <v>856</v>
      </c>
      <c r="K86" s="528" t="s">
        <v>29</v>
      </c>
      <c r="L86" s="526" t="s">
        <v>677</v>
      </c>
      <c r="M86" s="528" t="s">
        <v>807</v>
      </c>
      <c r="N86" s="1254"/>
      <c r="O86" s="1253"/>
      <c r="P86" s="526" t="s">
        <v>1229</v>
      </c>
      <c r="Q86" s="527" t="s">
        <v>807</v>
      </c>
      <c r="R86" s="526" t="s">
        <v>1231</v>
      </c>
      <c r="S86" s="527" t="s">
        <v>29</v>
      </c>
      <c r="T86" s="526"/>
      <c r="U86" s="528"/>
      <c r="V86" s="526" t="s">
        <v>1232</v>
      </c>
      <c r="W86" s="528" t="s">
        <v>807</v>
      </c>
      <c r="X86" s="526" t="s">
        <v>674</v>
      </c>
      <c r="Y86" s="527" t="s">
        <v>807</v>
      </c>
      <c r="Z86" s="526" t="s">
        <v>633</v>
      </c>
      <c r="AA86" s="528" t="s">
        <v>29</v>
      </c>
      <c r="AB86" s="526" t="s">
        <v>1114</v>
      </c>
      <c r="AC86" s="528" t="s">
        <v>807</v>
      </c>
      <c r="AD86" s="526" t="s">
        <v>625</v>
      </c>
      <c r="AE86" s="528" t="s">
        <v>29</v>
      </c>
      <c r="AF86" s="526" t="s">
        <v>1001</v>
      </c>
      <c r="AG86" s="527" t="s">
        <v>807</v>
      </c>
      <c r="AH86" s="526"/>
      <c r="AI86" s="527"/>
      <c r="AJ86" s="526"/>
      <c r="AK86" s="527"/>
      <c r="AL86" s="526"/>
      <c r="AM86" s="528"/>
      <c r="AN86" s="526" t="s">
        <v>1005</v>
      </c>
      <c r="AO86" s="527" t="s">
        <v>807</v>
      </c>
      <c r="AP86" s="526" t="s">
        <v>1069</v>
      </c>
      <c r="AQ86" s="528" t="s">
        <v>29</v>
      </c>
      <c r="AR86" s="526"/>
      <c r="AS86" s="528"/>
      <c r="AT86" s="526" t="s">
        <v>1161</v>
      </c>
      <c r="AU86" s="528" t="s">
        <v>807</v>
      </c>
      <c r="AV86" s="526" t="s">
        <v>711</v>
      </c>
      <c r="AW86" s="808" t="s">
        <v>29</v>
      </c>
      <c r="AX86" s="526"/>
      <c r="AY86" s="528"/>
      <c r="AZ86" s="526" t="s">
        <v>1101</v>
      </c>
      <c r="BA86" s="528" t="s">
        <v>29</v>
      </c>
      <c r="BB86" s="526" t="s">
        <v>864</v>
      </c>
      <c r="BC86" s="808" t="s">
        <v>29</v>
      </c>
      <c r="BD86" s="526"/>
      <c r="BE86" s="527"/>
      <c r="BF86" s="526" t="s">
        <v>996</v>
      </c>
      <c r="BG86" s="528" t="s">
        <v>29</v>
      </c>
      <c r="BH86" s="526" t="s">
        <v>759</v>
      </c>
      <c r="BI86" s="528" t="s">
        <v>807</v>
      </c>
    </row>
    <row r="87" spans="1:61" x14ac:dyDescent="0.15">
      <c r="A87" s="1251"/>
      <c r="B87" s="526"/>
      <c r="C87" s="528"/>
      <c r="D87" s="526"/>
      <c r="E87" s="527"/>
      <c r="F87" s="526"/>
      <c r="G87" s="528"/>
      <c r="H87" s="526"/>
      <c r="I87" s="527"/>
      <c r="J87" s="526"/>
      <c r="K87" s="528"/>
      <c r="L87" s="526"/>
      <c r="M87" s="527"/>
      <c r="N87" s="1254"/>
      <c r="O87" s="1253"/>
      <c r="P87" s="526"/>
      <c r="Q87" s="527"/>
      <c r="R87" s="526"/>
      <c r="S87" s="527"/>
      <c r="T87" s="526"/>
      <c r="U87" s="528"/>
      <c r="V87" s="526"/>
      <c r="W87" s="528"/>
      <c r="X87" s="526"/>
      <c r="Y87" s="527"/>
      <c r="Z87" s="526"/>
      <c r="AA87" s="528"/>
      <c r="AB87" s="526"/>
      <c r="AC87" s="528"/>
      <c r="AD87" s="526"/>
      <c r="AE87" s="528"/>
      <c r="AF87" s="526"/>
      <c r="AG87" s="527"/>
      <c r="AH87" s="526"/>
      <c r="AI87" s="527"/>
      <c r="AJ87" s="526"/>
      <c r="AK87" s="527"/>
      <c r="AL87" s="526"/>
      <c r="AM87" s="528"/>
      <c r="AN87" s="526"/>
      <c r="AO87" s="527"/>
      <c r="AP87" s="526"/>
      <c r="AQ87" s="528"/>
      <c r="AR87" s="526"/>
      <c r="AS87" s="528"/>
      <c r="AT87" s="526"/>
      <c r="AU87" s="528"/>
      <c r="AV87" s="526"/>
      <c r="AW87" s="528"/>
      <c r="AX87" s="526"/>
      <c r="AY87" s="528"/>
      <c r="AZ87" s="526"/>
      <c r="BA87" s="528"/>
      <c r="BB87" s="526"/>
      <c r="BC87" s="808"/>
      <c r="BD87" s="526"/>
      <c r="BE87" s="527"/>
      <c r="BF87" s="526"/>
      <c r="BG87" s="528"/>
      <c r="BH87" s="526"/>
      <c r="BI87" s="528"/>
    </row>
    <row r="88" spans="1:61" x14ac:dyDescent="0.15">
      <c r="A88" s="1249">
        <v>44241</v>
      </c>
      <c r="B88" s="729" t="s">
        <v>1001</v>
      </c>
      <c r="C88" s="808" t="s">
        <v>29</v>
      </c>
      <c r="D88" s="727" t="s">
        <v>752</v>
      </c>
      <c r="E88" s="728"/>
      <c r="F88" s="729" t="s">
        <v>856</v>
      </c>
      <c r="G88" s="727" t="s">
        <v>807</v>
      </c>
      <c r="H88" s="727" t="s">
        <v>752</v>
      </c>
      <c r="I88" s="728"/>
      <c r="J88" s="729" t="s">
        <v>1188</v>
      </c>
      <c r="K88" s="727" t="s">
        <v>807</v>
      </c>
      <c r="L88" s="729" t="s">
        <v>711</v>
      </c>
      <c r="M88" s="728" t="s">
        <v>29</v>
      </c>
      <c r="N88" s="1322" t="s">
        <v>752</v>
      </c>
      <c r="O88" s="1321"/>
      <c r="P88" s="729" t="s">
        <v>674</v>
      </c>
      <c r="Q88" s="728" t="s">
        <v>807</v>
      </c>
      <c r="R88" s="729" t="s">
        <v>633</v>
      </c>
      <c r="S88" s="728" t="s">
        <v>807</v>
      </c>
      <c r="T88" s="729" t="s">
        <v>677</v>
      </c>
      <c r="U88" s="727" t="s">
        <v>29</v>
      </c>
      <c r="V88" s="729" t="s">
        <v>808</v>
      </c>
      <c r="W88" s="727" t="s">
        <v>807</v>
      </c>
      <c r="X88" s="729" t="s">
        <v>706</v>
      </c>
      <c r="Y88" s="728" t="s">
        <v>29</v>
      </c>
      <c r="Z88" s="729" t="s">
        <v>1069</v>
      </c>
      <c r="AA88" s="727" t="s">
        <v>807</v>
      </c>
      <c r="AB88" s="729" t="s">
        <v>1099</v>
      </c>
      <c r="AC88" s="727" t="s">
        <v>807</v>
      </c>
      <c r="AD88" s="729" t="s">
        <v>1161</v>
      </c>
      <c r="AE88" s="727" t="s">
        <v>29</v>
      </c>
      <c r="AF88" s="729" t="s">
        <v>870</v>
      </c>
      <c r="AG88" s="728" t="s">
        <v>29</v>
      </c>
      <c r="AH88" s="727" t="s">
        <v>752</v>
      </c>
      <c r="AI88" s="728"/>
      <c r="AJ88" s="727" t="s">
        <v>752</v>
      </c>
      <c r="AK88" s="728"/>
      <c r="AL88" s="1006" t="s">
        <v>723</v>
      </c>
      <c r="AM88" s="727" t="s">
        <v>807</v>
      </c>
      <c r="AN88" s="729" t="s">
        <v>1231</v>
      </c>
      <c r="AO88" s="728" t="s">
        <v>807</v>
      </c>
      <c r="AP88" s="729" t="s">
        <v>1070</v>
      </c>
      <c r="AQ88" s="727" t="s">
        <v>807</v>
      </c>
      <c r="AR88" s="729" t="s">
        <v>1238</v>
      </c>
      <c r="AS88" s="727" t="s">
        <v>29</v>
      </c>
      <c r="AT88" s="729" t="s">
        <v>903</v>
      </c>
      <c r="AU88" s="727" t="s">
        <v>29</v>
      </c>
      <c r="AV88" s="729" t="s">
        <v>1213</v>
      </c>
      <c r="AW88" s="808" t="s">
        <v>1062</v>
      </c>
      <c r="AX88" s="729" t="s">
        <v>1101</v>
      </c>
      <c r="AY88" s="727" t="s">
        <v>29</v>
      </c>
      <c r="AZ88" s="729" t="s">
        <v>1152</v>
      </c>
      <c r="BA88" s="727" t="s">
        <v>29</v>
      </c>
      <c r="BB88" s="729" t="s">
        <v>1114</v>
      </c>
      <c r="BC88" s="808" t="s">
        <v>807</v>
      </c>
      <c r="BD88" s="727" t="s">
        <v>752</v>
      </c>
      <c r="BE88" s="728"/>
      <c r="BF88" s="729" t="s">
        <v>1212</v>
      </c>
      <c r="BG88" s="727" t="s">
        <v>29</v>
      </c>
      <c r="BH88" s="729" t="s">
        <v>892</v>
      </c>
      <c r="BI88" s="727" t="s">
        <v>29</v>
      </c>
    </row>
    <row r="89" spans="1:61" x14ac:dyDescent="0.15">
      <c r="A89" s="1251"/>
      <c r="B89" s="729" t="s">
        <v>888</v>
      </c>
      <c r="C89" s="808" t="s">
        <v>29</v>
      </c>
      <c r="D89" s="729"/>
      <c r="E89" s="728"/>
      <c r="F89" s="729" t="s">
        <v>677</v>
      </c>
      <c r="G89" s="727" t="s">
        <v>807</v>
      </c>
      <c r="H89" s="729"/>
      <c r="I89" s="728"/>
      <c r="J89" s="729" t="s">
        <v>711</v>
      </c>
      <c r="K89" s="727" t="s">
        <v>29</v>
      </c>
      <c r="L89" s="729" t="s">
        <v>630</v>
      </c>
      <c r="M89" s="728" t="s">
        <v>29</v>
      </c>
      <c r="N89" s="1320"/>
      <c r="O89" s="1321"/>
      <c r="P89" s="729" t="s">
        <v>1106</v>
      </c>
      <c r="Q89" s="728" t="s">
        <v>29</v>
      </c>
      <c r="R89" s="729" t="s">
        <v>1098</v>
      </c>
      <c r="S89" s="728" t="s">
        <v>807</v>
      </c>
      <c r="T89" s="729" t="s">
        <v>633</v>
      </c>
      <c r="U89" s="727" t="s">
        <v>29</v>
      </c>
      <c r="V89" s="729" t="s">
        <v>1152</v>
      </c>
      <c r="W89" s="731" t="s">
        <v>1075</v>
      </c>
      <c r="X89" s="729" t="s">
        <v>1101</v>
      </c>
      <c r="Y89" s="728" t="s">
        <v>807</v>
      </c>
      <c r="Z89" s="729" t="s">
        <v>1238</v>
      </c>
      <c r="AA89" s="727" t="s">
        <v>807</v>
      </c>
      <c r="AB89" s="729" t="s">
        <v>1080</v>
      </c>
      <c r="AC89" s="727" t="s">
        <v>29</v>
      </c>
      <c r="AD89" s="729" t="s">
        <v>1213</v>
      </c>
      <c r="AE89" s="727" t="s">
        <v>29</v>
      </c>
      <c r="AF89" s="729" t="s">
        <v>967</v>
      </c>
      <c r="AG89" s="728" t="s">
        <v>29</v>
      </c>
      <c r="AH89" s="729"/>
      <c r="AI89" s="728"/>
      <c r="AJ89" s="729"/>
      <c r="AK89" s="728"/>
      <c r="AL89" s="729" t="s">
        <v>1219</v>
      </c>
      <c r="AM89" s="727" t="s">
        <v>29</v>
      </c>
      <c r="AN89" s="729" t="s">
        <v>1212</v>
      </c>
      <c r="AO89" s="728" t="s">
        <v>29</v>
      </c>
      <c r="AP89" s="729" t="s">
        <v>1077</v>
      </c>
      <c r="AQ89" s="727" t="s">
        <v>807</v>
      </c>
      <c r="AR89" s="729" t="s">
        <v>1069</v>
      </c>
      <c r="AS89" s="727" t="s">
        <v>807</v>
      </c>
      <c r="AT89" s="729" t="s">
        <v>726</v>
      </c>
      <c r="AU89" s="727" t="s">
        <v>29</v>
      </c>
      <c r="AV89" s="729" t="s">
        <v>892</v>
      </c>
      <c r="AW89" s="727" t="s">
        <v>807</v>
      </c>
      <c r="AX89" s="729" t="s">
        <v>1114</v>
      </c>
      <c r="AY89" s="727" t="s">
        <v>29</v>
      </c>
      <c r="AZ89" s="729" t="s">
        <v>1099</v>
      </c>
      <c r="BA89" s="727" t="s">
        <v>807</v>
      </c>
      <c r="BB89" s="729" t="s">
        <v>852</v>
      </c>
      <c r="BC89" s="808" t="s">
        <v>29</v>
      </c>
      <c r="BD89" s="729"/>
      <c r="BE89" s="728"/>
      <c r="BF89" s="729" t="s">
        <v>1070</v>
      </c>
      <c r="BG89" s="727" t="s">
        <v>807</v>
      </c>
      <c r="BH89" s="729" t="s">
        <v>968</v>
      </c>
      <c r="BI89" s="727" t="s">
        <v>29</v>
      </c>
    </row>
    <row r="90" spans="1:61" x14ac:dyDescent="0.15">
      <c r="A90" s="1164"/>
      <c r="B90" s="826" t="s">
        <v>968</v>
      </c>
      <c r="C90" s="808" t="s">
        <v>807</v>
      </c>
      <c r="D90" s="729"/>
      <c r="E90" s="728"/>
      <c r="F90" s="729" t="s">
        <v>630</v>
      </c>
      <c r="G90" s="727" t="s">
        <v>29</v>
      </c>
      <c r="H90" s="729"/>
      <c r="I90" s="728"/>
      <c r="J90" s="729" t="s">
        <v>1231</v>
      </c>
      <c r="K90" s="727" t="s">
        <v>622</v>
      </c>
      <c r="L90" s="729" t="s">
        <v>1082</v>
      </c>
      <c r="M90" s="728" t="s">
        <v>29</v>
      </c>
      <c r="N90" s="1320"/>
      <c r="O90" s="1321"/>
      <c r="P90" s="729" t="s">
        <v>1188</v>
      </c>
      <c r="Q90" s="728" t="s">
        <v>29</v>
      </c>
      <c r="R90" s="729" t="s">
        <v>856</v>
      </c>
      <c r="S90" s="728" t="s">
        <v>807</v>
      </c>
      <c r="T90" s="729" t="s">
        <v>1001</v>
      </c>
      <c r="U90" s="727" t="s">
        <v>807</v>
      </c>
      <c r="V90" s="729" t="s">
        <v>903</v>
      </c>
      <c r="W90" s="727" t="s">
        <v>29</v>
      </c>
      <c r="X90" s="729" t="s">
        <v>1069</v>
      </c>
      <c r="Y90" s="728" t="s">
        <v>29</v>
      </c>
      <c r="Z90" s="729" t="s">
        <v>1240</v>
      </c>
      <c r="AA90" s="727" t="s">
        <v>807</v>
      </c>
      <c r="AB90" s="729" t="s">
        <v>684</v>
      </c>
      <c r="AC90" s="727" t="s">
        <v>807</v>
      </c>
      <c r="AD90" s="729" t="s">
        <v>1114</v>
      </c>
      <c r="AE90" s="727" t="s">
        <v>807</v>
      </c>
      <c r="AF90" s="729" t="s">
        <v>892</v>
      </c>
      <c r="AG90" s="728" t="s">
        <v>807</v>
      </c>
      <c r="AH90" s="729"/>
      <c r="AI90" s="728"/>
      <c r="AJ90" s="729"/>
      <c r="AK90" s="728"/>
      <c r="AL90" s="729" t="s">
        <v>1098</v>
      </c>
      <c r="AM90" s="727" t="s">
        <v>29</v>
      </c>
      <c r="AN90" s="729" t="s">
        <v>723</v>
      </c>
      <c r="AO90" s="728" t="s">
        <v>29</v>
      </c>
      <c r="AP90" s="729" t="s">
        <v>648</v>
      </c>
      <c r="AQ90" s="727" t="s">
        <v>29</v>
      </c>
      <c r="AR90" s="729" t="s">
        <v>1213</v>
      </c>
      <c r="AS90" s="727" t="s">
        <v>622</v>
      </c>
      <c r="AT90" s="729" t="s">
        <v>1080</v>
      </c>
      <c r="AU90" s="727" t="s">
        <v>807</v>
      </c>
      <c r="AV90" s="729" t="s">
        <v>1152</v>
      </c>
      <c r="AW90" s="727" t="s">
        <v>29</v>
      </c>
      <c r="AX90" s="729" t="s">
        <v>1239</v>
      </c>
      <c r="AY90" s="727" t="s">
        <v>807</v>
      </c>
      <c r="AZ90" s="729" t="s">
        <v>1070</v>
      </c>
      <c r="BA90" s="727" t="s">
        <v>29</v>
      </c>
      <c r="BB90" s="729" t="s">
        <v>1212</v>
      </c>
      <c r="BC90" s="808" t="s">
        <v>1062</v>
      </c>
      <c r="BD90" s="729"/>
      <c r="BE90" s="728"/>
      <c r="BF90" s="729" t="s">
        <v>726</v>
      </c>
      <c r="BG90" s="727" t="s">
        <v>807</v>
      </c>
      <c r="BH90" s="729" t="s">
        <v>677</v>
      </c>
      <c r="BI90" s="727" t="s">
        <v>807</v>
      </c>
    </row>
    <row r="91" spans="1:61" x14ac:dyDescent="0.15">
      <c r="A91" s="1164"/>
      <c r="B91" s="826" t="s">
        <v>630</v>
      </c>
      <c r="C91" s="808" t="s">
        <v>1062</v>
      </c>
      <c r="D91" s="729"/>
      <c r="E91" s="728"/>
      <c r="F91" s="729" t="s">
        <v>610</v>
      </c>
      <c r="G91" s="727" t="s">
        <v>807</v>
      </c>
      <c r="H91" s="729"/>
      <c r="I91" s="728"/>
      <c r="J91" s="729" t="s">
        <v>1098</v>
      </c>
      <c r="K91" s="808" t="s">
        <v>29</v>
      </c>
      <c r="L91" s="729" t="s">
        <v>684</v>
      </c>
      <c r="M91" s="728" t="s">
        <v>29</v>
      </c>
      <c r="N91" s="1320"/>
      <c r="O91" s="1321"/>
      <c r="P91" s="729" t="s">
        <v>1099</v>
      </c>
      <c r="Q91" s="728" t="s">
        <v>807</v>
      </c>
      <c r="R91" s="729" t="s">
        <v>1188</v>
      </c>
      <c r="S91" s="728" t="s">
        <v>807</v>
      </c>
      <c r="T91" s="729" t="s">
        <v>1082</v>
      </c>
      <c r="U91" s="727" t="s">
        <v>622</v>
      </c>
      <c r="V91" s="729" t="s">
        <v>633</v>
      </c>
      <c r="W91" s="727" t="s">
        <v>807</v>
      </c>
      <c r="X91" s="729" t="s">
        <v>968</v>
      </c>
      <c r="Y91" s="728" t="s">
        <v>807</v>
      </c>
      <c r="Z91" s="729" t="s">
        <v>1152</v>
      </c>
      <c r="AA91" s="727" t="s">
        <v>807</v>
      </c>
      <c r="AB91" s="729" t="s">
        <v>1213</v>
      </c>
      <c r="AC91" s="727" t="s">
        <v>807</v>
      </c>
      <c r="AD91" s="729" t="s">
        <v>723</v>
      </c>
      <c r="AE91" s="727" t="s">
        <v>807</v>
      </c>
      <c r="AF91" s="729" t="s">
        <v>1070</v>
      </c>
      <c r="AG91" s="728" t="s">
        <v>29</v>
      </c>
      <c r="AH91" s="729"/>
      <c r="AI91" s="728"/>
      <c r="AJ91" s="729"/>
      <c r="AK91" s="728"/>
      <c r="AL91" s="729" t="s">
        <v>648</v>
      </c>
      <c r="AM91" s="727" t="s">
        <v>29</v>
      </c>
      <c r="AN91" s="729" t="s">
        <v>1161</v>
      </c>
      <c r="AO91" s="728" t="s">
        <v>807</v>
      </c>
      <c r="AP91" s="729" t="s">
        <v>892</v>
      </c>
      <c r="AQ91" s="727" t="s">
        <v>29</v>
      </c>
      <c r="AR91" s="729" t="s">
        <v>1018</v>
      </c>
      <c r="AS91" s="808" t="s">
        <v>807</v>
      </c>
      <c r="AT91" s="729" t="s">
        <v>1212</v>
      </c>
      <c r="AU91" s="727" t="s">
        <v>807</v>
      </c>
      <c r="AV91" s="729" t="s">
        <v>1161</v>
      </c>
      <c r="AW91" s="727" t="s">
        <v>29</v>
      </c>
      <c r="AX91" s="729" t="s">
        <v>1001</v>
      </c>
      <c r="AY91" s="727" t="s">
        <v>29</v>
      </c>
      <c r="AZ91" s="729" t="s">
        <v>854</v>
      </c>
      <c r="BA91" s="727" t="s">
        <v>622</v>
      </c>
      <c r="BB91" s="729" t="s">
        <v>903</v>
      </c>
      <c r="BC91" s="727" t="s">
        <v>29</v>
      </c>
      <c r="BD91" s="729"/>
      <c r="BE91" s="728"/>
      <c r="BF91" s="729" t="s">
        <v>1101</v>
      </c>
      <c r="BG91" s="727" t="s">
        <v>29</v>
      </c>
      <c r="BH91" s="729" t="s">
        <v>634</v>
      </c>
      <c r="BI91" s="731" t="s">
        <v>744</v>
      </c>
    </row>
    <row r="92" spans="1:61" x14ac:dyDescent="0.15">
      <c r="A92" s="1164"/>
      <c r="B92" s="826"/>
      <c r="C92" s="727"/>
      <c r="D92" s="729"/>
      <c r="E92" s="728"/>
      <c r="F92" s="729"/>
      <c r="G92" s="727"/>
      <c r="H92" s="729"/>
      <c r="I92" s="728"/>
      <c r="J92" s="729"/>
      <c r="K92" s="727"/>
      <c r="L92" s="729"/>
      <c r="M92" s="728"/>
      <c r="N92" s="1320"/>
      <c r="O92" s="1321"/>
      <c r="P92" s="729"/>
      <c r="Q92" s="728"/>
      <c r="R92" s="729"/>
      <c r="S92" s="728"/>
      <c r="T92" s="729"/>
      <c r="U92" s="727"/>
      <c r="V92" s="729"/>
      <c r="W92" s="727"/>
      <c r="X92" s="729"/>
      <c r="Y92" s="728"/>
      <c r="Z92" s="729"/>
      <c r="AA92" s="727"/>
      <c r="AB92" s="729"/>
      <c r="AC92" s="727"/>
      <c r="AD92" s="729"/>
      <c r="AE92" s="727"/>
      <c r="AF92" s="729"/>
      <c r="AG92" s="728"/>
      <c r="AH92" s="729"/>
      <c r="AI92" s="728"/>
      <c r="AJ92" s="729"/>
      <c r="AK92" s="728"/>
      <c r="AL92" s="729"/>
      <c r="AM92" s="727"/>
      <c r="AN92" s="729"/>
      <c r="AO92" s="728"/>
      <c r="AP92" s="729"/>
      <c r="AQ92" s="727"/>
      <c r="AR92" s="729"/>
      <c r="AS92" s="808"/>
      <c r="AT92" s="729"/>
      <c r="AU92" s="727"/>
      <c r="AV92" s="729"/>
      <c r="AW92" s="727"/>
      <c r="AX92" s="729"/>
      <c r="AY92" s="727"/>
      <c r="AZ92" s="729"/>
      <c r="BA92" s="727"/>
      <c r="BB92" s="729"/>
      <c r="BC92" s="727"/>
      <c r="BD92" s="729"/>
      <c r="BE92" s="728"/>
      <c r="BF92" s="729"/>
      <c r="BG92" s="727"/>
      <c r="BH92" s="729"/>
      <c r="BI92" s="727"/>
    </row>
    <row r="93" spans="1:61" x14ac:dyDescent="0.15">
      <c r="A93" s="1201">
        <v>44255</v>
      </c>
      <c r="B93" s="1163" t="s">
        <v>1069</v>
      </c>
      <c r="C93" s="528" t="s">
        <v>807</v>
      </c>
      <c r="D93" s="528" t="s">
        <v>752</v>
      </c>
      <c r="E93" s="527"/>
      <c r="F93" s="526" t="s">
        <v>1070</v>
      </c>
      <c r="G93" s="528" t="s">
        <v>29</v>
      </c>
      <c r="H93" s="528" t="s">
        <v>752</v>
      </c>
      <c r="I93" s="527"/>
      <c r="J93" s="526" t="s">
        <v>633</v>
      </c>
      <c r="K93" s="808" t="s">
        <v>29</v>
      </c>
      <c r="L93" s="526" t="s">
        <v>662</v>
      </c>
      <c r="M93" s="527" t="s">
        <v>807</v>
      </c>
      <c r="N93" s="1252" t="s">
        <v>752</v>
      </c>
      <c r="O93" s="1253"/>
      <c r="P93" s="526" t="s">
        <v>632</v>
      </c>
      <c r="Q93" s="527" t="s">
        <v>29</v>
      </c>
      <c r="R93" s="526" t="s">
        <v>1110</v>
      </c>
      <c r="S93" s="527" t="s">
        <v>29</v>
      </c>
      <c r="T93" s="526" t="s">
        <v>631</v>
      </c>
      <c r="U93" s="808" t="s">
        <v>29</v>
      </c>
      <c r="V93" s="526" t="s">
        <v>861</v>
      </c>
      <c r="W93" s="528" t="s">
        <v>29</v>
      </c>
      <c r="X93" s="526" t="s">
        <v>892</v>
      </c>
      <c r="Y93" s="527" t="s">
        <v>807</v>
      </c>
      <c r="Z93" s="526" t="s">
        <v>1101</v>
      </c>
      <c r="AA93" s="528" t="s">
        <v>29</v>
      </c>
      <c r="AB93" s="526" t="s">
        <v>903</v>
      </c>
      <c r="AC93" s="528" t="s">
        <v>807</v>
      </c>
      <c r="AD93" s="526" t="s">
        <v>711</v>
      </c>
      <c r="AE93" s="528" t="s">
        <v>807</v>
      </c>
      <c r="AF93" s="526" t="s">
        <v>1099</v>
      </c>
      <c r="AG93" s="527" t="s">
        <v>807</v>
      </c>
      <c r="AH93" s="528" t="s">
        <v>752</v>
      </c>
      <c r="AI93" s="527"/>
      <c r="AJ93" s="528" t="s">
        <v>752</v>
      </c>
      <c r="AK93" s="527"/>
      <c r="AL93" s="526" t="s">
        <v>968</v>
      </c>
      <c r="AM93" s="528" t="s">
        <v>29</v>
      </c>
      <c r="AN93" s="526" t="s">
        <v>1080</v>
      </c>
      <c r="AO93" s="527" t="s">
        <v>29</v>
      </c>
      <c r="AP93" s="526" t="s">
        <v>726</v>
      </c>
      <c r="AQ93" s="528" t="s">
        <v>29</v>
      </c>
      <c r="AR93" s="526" t="s">
        <v>1161</v>
      </c>
      <c r="AS93" s="808" t="s">
        <v>807</v>
      </c>
      <c r="AT93" s="526" t="s">
        <v>674</v>
      </c>
      <c r="AU93" s="528" t="s">
        <v>29</v>
      </c>
      <c r="AV93" s="526" t="s">
        <v>1098</v>
      </c>
      <c r="AW93" s="528" t="s">
        <v>29</v>
      </c>
      <c r="AX93" s="526" t="s">
        <v>723</v>
      </c>
      <c r="AY93" s="528" t="s">
        <v>29</v>
      </c>
      <c r="AZ93" s="526" t="s">
        <v>808</v>
      </c>
      <c r="BA93" s="808" t="s">
        <v>29</v>
      </c>
      <c r="BB93" s="526" t="s">
        <v>1052</v>
      </c>
      <c r="BC93" s="528" t="s">
        <v>807</v>
      </c>
      <c r="BD93" s="528" t="s">
        <v>752</v>
      </c>
      <c r="BE93" s="527"/>
      <c r="BF93" s="526" t="s">
        <v>686</v>
      </c>
      <c r="BG93" s="528" t="s">
        <v>29</v>
      </c>
      <c r="BH93" s="528" t="s">
        <v>5</v>
      </c>
      <c r="BI93" s="528"/>
    </row>
    <row r="94" spans="1:61" x14ac:dyDescent="0.15">
      <c r="A94" s="1164"/>
      <c r="B94" s="1163" t="s">
        <v>726</v>
      </c>
      <c r="C94" s="528" t="s">
        <v>29</v>
      </c>
      <c r="D94" s="526"/>
      <c r="E94" s="527"/>
      <c r="F94" s="526" t="s">
        <v>903</v>
      </c>
      <c r="G94" s="528" t="s">
        <v>29</v>
      </c>
      <c r="H94" s="526"/>
      <c r="I94" s="527"/>
      <c r="J94" s="526" t="s">
        <v>1048</v>
      </c>
      <c r="K94" s="808" t="s">
        <v>29</v>
      </c>
      <c r="L94" s="526" t="s">
        <v>1161</v>
      </c>
      <c r="M94" s="527" t="s">
        <v>807</v>
      </c>
      <c r="N94" s="1254"/>
      <c r="O94" s="1253"/>
      <c r="P94" s="526" t="s">
        <v>1212</v>
      </c>
      <c r="Q94" s="527" t="s">
        <v>807</v>
      </c>
      <c r="R94" s="526" t="s">
        <v>1069</v>
      </c>
      <c r="S94" s="527" t="s">
        <v>807</v>
      </c>
      <c r="T94" s="526" t="s">
        <v>1152</v>
      </c>
      <c r="U94" s="808" t="s">
        <v>807</v>
      </c>
      <c r="V94" s="526" t="s">
        <v>1070</v>
      </c>
      <c r="W94" s="528" t="s">
        <v>29</v>
      </c>
      <c r="X94" s="526" t="s">
        <v>778</v>
      </c>
      <c r="Y94" s="527" t="s">
        <v>807</v>
      </c>
      <c r="Z94" s="526" t="s">
        <v>711</v>
      </c>
      <c r="AA94" s="528" t="s">
        <v>807</v>
      </c>
      <c r="AB94" s="526" t="s">
        <v>1239</v>
      </c>
      <c r="AC94" s="528" t="s">
        <v>807</v>
      </c>
      <c r="AD94" s="526" t="s">
        <v>1240</v>
      </c>
      <c r="AE94" s="528" t="s">
        <v>807</v>
      </c>
      <c r="AF94" s="526" t="s">
        <v>968</v>
      </c>
      <c r="AG94" s="527" t="s">
        <v>29</v>
      </c>
      <c r="AH94" s="526"/>
      <c r="AI94" s="527"/>
      <c r="AJ94" s="526"/>
      <c r="AK94" s="527"/>
      <c r="AL94" s="526" t="s">
        <v>632</v>
      </c>
      <c r="AM94" s="528" t="s">
        <v>807</v>
      </c>
      <c r="AN94" s="526" t="s">
        <v>686</v>
      </c>
      <c r="AO94" s="527" t="s">
        <v>807</v>
      </c>
      <c r="AP94" s="526" t="s">
        <v>856</v>
      </c>
      <c r="AQ94" s="528" t="s">
        <v>29</v>
      </c>
      <c r="AR94" s="526" t="s">
        <v>674</v>
      </c>
      <c r="AS94" s="808" t="s">
        <v>1062</v>
      </c>
      <c r="AT94" s="526" t="s">
        <v>1082</v>
      </c>
      <c r="AU94" s="528" t="s">
        <v>29</v>
      </c>
      <c r="AV94" s="526" t="s">
        <v>1001</v>
      </c>
      <c r="AW94" s="528" t="s">
        <v>29</v>
      </c>
      <c r="AX94" s="526" t="s">
        <v>1077</v>
      </c>
      <c r="AY94" s="528" t="s">
        <v>807</v>
      </c>
      <c r="AZ94" s="526" t="s">
        <v>633</v>
      </c>
      <c r="BA94" s="808" t="s">
        <v>29</v>
      </c>
      <c r="BB94" s="526" t="s">
        <v>1188</v>
      </c>
      <c r="BC94" s="528" t="s">
        <v>29</v>
      </c>
      <c r="BD94" s="526"/>
      <c r="BE94" s="527"/>
      <c r="BF94" s="526" t="s">
        <v>1018</v>
      </c>
      <c r="BG94" s="528" t="s">
        <v>807</v>
      </c>
      <c r="BH94" s="526"/>
      <c r="BI94" s="528"/>
    </row>
    <row r="95" spans="1:61" x14ac:dyDescent="0.15">
      <c r="A95" s="1164"/>
      <c r="B95" s="1163" t="s">
        <v>1114</v>
      </c>
      <c r="C95" s="528" t="s">
        <v>807</v>
      </c>
      <c r="D95" s="526"/>
      <c r="E95" s="527"/>
      <c r="F95" s="526" t="s">
        <v>905</v>
      </c>
      <c r="G95" s="528" t="s">
        <v>29</v>
      </c>
      <c r="H95" s="526"/>
      <c r="I95" s="527"/>
      <c r="J95" s="526" t="s">
        <v>1101</v>
      </c>
      <c r="K95" s="808" t="s">
        <v>807</v>
      </c>
      <c r="L95" s="526" t="s">
        <v>723</v>
      </c>
      <c r="M95" s="527" t="s">
        <v>29</v>
      </c>
      <c r="N95" s="1254"/>
      <c r="O95" s="1253"/>
      <c r="P95" s="526" t="s">
        <v>892</v>
      </c>
      <c r="Q95" s="527" t="s">
        <v>807</v>
      </c>
      <c r="R95" s="526" t="s">
        <v>1213</v>
      </c>
      <c r="S95" s="527" t="s">
        <v>29</v>
      </c>
      <c r="T95" s="526" t="s">
        <v>1069</v>
      </c>
      <c r="U95" s="808" t="s">
        <v>29</v>
      </c>
      <c r="V95" s="526" t="s">
        <v>662</v>
      </c>
      <c r="W95" s="528" t="s">
        <v>29</v>
      </c>
      <c r="X95" s="526" t="s">
        <v>1098</v>
      </c>
      <c r="Y95" s="1011" t="s">
        <v>1075</v>
      </c>
      <c r="Z95" s="526" t="s">
        <v>870</v>
      </c>
      <c r="AA95" s="528" t="s">
        <v>807</v>
      </c>
      <c r="AB95" s="526" t="s">
        <v>677</v>
      </c>
      <c r="AC95" s="528" t="s">
        <v>29</v>
      </c>
      <c r="AD95" s="526" t="s">
        <v>858</v>
      </c>
      <c r="AE95" s="528" t="s">
        <v>807</v>
      </c>
      <c r="AF95" s="526" t="s">
        <v>856</v>
      </c>
      <c r="AG95" s="527" t="s">
        <v>807</v>
      </c>
      <c r="AH95" s="526"/>
      <c r="AI95" s="527"/>
      <c r="AJ95" s="526"/>
      <c r="AK95" s="527"/>
      <c r="AL95" s="526" t="s">
        <v>903</v>
      </c>
      <c r="AM95" s="528" t="s">
        <v>29</v>
      </c>
      <c r="AN95" s="526" t="s">
        <v>1001</v>
      </c>
      <c r="AO95" s="527" t="s">
        <v>29</v>
      </c>
      <c r="AP95" s="526" t="s">
        <v>633</v>
      </c>
      <c r="AQ95" s="528" t="s">
        <v>29</v>
      </c>
      <c r="AR95" s="526" t="s">
        <v>968</v>
      </c>
      <c r="AS95" s="528" t="s">
        <v>29</v>
      </c>
      <c r="AT95" s="526" t="s">
        <v>1188</v>
      </c>
      <c r="AU95" s="528" t="s">
        <v>807</v>
      </c>
      <c r="AV95" s="526" t="s">
        <v>1152</v>
      </c>
      <c r="AW95" s="528" t="s">
        <v>807</v>
      </c>
      <c r="AX95" s="526" t="s">
        <v>1110</v>
      </c>
      <c r="AY95" s="528" t="s">
        <v>29</v>
      </c>
      <c r="AZ95" s="526" t="s">
        <v>674</v>
      </c>
      <c r="BA95" s="808" t="s">
        <v>29</v>
      </c>
      <c r="BB95" s="526" t="s">
        <v>1212</v>
      </c>
      <c r="BC95" s="528" t="s">
        <v>29</v>
      </c>
      <c r="BD95" s="526"/>
      <c r="BE95" s="527"/>
      <c r="BF95" s="526" t="s">
        <v>1082</v>
      </c>
      <c r="BG95" s="528" t="s">
        <v>807</v>
      </c>
      <c r="BH95" s="526"/>
      <c r="BI95" s="528"/>
    </row>
    <row r="96" spans="1:61" x14ac:dyDescent="0.15">
      <c r="A96" s="1164"/>
      <c r="B96" s="1163" t="s">
        <v>1235</v>
      </c>
      <c r="C96" s="528" t="s">
        <v>29</v>
      </c>
      <c r="D96" s="526"/>
      <c r="E96" s="527"/>
      <c r="F96" s="526" t="s">
        <v>1114</v>
      </c>
      <c r="G96" s="528" t="s">
        <v>29</v>
      </c>
      <c r="H96" s="526"/>
      <c r="I96" s="527"/>
      <c r="J96" s="526" t="s">
        <v>968</v>
      </c>
      <c r="K96" s="808" t="s">
        <v>29</v>
      </c>
      <c r="L96" s="526" t="s">
        <v>896</v>
      </c>
      <c r="M96" s="527" t="s">
        <v>29</v>
      </c>
      <c r="N96" s="1254"/>
      <c r="O96" s="1253"/>
      <c r="P96" s="526" t="s">
        <v>1101</v>
      </c>
      <c r="Q96" s="527" t="s">
        <v>807</v>
      </c>
      <c r="R96" s="526" t="s">
        <v>662</v>
      </c>
      <c r="S96" s="527" t="s">
        <v>29</v>
      </c>
      <c r="T96" s="526" t="s">
        <v>1240</v>
      </c>
      <c r="U96" s="808" t="s">
        <v>29</v>
      </c>
      <c r="V96" s="526" t="s">
        <v>1188</v>
      </c>
      <c r="W96" s="528" t="s">
        <v>807</v>
      </c>
      <c r="X96" s="526" t="s">
        <v>1161</v>
      </c>
      <c r="Y96" s="527" t="s">
        <v>807</v>
      </c>
      <c r="Z96" s="526" t="s">
        <v>726</v>
      </c>
      <c r="AA96" s="1012" t="s">
        <v>1075</v>
      </c>
      <c r="AB96" s="526" t="s">
        <v>1001</v>
      </c>
      <c r="AC96" s="528" t="s">
        <v>29</v>
      </c>
      <c r="AD96" s="526" t="s">
        <v>633</v>
      </c>
      <c r="AE96" s="528" t="s">
        <v>29</v>
      </c>
      <c r="AF96" s="526" t="s">
        <v>1152</v>
      </c>
      <c r="AG96" s="527" t="s">
        <v>807</v>
      </c>
      <c r="AH96" s="526"/>
      <c r="AI96" s="527"/>
      <c r="AJ96" s="526"/>
      <c r="AK96" s="527"/>
      <c r="AL96" s="526" t="s">
        <v>1213</v>
      </c>
      <c r="AM96" s="528" t="s">
        <v>807</v>
      </c>
      <c r="AN96" s="526" t="s">
        <v>1098</v>
      </c>
      <c r="AO96" s="527" t="s">
        <v>29</v>
      </c>
      <c r="AP96" s="526" t="s">
        <v>1251</v>
      </c>
      <c r="AQ96" s="528" t="s">
        <v>29</v>
      </c>
      <c r="AR96" s="526" t="s">
        <v>903</v>
      </c>
      <c r="AS96" s="528" t="s">
        <v>29</v>
      </c>
      <c r="AT96" s="526" t="s">
        <v>905</v>
      </c>
      <c r="AU96" s="528" t="s">
        <v>29</v>
      </c>
      <c r="AV96" s="526" t="s">
        <v>632</v>
      </c>
      <c r="AW96" s="528" t="s">
        <v>29</v>
      </c>
      <c r="AX96" s="526" t="s">
        <v>858</v>
      </c>
      <c r="AY96" s="528" t="s">
        <v>807</v>
      </c>
      <c r="AZ96" s="526" t="s">
        <v>711</v>
      </c>
      <c r="BA96" s="808" t="s">
        <v>807</v>
      </c>
      <c r="BB96" s="526" t="s">
        <v>723</v>
      </c>
      <c r="BC96" s="528" t="s">
        <v>29</v>
      </c>
      <c r="BD96" s="526"/>
      <c r="BE96" s="527"/>
      <c r="BF96" s="526" t="s">
        <v>870</v>
      </c>
      <c r="BG96" s="528" t="s">
        <v>29</v>
      </c>
      <c r="BH96" s="526"/>
      <c r="BI96" s="528"/>
    </row>
    <row r="97" spans="1:61" x14ac:dyDescent="0.15">
      <c r="A97" s="1164"/>
      <c r="B97" s="1163"/>
      <c r="C97" s="528"/>
      <c r="D97" s="526"/>
      <c r="E97" s="527"/>
      <c r="F97" s="526"/>
      <c r="G97" s="528"/>
      <c r="H97" s="526"/>
      <c r="I97" s="527"/>
      <c r="J97" s="526"/>
      <c r="K97" s="526"/>
      <c r="L97" s="526"/>
      <c r="M97" s="528"/>
      <c r="N97" s="1254"/>
      <c r="O97" s="1253"/>
      <c r="P97" s="526"/>
      <c r="Q97" s="527"/>
      <c r="R97" s="526"/>
      <c r="S97" s="527"/>
      <c r="T97" s="526"/>
      <c r="U97" s="526"/>
      <c r="V97" s="526"/>
      <c r="W97" s="526"/>
      <c r="X97" s="526"/>
      <c r="Y97" s="527"/>
      <c r="Z97" s="526"/>
      <c r="AA97" s="528"/>
      <c r="AB97" s="526"/>
      <c r="AC97" s="528"/>
      <c r="AD97" s="526"/>
      <c r="AE97" s="528"/>
      <c r="AF97" s="526"/>
      <c r="AG97" s="527"/>
      <c r="AH97" s="526"/>
      <c r="AI97" s="527"/>
      <c r="AJ97" s="526"/>
      <c r="AK97" s="527"/>
      <c r="AL97" s="526"/>
      <c r="AM97" s="528"/>
      <c r="AN97" s="526"/>
      <c r="AO97" s="527"/>
      <c r="AP97" s="526"/>
      <c r="AQ97" s="528"/>
      <c r="AR97" s="526"/>
      <c r="AS97" s="528"/>
      <c r="AT97" s="526"/>
      <c r="AU97" s="528"/>
      <c r="AV97" s="526"/>
      <c r="AW97" s="528"/>
      <c r="AX97" s="526"/>
      <c r="AY97" s="528"/>
      <c r="AZ97" s="526"/>
      <c r="BA97" s="528"/>
      <c r="BB97" s="526"/>
      <c r="BC97" s="528"/>
      <c r="BD97" s="526"/>
      <c r="BE97" s="527"/>
      <c r="BF97" s="526"/>
      <c r="BG97" s="528"/>
      <c r="BH97" s="526"/>
      <c r="BI97" s="528"/>
    </row>
    <row r="98" spans="1:61" x14ac:dyDescent="0.15">
      <c r="A98" s="1201">
        <v>44269</v>
      </c>
      <c r="B98" s="826" t="s">
        <v>856</v>
      </c>
      <c r="C98" s="727" t="s">
        <v>807</v>
      </c>
      <c r="D98" s="729" t="s">
        <v>1240</v>
      </c>
      <c r="E98" s="728" t="s">
        <v>807</v>
      </c>
      <c r="F98" s="729" t="s">
        <v>1266</v>
      </c>
      <c r="G98" s="727" t="s">
        <v>807</v>
      </c>
      <c r="H98" s="727" t="s">
        <v>752</v>
      </c>
      <c r="I98" s="728"/>
      <c r="J98" s="729" t="s">
        <v>1269</v>
      </c>
      <c r="K98" s="808" t="s">
        <v>807</v>
      </c>
      <c r="L98" s="729" t="s">
        <v>674</v>
      </c>
      <c r="M98" s="728" t="s">
        <v>29</v>
      </c>
      <c r="N98" s="1322" t="s">
        <v>752</v>
      </c>
      <c r="O98" s="1321"/>
      <c r="P98" s="729" t="s">
        <v>633</v>
      </c>
      <c r="Q98" s="728" t="s">
        <v>29</v>
      </c>
      <c r="R98" s="729" t="s">
        <v>1098</v>
      </c>
      <c r="S98" s="728" t="s">
        <v>29</v>
      </c>
      <c r="T98" s="727" t="s">
        <v>5</v>
      </c>
      <c r="U98" s="727"/>
      <c r="V98" s="729" t="s">
        <v>664</v>
      </c>
      <c r="W98" s="727" t="s">
        <v>29</v>
      </c>
      <c r="X98" s="729" t="s">
        <v>1213</v>
      </c>
      <c r="Y98" s="728" t="s">
        <v>29</v>
      </c>
      <c r="Z98" s="729" t="s">
        <v>1018</v>
      </c>
      <c r="AA98" s="727" t="s">
        <v>29</v>
      </c>
      <c r="AB98" s="729" t="s">
        <v>1152</v>
      </c>
      <c r="AC98" s="727" t="s">
        <v>807</v>
      </c>
      <c r="AD98" s="729" t="s">
        <v>726</v>
      </c>
      <c r="AE98" s="727" t="s">
        <v>29</v>
      </c>
      <c r="AF98" s="727" t="s">
        <v>5</v>
      </c>
      <c r="AG98" s="728"/>
      <c r="AH98" s="727" t="s">
        <v>752</v>
      </c>
      <c r="AI98" s="728"/>
      <c r="AJ98" s="727" t="s">
        <v>752</v>
      </c>
      <c r="AK98" s="728"/>
      <c r="AL98" s="729" t="s">
        <v>1270</v>
      </c>
      <c r="AM98" s="727" t="s">
        <v>29</v>
      </c>
      <c r="AN98" s="729" t="s">
        <v>1114</v>
      </c>
      <c r="AO98" s="728" t="s">
        <v>807</v>
      </c>
      <c r="AP98" s="729" t="s">
        <v>768</v>
      </c>
      <c r="AQ98" s="727" t="s">
        <v>622</v>
      </c>
      <c r="AR98" s="729" t="s">
        <v>1070</v>
      </c>
      <c r="AS98" s="727" t="s">
        <v>807</v>
      </c>
      <c r="AT98" s="729" t="s">
        <v>1271</v>
      </c>
      <c r="AU98" s="727" t="s">
        <v>29</v>
      </c>
      <c r="AV98" s="729" t="s">
        <v>1099</v>
      </c>
      <c r="AW98" s="727" t="s">
        <v>29</v>
      </c>
      <c r="AX98" s="729" t="s">
        <v>1212</v>
      </c>
      <c r="AY98" s="727" t="s">
        <v>807</v>
      </c>
      <c r="AZ98" s="729" t="s">
        <v>892</v>
      </c>
      <c r="BA98" s="808" t="s">
        <v>29</v>
      </c>
      <c r="BB98" s="729" t="s">
        <v>1101</v>
      </c>
      <c r="BC98" s="727" t="s">
        <v>29</v>
      </c>
      <c r="BD98" s="729" t="s">
        <v>1069</v>
      </c>
      <c r="BE98" s="728" t="s">
        <v>807</v>
      </c>
      <c r="BF98" s="729" t="s">
        <v>1251</v>
      </c>
      <c r="BG98" s="727" t="s">
        <v>807</v>
      </c>
      <c r="BH98" s="729" t="s">
        <v>870</v>
      </c>
      <c r="BI98" s="727" t="s">
        <v>807</v>
      </c>
    </row>
    <row r="99" spans="1:61" x14ac:dyDescent="0.15">
      <c r="A99" s="1164"/>
      <c r="B99" s="826" t="s">
        <v>1070</v>
      </c>
      <c r="C99" s="727" t="s">
        <v>29</v>
      </c>
      <c r="D99" s="729" t="s">
        <v>1114</v>
      </c>
      <c r="E99" s="728" t="s">
        <v>807</v>
      </c>
      <c r="F99" s="729" t="s">
        <v>1152</v>
      </c>
      <c r="G99" s="727" t="s">
        <v>29</v>
      </c>
      <c r="H99" s="729"/>
      <c r="I99" s="728"/>
      <c r="J99" s="729" t="s">
        <v>1161</v>
      </c>
      <c r="K99" s="808" t="s">
        <v>29</v>
      </c>
      <c r="L99" s="729" t="s">
        <v>892</v>
      </c>
      <c r="M99" s="728" t="s">
        <v>622</v>
      </c>
      <c r="N99" s="1320"/>
      <c r="O99" s="1321"/>
      <c r="P99" s="729" t="s">
        <v>1266</v>
      </c>
      <c r="Q99" s="728" t="s">
        <v>807</v>
      </c>
      <c r="R99" s="729" t="s">
        <v>855</v>
      </c>
      <c r="S99" s="728" t="s">
        <v>807</v>
      </c>
      <c r="T99" s="729"/>
      <c r="U99" s="727"/>
      <c r="V99" s="729" t="s">
        <v>1101</v>
      </c>
      <c r="W99" s="727" t="s">
        <v>29</v>
      </c>
      <c r="X99" s="729" t="s">
        <v>1273</v>
      </c>
      <c r="Y99" s="728" t="s">
        <v>807</v>
      </c>
      <c r="Z99" s="729" t="s">
        <v>1080</v>
      </c>
      <c r="AA99" s="727" t="s">
        <v>29</v>
      </c>
      <c r="AB99" s="729" t="s">
        <v>1240</v>
      </c>
      <c r="AC99" s="731" t="s">
        <v>1075</v>
      </c>
      <c r="AD99" s="729" t="s">
        <v>674</v>
      </c>
      <c r="AE99" s="727" t="s">
        <v>807</v>
      </c>
      <c r="AF99" s="729"/>
      <c r="AG99" s="728"/>
      <c r="AH99" s="729"/>
      <c r="AI99" s="728"/>
      <c r="AJ99" s="729"/>
      <c r="AK99" s="728"/>
      <c r="AL99" s="729" t="s">
        <v>1099</v>
      </c>
      <c r="AM99" s="727" t="s">
        <v>807</v>
      </c>
      <c r="AN99" s="729" t="s">
        <v>856</v>
      </c>
      <c r="AO99" s="728" t="s">
        <v>807</v>
      </c>
      <c r="AP99" s="729" t="s">
        <v>677</v>
      </c>
      <c r="AQ99" s="808" t="s">
        <v>807</v>
      </c>
      <c r="AR99" s="729" t="s">
        <v>1269</v>
      </c>
      <c r="AS99" s="727" t="s">
        <v>29</v>
      </c>
      <c r="AT99" s="729" t="s">
        <v>1098</v>
      </c>
      <c r="AU99" s="727" t="s">
        <v>29</v>
      </c>
      <c r="AV99" s="729" t="s">
        <v>1270</v>
      </c>
      <c r="AW99" s="727" t="s">
        <v>807</v>
      </c>
      <c r="AX99" s="729" t="s">
        <v>870</v>
      </c>
      <c r="AY99" s="727" t="s">
        <v>29</v>
      </c>
      <c r="AZ99" s="729" t="s">
        <v>664</v>
      </c>
      <c r="BA99" s="808" t="s">
        <v>29</v>
      </c>
      <c r="BB99" s="729" t="s">
        <v>711</v>
      </c>
      <c r="BC99" s="727" t="s">
        <v>807</v>
      </c>
      <c r="BD99" s="729" t="s">
        <v>1047</v>
      </c>
      <c r="BE99" s="728" t="s">
        <v>29</v>
      </c>
      <c r="BF99" s="729" t="s">
        <v>633</v>
      </c>
      <c r="BG99" s="727" t="s">
        <v>807</v>
      </c>
      <c r="BH99" s="729" t="s">
        <v>1212</v>
      </c>
      <c r="BI99" s="727" t="s">
        <v>29</v>
      </c>
    </row>
    <row r="100" spans="1:61" x14ac:dyDescent="0.15">
      <c r="A100" s="1164"/>
      <c r="B100" s="826" t="s">
        <v>768</v>
      </c>
      <c r="C100" s="727" t="s">
        <v>807</v>
      </c>
      <c r="D100" s="729" t="s">
        <v>1082</v>
      </c>
      <c r="E100" s="728" t="s">
        <v>29</v>
      </c>
      <c r="F100" s="729" t="s">
        <v>1274</v>
      </c>
      <c r="G100" s="727" t="s">
        <v>29</v>
      </c>
      <c r="H100" s="729"/>
      <c r="I100" s="728"/>
      <c r="J100" s="729" t="s">
        <v>1240</v>
      </c>
      <c r="K100" s="808" t="s">
        <v>1062</v>
      </c>
      <c r="L100" s="729" t="s">
        <v>1098</v>
      </c>
      <c r="M100" s="1337" t="s">
        <v>29</v>
      </c>
      <c r="N100" s="1320"/>
      <c r="O100" s="1321"/>
      <c r="P100" s="729" t="s">
        <v>1070</v>
      </c>
      <c r="Q100" s="728" t="s">
        <v>29</v>
      </c>
      <c r="R100" s="729" t="s">
        <v>664</v>
      </c>
      <c r="S100" s="728" t="s">
        <v>807</v>
      </c>
      <c r="T100" s="729"/>
      <c r="U100" s="727"/>
      <c r="V100" s="729" t="s">
        <v>677</v>
      </c>
      <c r="W100" s="727" t="s">
        <v>29</v>
      </c>
      <c r="X100" s="729" t="s">
        <v>1212</v>
      </c>
      <c r="Y100" s="728" t="s">
        <v>807</v>
      </c>
      <c r="Z100" s="729" t="s">
        <v>892</v>
      </c>
      <c r="AA100" s="727" t="s">
        <v>29</v>
      </c>
      <c r="AB100" s="729" t="s">
        <v>1046</v>
      </c>
      <c r="AC100" s="727" t="s">
        <v>29</v>
      </c>
      <c r="AD100" s="729" t="s">
        <v>1001</v>
      </c>
      <c r="AE100" s="727" t="s">
        <v>807</v>
      </c>
      <c r="AF100" s="729"/>
      <c r="AG100" s="728"/>
      <c r="AH100" s="729"/>
      <c r="AI100" s="728"/>
      <c r="AJ100" s="729"/>
      <c r="AK100" s="728"/>
      <c r="AL100" s="729" t="s">
        <v>1239</v>
      </c>
      <c r="AM100" s="727" t="s">
        <v>807</v>
      </c>
      <c r="AN100" s="729" t="s">
        <v>1273</v>
      </c>
      <c r="AO100" s="728" t="s">
        <v>807</v>
      </c>
      <c r="AP100" s="729" t="s">
        <v>1275</v>
      </c>
      <c r="AQ100" s="808" t="s">
        <v>29</v>
      </c>
      <c r="AR100" s="729" t="s">
        <v>1252</v>
      </c>
      <c r="AS100" s="727" t="s">
        <v>807</v>
      </c>
      <c r="AT100" s="729" t="s">
        <v>1276</v>
      </c>
      <c r="AU100" s="727" t="s">
        <v>807</v>
      </c>
      <c r="AV100" s="729" t="s">
        <v>1251</v>
      </c>
      <c r="AW100" s="727" t="s">
        <v>29</v>
      </c>
      <c r="AX100" s="729" t="s">
        <v>808</v>
      </c>
      <c r="AY100" s="727" t="s">
        <v>29</v>
      </c>
      <c r="AZ100" s="729" t="s">
        <v>1005</v>
      </c>
      <c r="BA100" s="808" t="s">
        <v>807</v>
      </c>
      <c r="BB100" s="729" t="s">
        <v>1213</v>
      </c>
      <c r="BC100" s="727" t="s">
        <v>807</v>
      </c>
      <c r="BD100" s="729" t="s">
        <v>1067</v>
      </c>
      <c r="BE100" s="728" t="s">
        <v>29</v>
      </c>
      <c r="BF100" s="729" t="s">
        <v>1152</v>
      </c>
      <c r="BG100" s="727" t="s">
        <v>29</v>
      </c>
      <c r="BH100" s="729" t="s">
        <v>1018</v>
      </c>
      <c r="BI100" s="727" t="s">
        <v>807</v>
      </c>
    </row>
    <row r="101" spans="1:61" x14ac:dyDescent="0.15">
      <c r="A101" s="1164"/>
      <c r="B101" s="826" t="s">
        <v>1273</v>
      </c>
      <c r="C101" s="727" t="s">
        <v>29</v>
      </c>
      <c r="D101" s="729" t="s">
        <v>1067</v>
      </c>
      <c r="E101" s="728" t="s">
        <v>29</v>
      </c>
      <c r="F101" s="729" t="s">
        <v>1277</v>
      </c>
      <c r="G101" s="727" t="s">
        <v>807</v>
      </c>
      <c r="H101" s="729"/>
      <c r="I101" s="728"/>
      <c r="J101" s="729"/>
      <c r="K101" s="727"/>
      <c r="L101" s="729" t="s">
        <v>1253</v>
      </c>
      <c r="M101" s="1337" t="s">
        <v>29</v>
      </c>
      <c r="N101" s="1320"/>
      <c r="O101" s="1321"/>
      <c r="P101" s="729" t="s">
        <v>1082</v>
      </c>
      <c r="Q101" s="728" t="s">
        <v>29</v>
      </c>
      <c r="R101" s="729" t="s">
        <v>1001</v>
      </c>
      <c r="S101" s="728" t="s">
        <v>807</v>
      </c>
      <c r="T101" s="729"/>
      <c r="U101" s="727"/>
      <c r="V101" s="729" t="s">
        <v>1047</v>
      </c>
      <c r="W101" s="727" t="s">
        <v>622</v>
      </c>
      <c r="X101" s="729" t="s">
        <v>1069</v>
      </c>
      <c r="Y101" s="728" t="s">
        <v>807</v>
      </c>
      <c r="Z101" s="729" t="s">
        <v>674</v>
      </c>
      <c r="AA101" s="727" t="s">
        <v>807</v>
      </c>
      <c r="AB101" s="729" t="s">
        <v>711</v>
      </c>
      <c r="AC101" s="727" t="s">
        <v>29</v>
      </c>
      <c r="AD101" s="729" t="s">
        <v>870</v>
      </c>
      <c r="AE101" s="727" t="s">
        <v>807</v>
      </c>
      <c r="AF101" s="729"/>
      <c r="AG101" s="728"/>
      <c r="AH101" s="729"/>
      <c r="AI101" s="728"/>
      <c r="AJ101" s="729"/>
      <c r="AK101" s="728"/>
      <c r="AL101" s="729" t="s">
        <v>1070</v>
      </c>
      <c r="AM101" s="727" t="s">
        <v>29</v>
      </c>
      <c r="AN101" s="729" t="s">
        <v>1077</v>
      </c>
      <c r="AO101" s="728" t="s">
        <v>807</v>
      </c>
      <c r="AP101" s="729" t="s">
        <v>1098</v>
      </c>
      <c r="AQ101" s="808" t="s">
        <v>29</v>
      </c>
      <c r="AR101" s="729" t="s">
        <v>1276</v>
      </c>
      <c r="AS101" s="727" t="s">
        <v>807</v>
      </c>
      <c r="AT101" s="729" t="s">
        <v>1251</v>
      </c>
      <c r="AU101" s="727" t="s">
        <v>29</v>
      </c>
      <c r="AV101" s="729" t="s">
        <v>1266</v>
      </c>
      <c r="AW101" s="727" t="s">
        <v>807</v>
      </c>
      <c r="AX101" s="729" t="s">
        <v>1274</v>
      </c>
      <c r="AY101" s="727" t="s">
        <v>29</v>
      </c>
      <c r="AZ101" s="729" t="s">
        <v>1271</v>
      </c>
      <c r="BA101" s="808" t="s">
        <v>29</v>
      </c>
      <c r="BB101" s="729" t="s">
        <v>1005</v>
      </c>
      <c r="BC101" s="727" t="s">
        <v>29</v>
      </c>
      <c r="BD101" s="729" t="s">
        <v>1114</v>
      </c>
      <c r="BE101" s="728" t="s">
        <v>807</v>
      </c>
      <c r="BF101" s="729" t="s">
        <v>1270</v>
      </c>
      <c r="BG101" s="727" t="s">
        <v>29</v>
      </c>
      <c r="BH101" s="729" t="s">
        <v>1213</v>
      </c>
      <c r="BI101" s="727" t="s">
        <v>807</v>
      </c>
    </row>
    <row r="102" spans="1:61" x14ac:dyDescent="0.15">
      <c r="A102" s="1164"/>
      <c r="B102" s="826"/>
      <c r="C102" s="727"/>
      <c r="D102" s="729"/>
      <c r="E102" s="728"/>
      <c r="F102" s="729"/>
      <c r="G102" s="727"/>
      <c r="H102" s="729"/>
      <c r="I102" s="728"/>
      <c r="J102" s="729"/>
      <c r="K102" s="727"/>
      <c r="L102" s="729"/>
      <c r="M102" s="728"/>
      <c r="N102" s="1320"/>
      <c r="O102" s="1321"/>
      <c r="P102" s="729"/>
      <c r="Q102" s="728"/>
      <c r="R102" s="729"/>
      <c r="S102" s="728"/>
      <c r="T102" s="729"/>
      <c r="U102" s="727"/>
      <c r="V102" s="729"/>
      <c r="W102" s="727"/>
      <c r="X102" s="729"/>
      <c r="Y102" s="728"/>
      <c r="Z102" s="729"/>
      <c r="AA102" s="727"/>
      <c r="AB102" s="729"/>
      <c r="AC102" s="727"/>
      <c r="AD102" s="729"/>
      <c r="AE102" s="727"/>
      <c r="AF102" s="729"/>
      <c r="AG102" s="728"/>
      <c r="AH102" s="729"/>
      <c r="AI102" s="728"/>
      <c r="AJ102" s="729"/>
      <c r="AK102" s="728"/>
      <c r="AL102" s="729"/>
      <c r="AM102" s="727"/>
      <c r="AN102" s="729"/>
      <c r="AO102" s="728"/>
      <c r="AP102" s="729"/>
      <c r="AQ102" s="727"/>
      <c r="AR102" s="729"/>
      <c r="AS102" s="727"/>
      <c r="AT102" s="729"/>
      <c r="AU102" s="727"/>
      <c r="AV102" s="729"/>
      <c r="AW102" s="727"/>
      <c r="AX102" s="729"/>
      <c r="AY102" s="727"/>
      <c r="AZ102" s="729"/>
      <c r="BA102" s="727"/>
      <c r="BB102" s="729"/>
      <c r="BC102" s="727"/>
      <c r="BD102" s="729"/>
      <c r="BE102" s="728"/>
      <c r="BF102" s="729"/>
      <c r="BG102" s="727"/>
      <c r="BH102" s="729"/>
      <c r="BI102" s="727"/>
    </row>
    <row r="103" spans="1:61" x14ac:dyDescent="0.15">
      <c r="A103" s="1201">
        <v>44283</v>
      </c>
      <c r="B103" s="1376" t="s">
        <v>1251</v>
      </c>
      <c r="C103" s="528" t="s">
        <v>807</v>
      </c>
      <c r="D103" s="1007" t="s">
        <v>1299</v>
      </c>
      <c r="E103" s="528" t="s">
        <v>807</v>
      </c>
      <c r="F103" s="1007" t="s">
        <v>1240</v>
      </c>
      <c r="G103" s="528" t="s">
        <v>29</v>
      </c>
      <c r="H103" s="528" t="s">
        <v>752</v>
      </c>
      <c r="I103" s="528"/>
      <c r="J103" s="1007" t="s">
        <v>1152</v>
      </c>
      <c r="K103" s="528" t="s">
        <v>807</v>
      </c>
      <c r="L103" s="1007" t="s">
        <v>1001</v>
      </c>
      <c r="M103" s="808" t="s">
        <v>807</v>
      </c>
      <c r="N103" s="528" t="s">
        <v>752</v>
      </c>
      <c r="O103" s="528"/>
      <c r="P103" s="1007" t="s">
        <v>856</v>
      </c>
      <c r="Q103" s="528" t="s">
        <v>29</v>
      </c>
      <c r="R103" s="1007" t="s">
        <v>1070</v>
      </c>
      <c r="S103" s="528" t="s">
        <v>29</v>
      </c>
      <c r="T103" s="1007" t="s">
        <v>1270</v>
      </c>
      <c r="U103" s="808" t="s">
        <v>29</v>
      </c>
      <c r="V103" s="1007" t="s">
        <v>711</v>
      </c>
      <c r="W103" s="808" t="s">
        <v>807</v>
      </c>
      <c r="X103" s="1007" t="s">
        <v>674</v>
      </c>
      <c r="Y103" s="528" t="s">
        <v>29</v>
      </c>
      <c r="Z103" s="1007" t="s">
        <v>1047</v>
      </c>
      <c r="AA103" s="528" t="s">
        <v>29</v>
      </c>
      <c r="AB103" s="1007" t="s">
        <v>723</v>
      </c>
      <c r="AC103" s="528" t="s">
        <v>807</v>
      </c>
      <c r="AD103" s="1007" t="s">
        <v>1082</v>
      </c>
      <c r="AE103" s="1012" t="s">
        <v>1075</v>
      </c>
      <c r="AF103" s="1007" t="s">
        <v>1277</v>
      </c>
      <c r="AG103" s="528" t="s">
        <v>29</v>
      </c>
      <c r="AH103" s="528" t="s">
        <v>752</v>
      </c>
      <c r="AI103" s="528"/>
      <c r="AJ103" s="528" t="s">
        <v>752</v>
      </c>
      <c r="AK103" s="528"/>
      <c r="AL103" s="528" t="s">
        <v>5</v>
      </c>
      <c r="AM103" s="528"/>
      <c r="AN103" s="1007" t="s">
        <v>1099</v>
      </c>
      <c r="AO103" s="528" t="s">
        <v>807</v>
      </c>
      <c r="AP103" s="1007" t="s">
        <v>1212</v>
      </c>
      <c r="AQ103" s="808" t="s">
        <v>29</v>
      </c>
      <c r="AR103" s="1007" t="s">
        <v>1301</v>
      </c>
      <c r="AS103" s="528" t="s">
        <v>29</v>
      </c>
      <c r="AT103" s="1007" t="s">
        <v>1266</v>
      </c>
      <c r="AU103" s="528" t="s">
        <v>29</v>
      </c>
      <c r="AV103" s="1007" t="s">
        <v>1161</v>
      </c>
      <c r="AW103" s="528" t="s">
        <v>807</v>
      </c>
      <c r="AX103" s="1007" t="s">
        <v>892</v>
      </c>
      <c r="AY103" s="528" t="s">
        <v>29</v>
      </c>
      <c r="AZ103" s="1007" t="s">
        <v>1213</v>
      </c>
      <c r="BA103" s="808" t="s">
        <v>29</v>
      </c>
      <c r="BB103" s="1007" t="s">
        <v>677</v>
      </c>
      <c r="BC103" s="528" t="s">
        <v>29</v>
      </c>
      <c r="BD103" s="1007" t="s">
        <v>726</v>
      </c>
      <c r="BE103" s="528" t="s">
        <v>807</v>
      </c>
      <c r="BF103" s="1007" t="s">
        <v>1114</v>
      </c>
      <c r="BG103" s="528" t="s">
        <v>807</v>
      </c>
      <c r="BH103" s="1007" t="s">
        <v>1188</v>
      </c>
      <c r="BI103" s="528" t="s">
        <v>807</v>
      </c>
    </row>
    <row r="104" spans="1:61" x14ac:dyDescent="0.15">
      <c r="A104" s="1164"/>
      <c r="B104" s="1163" t="s">
        <v>1270</v>
      </c>
      <c r="C104" s="528" t="s">
        <v>807</v>
      </c>
      <c r="D104" s="526" t="s">
        <v>1302</v>
      </c>
      <c r="E104" s="528" t="s">
        <v>807</v>
      </c>
      <c r="F104" s="526" t="s">
        <v>1069</v>
      </c>
      <c r="G104" s="528" t="s">
        <v>807</v>
      </c>
      <c r="H104" s="526"/>
      <c r="I104" s="528"/>
      <c r="J104" s="526" t="s">
        <v>1114</v>
      </c>
      <c r="K104" s="528" t="s">
        <v>29</v>
      </c>
      <c r="L104" s="526" t="s">
        <v>726</v>
      </c>
      <c r="M104" s="808" t="s">
        <v>29</v>
      </c>
      <c r="N104" s="526"/>
      <c r="O104" s="528"/>
      <c r="P104" s="526" t="s">
        <v>1047</v>
      </c>
      <c r="Q104" s="528" t="s">
        <v>807</v>
      </c>
      <c r="R104" s="526" t="s">
        <v>1277</v>
      </c>
      <c r="S104" s="528" t="s">
        <v>807</v>
      </c>
      <c r="T104" s="526" t="s">
        <v>1303</v>
      </c>
      <c r="U104" s="808" t="s">
        <v>29</v>
      </c>
      <c r="V104" s="526" t="s">
        <v>1212</v>
      </c>
      <c r="W104" s="808" t="s">
        <v>807</v>
      </c>
      <c r="X104" s="526" t="s">
        <v>1304</v>
      </c>
      <c r="Y104" s="528" t="s">
        <v>807</v>
      </c>
      <c r="Z104" s="526" t="s">
        <v>1299</v>
      </c>
      <c r="AA104" s="528" t="s">
        <v>807</v>
      </c>
      <c r="AB104" s="526" t="s">
        <v>1082</v>
      </c>
      <c r="AC104" s="528" t="s">
        <v>29</v>
      </c>
      <c r="AD104" s="526" t="s">
        <v>1251</v>
      </c>
      <c r="AE104" s="528" t="s">
        <v>29</v>
      </c>
      <c r="AF104" s="526" t="s">
        <v>1271</v>
      </c>
      <c r="AG104" s="528" t="s">
        <v>29</v>
      </c>
      <c r="AH104" s="526"/>
      <c r="AI104" s="528"/>
      <c r="AJ104" s="526"/>
      <c r="AK104" s="528"/>
      <c r="AL104" s="526"/>
      <c r="AM104" s="528"/>
      <c r="AN104" s="526" t="s">
        <v>664</v>
      </c>
      <c r="AO104" s="528" t="s">
        <v>29</v>
      </c>
      <c r="AP104" s="526" t="s">
        <v>1283</v>
      </c>
      <c r="AQ104" s="808" t="s">
        <v>29</v>
      </c>
      <c r="AR104" s="526" t="s">
        <v>856</v>
      </c>
      <c r="AS104" s="528" t="s">
        <v>807</v>
      </c>
      <c r="AT104" s="526" t="s">
        <v>711</v>
      </c>
      <c r="AU104" s="528" t="s">
        <v>707</v>
      </c>
      <c r="AV104" s="526" t="s">
        <v>1240</v>
      </c>
      <c r="AW104" s="528" t="s">
        <v>29</v>
      </c>
      <c r="AX104" s="526" t="s">
        <v>647</v>
      </c>
      <c r="AY104" s="528" t="s">
        <v>29</v>
      </c>
      <c r="AZ104" s="1007" t="s">
        <v>1193</v>
      </c>
      <c r="BA104" s="808" t="s">
        <v>807</v>
      </c>
      <c r="BB104" s="526" t="s">
        <v>1275</v>
      </c>
      <c r="BC104" s="528" t="s">
        <v>807</v>
      </c>
      <c r="BD104" s="526" t="s">
        <v>723</v>
      </c>
      <c r="BE104" s="528" t="s">
        <v>807</v>
      </c>
      <c r="BF104" s="526" t="s">
        <v>1210</v>
      </c>
      <c r="BG104" s="528" t="s">
        <v>807</v>
      </c>
      <c r="BH104" s="526" t="s">
        <v>674</v>
      </c>
      <c r="BI104" s="528" t="s">
        <v>29</v>
      </c>
    </row>
    <row r="105" spans="1:61" x14ac:dyDescent="0.15">
      <c r="A105" s="1164"/>
      <c r="B105" s="1163" t="s">
        <v>664</v>
      </c>
      <c r="C105" s="528" t="s">
        <v>29</v>
      </c>
      <c r="D105" s="526" t="s">
        <v>674</v>
      </c>
      <c r="E105" s="528" t="s">
        <v>807</v>
      </c>
      <c r="F105" s="526" t="s">
        <v>1188</v>
      </c>
      <c r="G105" s="528" t="s">
        <v>20</v>
      </c>
      <c r="H105" s="526"/>
      <c r="I105" s="528"/>
      <c r="J105" s="526" t="s">
        <v>856</v>
      </c>
      <c r="K105" s="528" t="s">
        <v>29</v>
      </c>
      <c r="L105" s="526" t="s">
        <v>677</v>
      </c>
      <c r="M105" s="808" t="s">
        <v>807</v>
      </c>
      <c r="N105" s="526"/>
      <c r="O105" s="528"/>
      <c r="P105" s="526" t="s">
        <v>1210</v>
      </c>
      <c r="Q105" s="528" t="s">
        <v>29</v>
      </c>
      <c r="R105" s="526" t="s">
        <v>1240</v>
      </c>
      <c r="S105" s="528" t="s">
        <v>807</v>
      </c>
      <c r="T105" s="526" t="s">
        <v>711</v>
      </c>
      <c r="U105" s="808" t="s">
        <v>29</v>
      </c>
      <c r="V105" s="526" t="s">
        <v>1082</v>
      </c>
      <c r="W105" s="808" t="s">
        <v>29</v>
      </c>
      <c r="X105" s="526" t="s">
        <v>1047</v>
      </c>
      <c r="Y105" s="528" t="s">
        <v>29</v>
      </c>
      <c r="Z105" s="526" t="s">
        <v>634</v>
      </c>
      <c r="AA105" s="528" t="s">
        <v>29</v>
      </c>
      <c r="AB105" s="526" t="s">
        <v>1152</v>
      </c>
      <c r="AC105" s="528" t="s">
        <v>807</v>
      </c>
      <c r="AD105" s="526" t="s">
        <v>1303</v>
      </c>
      <c r="AE105" s="528" t="s">
        <v>29</v>
      </c>
      <c r="AF105" s="526" t="s">
        <v>1229</v>
      </c>
      <c r="AG105" s="528" t="s">
        <v>29</v>
      </c>
      <c r="AH105" s="526"/>
      <c r="AI105" s="528"/>
      <c r="AJ105" s="526"/>
      <c r="AK105" s="528"/>
      <c r="AL105" s="526"/>
      <c r="AM105" s="528"/>
      <c r="AN105" s="526" t="s">
        <v>1213</v>
      </c>
      <c r="AO105" s="528" t="s">
        <v>807</v>
      </c>
      <c r="AP105" s="526" t="s">
        <v>1270</v>
      </c>
      <c r="AQ105" s="808" t="s">
        <v>29</v>
      </c>
      <c r="AR105" s="526" t="s">
        <v>1114</v>
      </c>
      <c r="AS105" s="528" t="s">
        <v>29</v>
      </c>
      <c r="AT105" s="526" t="s">
        <v>1290</v>
      </c>
      <c r="AU105" s="808" t="s">
        <v>29</v>
      </c>
      <c r="AV105" s="526" t="s">
        <v>1252</v>
      </c>
      <c r="AW105" s="528" t="s">
        <v>807</v>
      </c>
      <c r="AX105" s="526" t="s">
        <v>1271</v>
      </c>
      <c r="AY105" s="528" t="s">
        <v>807</v>
      </c>
      <c r="AZ105" s="1007" t="s">
        <v>726</v>
      </c>
      <c r="BA105" s="808" t="s">
        <v>1062</v>
      </c>
      <c r="BB105" s="526" t="s">
        <v>1277</v>
      </c>
      <c r="BC105" s="528" t="s">
        <v>29</v>
      </c>
      <c r="BD105" s="526" t="s">
        <v>1099</v>
      </c>
      <c r="BE105" s="528" t="s">
        <v>29</v>
      </c>
      <c r="BF105" s="526" t="s">
        <v>1302</v>
      </c>
      <c r="BG105" s="528" t="s">
        <v>29</v>
      </c>
      <c r="BH105" s="526" t="s">
        <v>1161</v>
      </c>
      <c r="BI105" s="528" t="s">
        <v>807</v>
      </c>
    </row>
    <row r="106" spans="1:61" x14ac:dyDescent="0.15">
      <c r="A106" s="1164"/>
      <c r="B106" s="1163" t="s">
        <v>1082</v>
      </c>
      <c r="C106" s="528" t="s">
        <v>29</v>
      </c>
      <c r="D106" s="526" t="s">
        <v>856</v>
      </c>
      <c r="E106" s="528" t="s">
        <v>807</v>
      </c>
      <c r="F106" s="526" t="s">
        <v>1251</v>
      </c>
      <c r="G106" s="528" t="s">
        <v>807</v>
      </c>
      <c r="H106" s="526"/>
      <c r="I106" s="528"/>
      <c r="J106" s="526" t="s">
        <v>1305</v>
      </c>
      <c r="K106" s="528" t="s">
        <v>807</v>
      </c>
      <c r="L106" s="526" t="s">
        <v>664</v>
      </c>
      <c r="M106" s="808" t="s">
        <v>29</v>
      </c>
      <c r="N106" s="526"/>
      <c r="O106" s="528"/>
      <c r="P106" s="526" t="s">
        <v>1240</v>
      </c>
      <c r="Q106" s="528" t="s">
        <v>29</v>
      </c>
      <c r="R106" s="526" t="s">
        <v>674</v>
      </c>
      <c r="S106" s="528" t="s">
        <v>807</v>
      </c>
      <c r="T106" s="526" t="s">
        <v>1304</v>
      </c>
      <c r="U106" s="808" t="s">
        <v>807</v>
      </c>
      <c r="V106" s="526" t="s">
        <v>1001</v>
      </c>
      <c r="W106" s="808" t="s">
        <v>1062</v>
      </c>
      <c r="X106" s="526" t="s">
        <v>711</v>
      </c>
      <c r="Y106" s="528" t="s">
        <v>29</v>
      </c>
      <c r="Z106" s="526" t="s">
        <v>1261</v>
      </c>
      <c r="AA106" s="528" t="s">
        <v>29</v>
      </c>
      <c r="AB106" s="526" t="s">
        <v>726</v>
      </c>
      <c r="AC106" s="528" t="s">
        <v>29</v>
      </c>
      <c r="AD106" s="526" t="s">
        <v>1188</v>
      </c>
      <c r="AE106" s="528" t="s">
        <v>29</v>
      </c>
      <c r="AF106" s="526" t="s">
        <v>1161</v>
      </c>
      <c r="AG106" s="528" t="s">
        <v>807</v>
      </c>
      <c r="AH106" s="526"/>
      <c r="AI106" s="528"/>
      <c r="AJ106" s="526"/>
      <c r="AK106" s="528"/>
      <c r="AL106" s="526"/>
      <c r="AM106" s="528"/>
      <c r="AN106" s="526" t="s">
        <v>647</v>
      </c>
      <c r="AO106" s="528" t="s">
        <v>807</v>
      </c>
      <c r="AP106" s="526" t="s">
        <v>723</v>
      </c>
      <c r="AQ106" s="808" t="s">
        <v>29</v>
      </c>
      <c r="AR106" s="526" t="s">
        <v>1277</v>
      </c>
      <c r="AS106" s="528" t="s">
        <v>807</v>
      </c>
      <c r="AT106" s="526" t="s">
        <v>739</v>
      </c>
      <c r="AU106" s="808" t="s">
        <v>807</v>
      </c>
      <c r="AV106" s="526" t="s">
        <v>1283</v>
      </c>
      <c r="AW106" s="528" t="s">
        <v>29</v>
      </c>
      <c r="AX106" s="526" t="s">
        <v>1213</v>
      </c>
      <c r="AY106" s="528" t="s">
        <v>29</v>
      </c>
      <c r="AZ106" s="1007" t="s">
        <v>1270</v>
      </c>
      <c r="BA106" s="528" t="s">
        <v>29</v>
      </c>
      <c r="BB106" s="526" t="s">
        <v>1271</v>
      </c>
      <c r="BC106" s="528" t="s">
        <v>29</v>
      </c>
      <c r="BD106" s="526" t="s">
        <v>1152</v>
      </c>
      <c r="BE106" s="528" t="s">
        <v>807</v>
      </c>
      <c r="BF106" s="526" t="s">
        <v>1099</v>
      </c>
      <c r="BG106" s="528" t="s">
        <v>807</v>
      </c>
      <c r="BH106" s="526" t="s">
        <v>1114</v>
      </c>
      <c r="BI106" s="528" t="s">
        <v>807</v>
      </c>
    </row>
    <row r="107" spans="1:61" x14ac:dyDescent="0.15">
      <c r="A107" s="1164"/>
      <c r="B107" s="1163"/>
      <c r="C107" s="528"/>
      <c r="D107" s="526"/>
      <c r="E107" s="528"/>
      <c r="F107" s="526"/>
      <c r="G107" s="528"/>
      <c r="H107" s="526"/>
      <c r="I107" s="528"/>
      <c r="J107" s="526"/>
      <c r="K107" s="528"/>
      <c r="L107" s="526"/>
      <c r="M107" s="528"/>
      <c r="N107" s="526"/>
      <c r="O107" s="528"/>
      <c r="P107" s="526"/>
      <c r="Q107" s="528"/>
      <c r="R107" s="1534"/>
      <c r="S107" s="1535"/>
      <c r="T107" s="526"/>
      <c r="U107" s="528"/>
      <c r="V107" s="526"/>
      <c r="W107" s="528"/>
      <c r="X107" s="526"/>
      <c r="Y107" s="528"/>
      <c r="Z107" s="526"/>
      <c r="AA107" s="528"/>
      <c r="AB107" s="526"/>
      <c r="AC107" s="528"/>
      <c r="AD107" s="526"/>
      <c r="AE107" s="528"/>
      <c r="AF107" s="526"/>
      <c r="AG107" s="528"/>
      <c r="AH107" s="526"/>
      <c r="AI107" s="528"/>
      <c r="AJ107" s="526"/>
      <c r="AK107" s="528"/>
      <c r="AL107" s="526"/>
      <c r="AM107" s="528"/>
      <c r="AN107" s="526"/>
      <c r="AO107" s="528"/>
      <c r="AP107" s="526"/>
      <c r="AQ107" s="528"/>
      <c r="AR107" s="526"/>
      <c r="AS107" s="528"/>
      <c r="AT107" s="526"/>
      <c r="AU107" s="528"/>
      <c r="AV107" s="526"/>
      <c r="AW107" s="528"/>
      <c r="AX107" s="526"/>
      <c r="AY107" s="528"/>
      <c r="AZ107" s="526"/>
      <c r="BA107" s="528"/>
      <c r="BB107" s="526"/>
      <c r="BC107" s="528"/>
      <c r="BD107" s="526"/>
      <c r="BE107" s="528"/>
      <c r="BF107" s="526"/>
      <c r="BG107" s="528"/>
      <c r="BH107" s="526"/>
      <c r="BI107" s="528"/>
    </row>
    <row r="108" spans="1:61" x14ac:dyDescent="0.15">
      <c r="A108" s="1201">
        <v>44297</v>
      </c>
      <c r="B108" s="1536" t="s">
        <v>604</v>
      </c>
      <c r="C108" s="727"/>
      <c r="D108" s="729" t="s">
        <v>870</v>
      </c>
      <c r="E108" s="728" t="s">
        <v>807</v>
      </c>
      <c r="F108" s="729" t="s">
        <v>1082</v>
      </c>
      <c r="G108" s="727" t="s">
        <v>29</v>
      </c>
      <c r="H108" s="727" t="s">
        <v>752</v>
      </c>
      <c r="I108" s="728"/>
      <c r="J108" s="729" t="s">
        <v>723</v>
      </c>
      <c r="K108" s="727" t="s">
        <v>807</v>
      </c>
      <c r="L108" s="729" t="s">
        <v>864</v>
      </c>
      <c r="M108" s="728" t="s">
        <v>807</v>
      </c>
      <c r="N108" s="1322" t="s">
        <v>752</v>
      </c>
      <c r="O108" s="1321"/>
      <c r="P108" s="729" t="s">
        <v>1315</v>
      </c>
      <c r="Q108" s="728" t="s">
        <v>807</v>
      </c>
      <c r="R108" s="1531" t="s">
        <v>711</v>
      </c>
      <c r="S108" s="728" t="s">
        <v>20</v>
      </c>
      <c r="T108" s="729" t="s">
        <v>1252</v>
      </c>
      <c r="U108" s="808" t="s">
        <v>807</v>
      </c>
      <c r="V108" s="729" t="s">
        <v>1316</v>
      </c>
      <c r="W108" s="727" t="s">
        <v>29</v>
      </c>
      <c r="X108" s="729" t="s">
        <v>1136</v>
      </c>
      <c r="Y108" s="728" t="s">
        <v>29</v>
      </c>
      <c r="Z108" s="729" t="s">
        <v>1322</v>
      </c>
      <c r="AA108" s="727"/>
      <c r="AB108" s="727" t="s">
        <v>5</v>
      </c>
      <c r="AC108" s="727"/>
      <c r="AD108" s="729" t="s">
        <v>739</v>
      </c>
      <c r="AE108" s="727" t="s">
        <v>807</v>
      </c>
      <c r="AF108" s="729" t="s">
        <v>677</v>
      </c>
      <c r="AG108" s="728" t="s">
        <v>29</v>
      </c>
      <c r="AH108" s="727" t="s">
        <v>752</v>
      </c>
      <c r="AI108" s="728"/>
      <c r="AJ108" s="727" t="s">
        <v>752</v>
      </c>
      <c r="AK108" s="728"/>
      <c r="AL108" s="729" t="s">
        <v>664</v>
      </c>
      <c r="AM108" s="727" t="s">
        <v>29</v>
      </c>
      <c r="AN108" s="729" t="s">
        <v>1271</v>
      </c>
      <c r="AO108" s="728" t="s">
        <v>29</v>
      </c>
      <c r="AP108" s="729" t="s">
        <v>1112</v>
      </c>
      <c r="AQ108" s="808" t="s">
        <v>29</v>
      </c>
      <c r="AR108" s="729" t="s">
        <v>1212</v>
      </c>
      <c r="AS108" s="727" t="s">
        <v>29</v>
      </c>
      <c r="AT108" s="729" t="s">
        <v>1099</v>
      </c>
      <c r="AU108" s="727" t="s">
        <v>29</v>
      </c>
      <c r="AV108" s="729" t="s">
        <v>726</v>
      </c>
      <c r="AW108" s="727" t="s">
        <v>807</v>
      </c>
      <c r="AX108" s="729" t="s">
        <v>1069</v>
      </c>
      <c r="AY108" s="727" t="s">
        <v>807</v>
      </c>
      <c r="AZ108" s="729" t="s">
        <v>1018</v>
      </c>
      <c r="BA108" s="727" t="s">
        <v>807</v>
      </c>
      <c r="BB108" s="729" t="s">
        <v>808</v>
      </c>
      <c r="BC108" s="727" t="s">
        <v>29</v>
      </c>
      <c r="BD108" s="729" t="s">
        <v>892</v>
      </c>
      <c r="BE108" s="728" t="s">
        <v>807</v>
      </c>
      <c r="BF108" s="729" t="s">
        <v>1299</v>
      </c>
      <c r="BG108" s="727" t="s">
        <v>29</v>
      </c>
      <c r="BH108" s="729" t="s">
        <v>995</v>
      </c>
      <c r="BI108" s="727" t="s">
        <v>807</v>
      </c>
    </row>
    <row r="109" spans="1:61" x14ac:dyDescent="0.15">
      <c r="A109" s="1164"/>
      <c r="B109" s="826"/>
      <c r="C109" s="727"/>
      <c r="D109" s="729" t="s">
        <v>1251</v>
      </c>
      <c r="E109" s="730" t="s">
        <v>878</v>
      </c>
      <c r="F109" s="729" t="s">
        <v>995</v>
      </c>
      <c r="G109" s="727" t="s">
        <v>807</v>
      </c>
      <c r="H109" s="729"/>
      <c r="I109" s="728"/>
      <c r="J109" s="729" t="s">
        <v>1136</v>
      </c>
      <c r="K109" s="727" t="s">
        <v>29</v>
      </c>
      <c r="L109" s="729" t="s">
        <v>631</v>
      </c>
      <c r="M109" s="728" t="s">
        <v>29</v>
      </c>
      <c r="N109" s="1320"/>
      <c r="O109" s="1321"/>
      <c r="P109" s="729" t="s">
        <v>1270</v>
      </c>
      <c r="Q109" s="728" t="s">
        <v>29</v>
      </c>
      <c r="R109" s="729" t="s">
        <v>1048</v>
      </c>
      <c r="S109" s="730" t="s">
        <v>878</v>
      </c>
      <c r="T109" s="729" t="s">
        <v>1099</v>
      </c>
      <c r="U109" s="808" t="s">
        <v>29</v>
      </c>
      <c r="V109" s="729" t="s">
        <v>870</v>
      </c>
      <c r="W109" s="727" t="s">
        <v>807</v>
      </c>
      <c r="X109" s="729" t="s">
        <v>664</v>
      </c>
      <c r="Y109" s="728" t="s">
        <v>29</v>
      </c>
      <c r="Z109" s="729"/>
      <c r="AA109" s="727"/>
      <c r="AB109" s="729"/>
      <c r="AC109" s="727"/>
      <c r="AD109" s="729" t="s">
        <v>892</v>
      </c>
      <c r="AE109" s="727" t="s">
        <v>29</v>
      </c>
      <c r="AF109" s="729" t="s">
        <v>1114</v>
      </c>
      <c r="AG109" s="728" t="s">
        <v>29</v>
      </c>
      <c r="AH109" s="729"/>
      <c r="AI109" s="728"/>
      <c r="AJ109" s="729"/>
      <c r="AK109" s="728"/>
      <c r="AL109" s="729" t="s">
        <v>1240</v>
      </c>
      <c r="AM109" s="727" t="s">
        <v>29</v>
      </c>
      <c r="AN109" s="729" t="s">
        <v>1070</v>
      </c>
      <c r="AO109" s="728" t="s">
        <v>807</v>
      </c>
      <c r="AP109" s="729" t="s">
        <v>739</v>
      </c>
      <c r="AQ109" s="1018" t="s">
        <v>1087</v>
      </c>
      <c r="AR109" s="729" t="s">
        <v>1152</v>
      </c>
      <c r="AS109" s="727" t="s">
        <v>807</v>
      </c>
      <c r="AT109" s="729" t="s">
        <v>1275</v>
      </c>
      <c r="AU109" s="727" t="s">
        <v>807</v>
      </c>
      <c r="AV109" s="729" t="s">
        <v>1239</v>
      </c>
      <c r="AW109" s="727" t="s">
        <v>29</v>
      </c>
      <c r="AX109" s="729" t="s">
        <v>1188</v>
      </c>
      <c r="AY109" s="727" t="s">
        <v>807</v>
      </c>
      <c r="AZ109" s="729" t="s">
        <v>723</v>
      </c>
      <c r="BA109" s="727" t="s">
        <v>807</v>
      </c>
      <c r="BB109" s="729" t="s">
        <v>726</v>
      </c>
      <c r="BC109" s="727" t="s">
        <v>29</v>
      </c>
      <c r="BD109" s="729" t="s">
        <v>1052</v>
      </c>
      <c r="BE109" s="728" t="s">
        <v>29</v>
      </c>
      <c r="BF109" s="729" t="s">
        <v>1316</v>
      </c>
      <c r="BG109" s="727" t="s">
        <v>29</v>
      </c>
      <c r="BH109" s="729" t="s">
        <v>1001</v>
      </c>
      <c r="BI109" s="727" t="s">
        <v>807</v>
      </c>
    </row>
    <row r="110" spans="1:61" x14ac:dyDescent="0.15">
      <c r="A110" s="1164"/>
      <c r="B110" s="826"/>
      <c r="C110" s="727"/>
      <c r="D110" s="729" t="s">
        <v>1215</v>
      </c>
      <c r="E110" s="728" t="s">
        <v>20</v>
      </c>
      <c r="F110" s="729" t="s">
        <v>1001</v>
      </c>
      <c r="G110" s="727" t="s">
        <v>29</v>
      </c>
      <c r="H110" s="729"/>
      <c r="I110" s="728"/>
      <c r="J110" s="729" t="s">
        <v>765</v>
      </c>
      <c r="K110" s="727" t="s">
        <v>29</v>
      </c>
      <c r="L110" s="729" t="s">
        <v>1152</v>
      </c>
      <c r="M110" s="728" t="s">
        <v>807</v>
      </c>
      <c r="N110" s="1320"/>
      <c r="O110" s="1321"/>
      <c r="P110" s="729" t="s">
        <v>711</v>
      </c>
      <c r="Q110" s="728" t="s">
        <v>807</v>
      </c>
      <c r="R110" s="729" t="s">
        <v>904</v>
      </c>
      <c r="S110" s="728" t="s">
        <v>29</v>
      </c>
      <c r="T110" s="1323" t="s">
        <v>1315</v>
      </c>
      <c r="U110" s="808" t="s">
        <v>29</v>
      </c>
      <c r="V110" s="729" t="s">
        <v>1251</v>
      </c>
      <c r="W110" s="727" t="s">
        <v>29</v>
      </c>
      <c r="X110" s="729" t="s">
        <v>1240</v>
      </c>
      <c r="Y110" s="728" t="s">
        <v>807</v>
      </c>
      <c r="Z110" s="729"/>
      <c r="AA110" s="727"/>
      <c r="AB110" s="729"/>
      <c r="AC110" s="727"/>
      <c r="AD110" s="729" t="s">
        <v>635</v>
      </c>
      <c r="AE110" s="727" t="s">
        <v>29</v>
      </c>
      <c r="AF110" s="729" t="s">
        <v>1212</v>
      </c>
      <c r="AG110" s="728" t="s">
        <v>29</v>
      </c>
      <c r="AH110" s="729"/>
      <c r="AI110" s="728"/>
      <c r="AJ110" s="729"/>
      <c r="AK110" s="728"/>
      <c r="AL110" s="729" t="s">
        <v>1323</v>
      </c>
      <c r="AM110" s="727" t="s">
        <v>807</v>
      </c>
      <c r="AN110" s="729" t="s">
        <v>1270</v>
      </c>
      <c r="AO110" s="728" t="s">
        <v>29</v>
      </c>
      <c r="AP110" s="729" t="s">
        <v>808</v>
      </c>
      <c r="AQ110" s="727" t="s">
        <v>807</v>
      </c>
      <c r="AR110" s="729" t="s">
        <v>1275</v>
      </c>
      <c r="AS110" s="727" t="s">
        <v>29</v>
      </c>
      <c r="AT110" s="729" t="s">
        <v>1088</v>
      </c>
      <c r="AU110" s="727" t="s">
        <v>29</v>
      </c>
      <c r="AV110" s="729" t="s">
        <v>723</v>
      </c>
      <c r="AW110" s="727" t="s">
        <v>807</v>
      </c>
      <c r="AX110" s="729" t="s">
        <v>1052</v>
      </c>
      <c r="AY110" s="727" t="s">
        <v>807</v>
      </c>
      <c r="AZ110" s="729" t="s">
        <v>686</v>
      </c>
      <c r="BA110" s="727" t="s">
        <v>29</v>
      </c>
      <c r="BB110" s="729" t="s">
        <v>856</v>
      </c>
      <c r="BC110" s="727" t="s">
        <v>29</v>
      </c>
      <c r="BD110" s="729" t="s">
        <v>1213</v>
      </c>
      <c r="BE110" s="728" t="s">
        <v>807</v>
      </c>
      <c r="BF110" s="729" t="s">
        <v>1271</v>
      </c>
      <c r="BG110" s="727" t="s">
        <v>29</v>
      </c>
      <c r="BH110" s="729" t="s">
        <v>892</v>
      </c>
      <c r="BI110" s="731" t="s">
        <v>1075</v>
      </c>
    </row>
    <row r="111" spans="1:61" x14ac:dyDescent="0.15">
      <c r="A111" s="1164"/>
      <c r="B111" s="826"/>
      <c r="C111" s="727"/>
      <c r="D111" s="729" t="s">
        <v>1070</v>
      </c>
      <c r="E111" s="728" t="s">
        <v>20</v>
      </c>
      <c r="F111" s="729" t="s">
        <v>702</v>
      </c>
      <c r="G111" s="727" t="s">
        <v>29</v>
      </c>
      <c r="H111" s="729"/>
      <c r="I111" s="728"/>
      <c r="J111" s="729" t="s">
        <v>1212</v>
      </c>
      <c r="K111" s="727" t="s">
        <v>29</v>
      </c>
      <c r="L111" s="729" t="s">
        <v>1188</v>
      </c>
      <c r="M111" s="728" t="s">
        <v>807</v>
      </c>
      <c r="N111" s="1320"/>
      <c r="O111" s="1321"/>
      <c r="P111" s="729" t="s">
        <v>1099</v>
      </c>
      <c r="Q111" s="728" t="s">
        <v>807</v>
      </c>
      <c r="R111" s="729" t="s">
        <v>1315</v>
      </c>
      <c r="S111" s="728" t="s">
        <v>29</v>
      </c>
      <c r="T111" s="810" t="s">
        <v>856</v>
      </c>
      <c r="U111" s="1018" t="s">
        <v>1324</v>
      </c>
      <c r="V111" s="729" t="s">
        <v>723</v>
      </c>
      <c r="W111" s="727" t="s">
        <v>807</v>
      </c>
      <c r="X111" s="729" t="s">
        <v>635</v>
      </c>
      <c r="Y111" s="728" t="s">
        <v>29</v>
      </c>
      <c r="Z111" s="729"/>
      <c r="AA111" s="727"/>
      <c r="AB111" s="729"/>
      <c r="AC111" s="727"/>
      <c r="AD111" s="729" t="s">
        <v>1325</v>
      </c>
      <c r="AE111" s="727" t="s">
        <v>29</v>
      </c>
      <c r="AF111" s="729" t="s">
        <v>1240</v>
      </c>
      <c r="AG111" s="728" t="s">
        <v>29</v>
      </c>
      <c r="AH111" s="729"/>
      <c r="AI111" s="728"/>
      <c r="AJ111" s="729"/>
      <c r="AK111" s="728"/>
      <c r="AL111" s="729" t="s">
        <v>1077</v>
      </c>
      <c r="AM111" s="727" t="s">
        <v>807</v>
      </c>
      <c r="AN111" s="729" t="s">
        <v>1069</v>
      </c>
      <c r="AO111" s="728" t="s">
        <v>29</v>
      </c>
      <c r="AP111" s="729" t="s">
        <v>1239</v>
      </c>
      <c r="AQ111" s="727" t="s">
        <v>807</v>
      </c>
      <c r="AR111" s="729" t="s">
        <v>1323</v>
      </c>
      <c r="AS111" s="727" t="s">
        <v>29</v>
      </c>
      <c r="AT111" s="729" t="s">
        <v>892</v>
      </c>
      <c r="AU111" s="727" t="s">
        <v>807</v>
      </c>
      <c r="AV111" s="729" t="s">
        <v>677</v>
      </c>
      <c r="AW111" s="727" t="s">
        <v>807</v>
      </c>
      <c r="AX111" s="729" t="s">
        <v>1001</v>
      </c>
      <c r="AY111" s="727" t="s">
        <v>29</v>
      </c>
      <c r="AZ111" s="729" t="s">
        <v>1052</v>
      </c>
      <c r="BA111" s="727" t="s">
        <v>807</v>
      </c>
      <c r="BB111" s="729" t="s">
        <v>904</v>
      </c>
      <c r="BC111" s="727" t="s">
        <v>807</v>
      </c>
      <c r="BD111" s="729" t="s">
        <v>686</v>
      </c>
      <c r="BE111" s="728" t="s">
        <v>807</v>
      </c>
      <c r="BF111" s="729" t="s">
        <v>1018</v>
      </c>
      <c r="BG111" s="727" t="s">
        <v>807</v>
      </c>
      <c r="BH111" s="729" t="s">
        <v>1274</v>
      </c>
      <c r="BI111" s="727" t="s">
        <v>29</v>
      </c>
    </row>
    <row r="112" spans="1:61" x14ac:dyDescent="0.15">
      <c r="A112" s="1164"/>
      <c r="B112" s="826"/>
      <c r="C112" s="727"/>
      <c r="D112" s="729"/>
      <c r="E112" s="728"/>
      <c r="F112" s="729"/>
      <c r="G112" s="727"/>
      <c r="H112" s="729"/>
      <c r="I112" s="728"/>
      <c r="J112" s="729"/>
      <c r="K112" s="727"/>
      <c r="L112" s="729"/>
      <c r="M112" s="728"/>
      <c r="N112" s="1320"/>
      <c r="O112" s="1321"/>
      <c r="P112" s="729"/>
      <c r="Q112" s="728"/>
      <c r="R112" s="729"/>
      <c r="S112" s="728"/>
      <c r="T112" s="1398"/>
      <c r="U112" s="1536"/>
      <c r="V112" s="729"/>
      <c r="W112" s="727"/>
      <c r="X112" s="729"/>
      <c r="Y112" s="728"/>
      <c r="Z112" s="729"/>
      <c r="AA112" s="727"/>
      <c r="AB112" s="729"/>
      <c r="AC112" s="727"/>
      <c r="AD112" s="729"/>
      <c r="AE112" s="727"/>
      <c r="AF112" s="729"/>
      <c r="AG112" s="728"/>
      <c r="AH112" s="729"/>
      <c r="AI112" s="728"/>
      <c r="AJ112" s="729"/>
      <c r="AK112" s="728"/>
      <c r="AL112" s="729"/>
      <c r="AM112" s="727"/>
      <c r="AN112" s="729"/>
      <c r="AO112" s="728"/>
      <c r="AP112" s="729"/>
      <c r="AQ112" s="727"/>
      <c r="AR112" s="729"/>
      <c r="AS112" s="727"/>
      <c r="AT112" s="729"/>
      <c r="AU112" s="727"/>
      <c r="AV112" s="729"/>
      <c r="AW112" s="727"/>
      <c r="AX112" s="729"/>
      <c r="AY112" s="727"/>
      <c r="AZ112" s="729" t="s">
        <v>1152</v>
      </c>
      <c r="BA112" s="727" t="s">
        <v>29</v>
      </c>
      <c r="BB112" s="729" t="s">
        <v>1114</v>
      </c>
      <c r="BC112" s="727" t="s">
        <v>807</v>
      </c>
      <c r="BD112" s="729"/>
      <c r="BE112" s="728"/>
      <c r="BF112" s="729"/>
      <c r="BG112" s="727"/>
      <c r="BH112" s="729"/>
      <c r="BI112" s="727"/>
    </row>
  </sheetData>
  <mergeCells count="31">
    <mergeCell ref="AX6:AY6"/>
    <mergeCell ref="AZ6:BA6"/>
    <mergeCell ref="BB6:BC6"/>
    <mergeCell ref="BD6:BE6"/>
    <mergeCell ref="BF6:BG6"/>
    <mergeCell ref="X6:Y6"/>
    <mergeCell ref="Z6:AA6"/>
    <mergeCell ref="AV6:AW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BH6:BI6"/>
    <mergeCell ref="A1:B1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1"/>
  <hyperlinks>
    <hyperlink ref="B3" r:id="rId1" display="https://www.shogi.or.jp/match/training/kansai_kensyukai.html" xr:uid="{3BD8CC6E-C212-4DFD-BA15-A3285A021FF1}"/>
    <hyperlink ref="D3" r:id="rId2" display="https://www.shogi.or.jp/match/training/kansai_kensyukai_e.html" xr:uid="{CF94985A-8CE0-485F-8657-24C37E81B7B9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DF355-C0A8-4652-8143-D0B29F01486F}">
  <dimension ref="A1:AG112"/>
  <sheetViews>
    <sheetView topLeftCell="M1" workbookViewId="0">
      <selection activeCell="B108" sqref="B108:AG112"/>
    </sheetView>
  </sheetViews>
  <sheetFormatPr defaultRowHeight="13.5" x14ac:dyDescent="0.15"/>
  <sheetData>
    <row r="1" spans="1:33" x14ac:dyDescent="0.15">
      <c r="A1" s="1516" t="s">
        <v>1083</v>
      </c>
      <c r="B1" s="1516"/>
      <c r="C1" s="1516"/>
      <c r="D1" s="1398"/>
      <c r="E1" s="638"/>
      <c r="F1" s="1398"/>
      <c r="G1" s="507"/>
      <c r="H1" s="1398"/>
      <c r="I1" s="638"/>
      <c r="J1" s="1398"/>
      <c r="K1" s="638"/>
      <c r="L1" s="1398"/>
      <c r="M1" s="638"/>
      <c r="N1" s="1398"/>
      <c r="O1" s="638"/>
      <c r="P1" s="1398"/>
      <c r="Q1" s="507"/>
      <c r="R1" s="1398"/>
      <c r="S1" s="638"/>
      <c r="T1" s="1398"/>
      <c r="U1" s="638"/>
      <c r="V1" s="1398"/>
      <c r="W1" s="507"/>
      <c r="X1" s="1398"/>
      <c r="Y1" s="1398"/>
      <c r="Z1" s="1398"/>
      <c r="AA1" s="638"/>
      <c r="AB1" s="1398"/>
      <c r="AC1" s="638"/>
      <c r="AD1" s="1398"/>
      <c r="AE1" s="638"/>
      <c r="AF1" s="1398"/>
      <c r="AG1" s="1398"/>
    </row>
    <row r="2" spans="1:33" x14ac:dyDescent="0.15">
      <c r="A2" s="1398"/>
      <c r="B2" s="1398"/>
      <c r="C2" s="638"/>
      <c r="D2" s="1398"/>
      <c r="E2" s="638"/>
      <c r="F2" s="1398"/>
      <c r="G2" s="507"/>
      <c r="H2" s="1398"/>
      <c r="I2" s="638"/>
      <c r="J2" s="1398"/>
      <c r="K2" s="638"/>
      <c r="L2" s="1398"/>
      <c r="M2" s="638"/>
      <c r="N2" s="1398"/>
      <c r="O2" s="638"/>
      <c r="P2" s="1398"/>
      <c r="Q2" s="507"/>
      <c r="R2" s="1398"/>
      <c r="S2" s="638"/>
      <c r="T2" s="1398"/>
      <c r="U2" s="638"/>
      <c r="V2" s="1398"/>
      <c r="W2" s="507"/>
      <c r="X2" s="1398"/>
      <c r="Y2" s="1398"/>
      <c r="Z2" s="1398"/>
      <c r="AA2" s="638"/>
      <c r="AB2" s="1398"/>
      <c r="AC2" s="638"/>
      <c r="AD2" s="1398"/>
      <c r="AE2" s="638"/>
      <c r="AF2" s="1398"/>
      <c r="AG2" s="1398"/>
    </row>
    <row r="3" spans="1:33" x14ac:dyDescent="0.15">
      <c r="A3" s="1398"/>
      <c r="B3" s="1399" t="s">
        <v>863</v>
      </c>
      <c r="C3" s="638"/>
      <c r="D3" s="1399" t="s">
        <v>848</v>
      </c>
      <c r="E3" s="638"/>
      <c r="F3" s="1398"/>
      <c r="G3" s="507"/>
      <c r="H3" s="1398"/>
      <c r="I3" s="638"/>
      <c r="J3" s="1398"/>
      <c r="K3" s="638"/>
      <c r="L3" s="1398"/>
      <c r="M3" s="638"/>
      <c r="N3" s="1398"/>
      <c r="O3" s="638"/>
      <c r="P3" s="1398"/>
      <c r="Q3" s="507"/>
      <c r="R3" s="1398"/>
      <c r="S3" s="638"/>
      <c r="T3" s="1398"/>
      <c r="U3" s="638"/>
      <c r="V3" s="1398"/>
      <c r="W3" s="507"/>
      <c r="X3" s="1398"/>
      <c r="Y3" s="1398"/>
      <c r="Z3" s="1398"/>
      <c r="AA3" s="638"/>
      <c r="AB3" s="1398"/>
      <c r="AC3" s="638"/>
      <c r="AD3" s="1398"/>
      <c r="AE3" s="638"/>
      <c r="AF3" s="1398"/>
      <c r="AG3" s="1398"/>
    </row>
    <row r="4" spans="1:33" x14ac:dyDescent="0.15">
      <c r="A4" s="1398"/>
      <c r="B4" s="1398"/>
      <c r="C4" s="638"/>
      <c r="D4" s="1398"/>
      <c r="E4" s="638"/>
      <c r="F4" s="1398"/>
      <c r="G4" s="507"/>
      <c r="H4" s="1398"/>
      <c r="I4" s="638"/>
      <c r="J4" s="1398"/>
      <c r="K4" s="638"/>
      <c r="L4" s="1398"/>
      <c r="M4" s="638"/>
      <c r="N4" s="1398"/>
      <c r="O4" s="638"/>
      <c r="P4" s="1398"/>
      <c r="Q4" s="507"/>
      <c r="R4" s="1398"/>
      <c r="S4" s="638"/>
      <c r="T4" s="1398"/>
      <c r="U4" s="638"/>
      <c r="V4" s="1398"/>
      <c r="W4" s="507"/>
      <c r="X4" s="1398"/>
      <c r="Y4" s="1398"/>
      <c r="Z4" s="1398"/>
      <c r="AA4" s="638"/>
      <c r="AB4" s="1398"/>
      <c r="AC4" s="638"/>
      <c r="AD4" s="1398"/>
      <c r="AE4" s="638"/>
      <c r="AF4" s="1398"/>
      <c r="AG4" s="1398"/>
    </row>
    <row r="5" spans="1:33" x14ac:dyDescent="0.15">
      <c r="A5" s="1398"/>
      <c r="B5" s="1398"/>
      <c r="C5" s="638" t="s">
        <v>79</v>
      </c>
      <c r="D5" s="1398"/>
      <c r="E5" s="638" t="s">
        <v>79</v>
      </c>
      <c r="F5" s="1398"/>
      <c r="G5" s="638" t="s">
        <v>79</v>
      </c>
      <c r="H5" s="1398"/>
      <c r="I5" s="638" t="s">
        <v>79</v>
      </c>
      <c r="J5" s="1398"/>
      <c r="K5" s="638" t="s">
        <v>79</v>
      </c>
      <c r="L5" s="1398"/>
      <c r="M5" s="638" t="s">
        <v>79</v>
      </c>
      <c r="N5" s="1398"/>
      <c r="O5" s="638" t="s">
        <v>79</v>
      </c>
      <c r="P5" s="1398"/>
      <c r="Q5" s="638" t="s">
        <v>79</v>
      </c>
      <c r="R5" s="1398"/>
      <c r="S5" s="638" t="s">
        <v>95</v>
      </c>
      <c r="T5" s="1398"/>
      <c r="U5" s="638" t="s">
        <v>95</v>
      </c>
      <c r="V5" s="1338"/>
      <c r="W5" s="638" t="s">
        <v>95</v>
      </c>
      <c r="X5" s="1398"/>
      <c r="Y5" s="638" t="s">
        <v>446</v>
      </c>
      <c r="Z5" s="1398"/>
      <c r="AA5" s="638" t="s">
        <v>361</v>
      </c>
      <c r="AB5" s="1398"/>
      <c r="AC5" s="638" t="s">
        <v>361</v>
      </c>
      <c r="AD5" s="1398"/>
      <c r="AE5" s="638" t="s">
        <v>361</v>
      </c>
      <c r="AF5" s="1398"/>
      <c r="AG5" s="638" t="s">
        <v>479</v>
      </c>
    </row>
    <row r="6" spans="1:33" x14ac:dyDescent="0.15">
      <c r="A6" s="1398"/>
      <c r="B6" s="1511" t="s">
        <v>535</v>
      </c>
      <c r="C6" s="1512"/>
      <c r="D6" s="1511" t="s">
        <v>928</v>
      </c>
      <c r="E6" s="1512"/>
      <c r="F6" s="1511" t="s">
        <v>1014</v>
      </c>
      <c r="G6" s="1512"/>
      <c r="H6" s="1511" t="s">
        <v>1084</v>
      </c>
      <c r="I6" s="1512"/>
      <c r="J6" s="1511" t="s">
        <v>1217</v>
      </c>
      <c r="K6" s="1512"/>
      <c r="L6" s="1511" t="s">
        <v>1233</v>
      </c>
      <c r="M6" s="1512"/>
      <c r="N6" s="1511" t="s">
        <v>1216</v>
      </c>
      <c r="O6" s="1512"/>
      <c r="P6" s="1511" t="s">
        <v>1279</v>
      </c>
      <c r="Q6" s="1512"/>
      <c r="R6" s="1511" t="s">
        <v>527</v>
      </c>
      <c r="S6" s="1512"/>
      <c r="T6" s="1511" t="s">
        <v>988</v>
      </c>
      <c r="U6" s="1512"/>
      <c r="V6" s="1511" t="s">
        <v>1278</v>
      </c>
      <c r="W6" s="1513"/>
      <c r="X6" s="1521" t="s">
        <v>102</v>
      </c>
      <c r="Y6" s="1519"/>
      <c r="Z6" s="1520" t="s">
        <v>392</v>
      </c>
      <c r="AA6" s="1512"/>
      <c r="AB6" s="1511" t="s">
        <v>439</v>
      </c>
      <c r="AC6" s="1512"/>
      <c r="AD6" s="1511" t="s">
        <v>1053</v>
      </c>
      <c r="AE6" s="1513"/>
      <c r="AF6" s="1521" t="s">
        <v>1326</v>
      </c>
      <c r="AG6" s="1522"/>
    </row>
    <row r="7" spans="1:33" x14ac:dyDescent="0.15">
      <c r="A7" s="1162" t="s">
        <v>605</v>
      </c>
      <c r="B7" s="1244" t="s">
        <v>717</v>
      </c>
      <c r="C7" s="1245" t="s">
        <v>607</v>
      </c>
      <c r="D7" s="1246" t="s">
        <v>717</v>
      </c>
      <c r="E7" s="1245" t="s">
        <v>607</v>
      </c>
      <c r="F7" s="1246" t="s">
        <v>717</v>
      </c>
      <c r="G7" s="1245" t="s">
        <v>607</v>
      </c>
      <c r="H7" s="1246" t="s">
        <v>717</v>
      </c>
      <c r="I7" s="1245" t="s">
        <v>607</v>
      </c>
      <c r="J7" s="1246" t="s">
        <v>717</v>
      </c>
      <c r="K7" s="1245" t="s">
        <v>607</v>
      </c>
      <c r="L7" s="1246" t="s">
        <v>717</v>
      </c>
      <c r="M7" s="1245" t="s">
        <v>607</v>
      </c>
      <c r="N7" s="1246" t="s">
        <v>717</v>
      </c>
      <c r="O7" s="1245" t="s">
        <v>607</v>
      </c>
      <c r="P7" s="1246" t="s">
        <v>717</v>
      </c>
      <c r="Q7" s="1245" t="s">
        <v>607</v>
      </c>
      <c r="R7" s="1247" t="s">
        <v>717</v>
      </c>
      <c r="S7" s="1248" t="s">
        <v>607</v>
      </c>
      <c r="T7" s="1246" t="s">
        <v>717</v>
      </c>
      <c r="U7" s="1245" t="s">
        <v>607</v>
      </c>
      <c r="V7" s="1339" t="s">
        <v>717</v>
      </c>
      <c r="W7" s="1245" t="s">
        <v>607</v>
      </c>
      <c r="X7" s="1246" t="s">
        <v>717</v>
      </c>
      <c r="Y7" s="1245" t="s">
        <v>607</v>
      </c>
      <c r="Z7" s="1246" t="s">
        <v>717</v>
      </c>
      <c r="AA7" s="1245" t="s">
        <v>607</v>
      </c>
      <c r="AB7" s="1246" t="s">
        <v>717</v>
      </c>
      <c r="AC7" s="1245" t="s">
        <v>607</v>
      </c>
      <c r="AD7" s="1246" t="s">
        <v>717</v>
      </c>
      <c r="AE7" s="1245" t="s">
        <v>607</v>
      </c>
      <c r="AF7" s="1246" t="s">
        <v>717</v>
      </c>
      <c r="AG7" s="1245" t="s">
        <v>607</v>
      </c>
    </row>
    <row r="8" spans="1:33" x14ac:dyDescent="0.15">
      <c r="A8" s="1249">
        <v>44361</v>
      </c>
      <c r="B8" s="729" t="s">
        <v>768</v>
      </c>
      <c r="C8" s="1005" t="s">
        <v>29</v>
      </c>
      <c r="D8" s="729"/>
      <c r="E8" s="728"/>
      <c r="F8" s="729"/>
      <c r="G8" s="727"/>
      <c r="H8" s="729"/>
      <c r="I8" s="729"/>
      <c r="J8" s="729"/>
      <c r="K8" s="727"/>
      <c r="L8" s="729"/>
      <c r="M8" s="727"/>
      <c r="N8" s="729"/>
      <c r="O8" s="727"/>
      <c r="P8" s="729"/>
      <c r="Q8" s="727"/>
      <c r="R8" s="1397" t="s">
        <v>752</v>
      </c>
      <c r="S8" s="1250"/>
      <c r="T8" s="729"/>
      <c r="U8" s="727"/>
      <c r="V8" s="1006"/>
      <c r="W8" s="727"/>
      <c r="X8" s="727" t="s">
        <v>5</v>
      </c>
      <c r="Y8" s="729"/>
      <c r="Z8" s="729" t="s">
        <v>731</v>
      </c>
      <c r="AA8" s="732" t="s">
        <v>746</v>
      </c>
      <c r="AB8" s="729" t="s">
        <v>728</v>
      </c>
      <c r="AC8" s="732" t="s">
        <v>807</v>
      </c>
      <c r="AD8" s="729"/>
      <c r="AE8" s="727"/>
      <c r="AF8" s="729"/>
      <c r="AG8" s="729"/>
    </row>
    <row r="9" spans="1:33" x14ac:dyDescent="0.15">
      <c r="A9" s="1251"/>
      <c r="B9" s="729" t="s">
        <v>738</v>
      </c>
      <c r="C9" s="1005" t="s">
        <v>29</v>
      </c>
      <c r="D9" s="729"/>
      <c r="E9" s="728"/>
      <c r="F9" s="729"/>
      <c r="G9" s="727"/>
      <c r="H9" s="729"/>
      <c r="I9" s="729"/>
      <c r="J9" s="729"/>
      <c r="K9" s="727"/>
      <c r="L9" s="729"/>
      <c r="M9" s="727"/>
      <c r="N9" s="729"/>
      <c r="O9" s="727"/>
      <c r="P9" s="729"/>
      <c r="Q9" s="727"/>
      <c r="R9" s="729"/>
      <c r="S9" s="728"/>
      <c r="T9" s="729"/>
      <c r="U9" s="727"/>
      <c r="V9" s="1006"/>
      <c r="W9" s="727"/>
      <c r="X9" s="729"/>
      <c r="Y9" s="729"/>
      <c r="Z9" s="729" t="s">
        <v>756</v>
      </c>
      <c r="AA9" s="728" t="s">
        <v>29</v>
      </c>
      <c r="AB9" s="729" t="s">
        <v>761</v>
      </c>
      <c r="AC9" s="732" t="s">
        <v>29</v>
      </c>
      <c r="AD9" s="729"/>
      <c r="AE9" s="727"/>
      <c r="AF9" s="729"/>
      <c r="AG9" s="729"/>
    </row>
    <row r="10" spans="1:33" x14ac:dyDescent="0.15">
      <c r="A10" s="1251"/>
      <c r="B10" s="729" t="s">
        <v>658</v>
      </c>
      <c r="C10" s="1005" t="s">
        <v>29</v>
      </c>
      <c r="D10" s="729"/>
      <c r="E10" s="728"/>
      <c r="F10" s="729"/>
      <c r="G10" s="727"/>
      <c r="H10" s="729"/>
      <c r="I10" s="729"/>
      <c r="J10" s="729"/>
      <c r="K10" s="727"/>
      <c r="L10" s="729"/>
      <c r="M10" s="727"/>
      <c r="N10" s="729"/>
      <c r="O10" s="727"/>
      <c r="P10" s="729"/>
      <c r="Q10" s="727"/>
      <c r="R10" s="729"/>
      <c r="S10" s="728"/>
      <c r="T10" s="729"/>
      <c r="U10" s="727"/>
      <c r="V10" s="1006"/>
      <c r="W10" s="727"/>
      <c r="X10" s="729"/>
      <c r="Y10" s="729"/>
      <c r="Z10" s="729" t="s">
        <v>745</v>
      </c>
      <c r="AA10" s="728" t="s">
        <v>29</v>
      </c>
      <c r="AB10" s="729" t="s">
        <v>727</v>
      </c>
      <c r="AC10" s="732" t="s">
        <v>807</v>
      </c>
      <c r="AD10" s="729"/>
      <c r="AE10" s="727"/>
      <c r="AF10" s="729"/>
      <c r="AG10" s="729"/>
    </row>
    <row r="11" spans="1:33" x14ac:dyDescent="0.15">
      <c r="A11" s="1251"/>
      <c r="B11" s="729" t="s">
        <v>769</v>
      </c>
      <c r="C11" s="1005" t="s">
        <v>746</v>
      </c>
      <c r="D11" s="729"/>
      <c r="E11" s="728"/>
      <c r="F11" s="729"/>
      <c r="G11" s="727"/>
      <c r="H11" s="729"/>
      <c r="I11" s="729"/>
      <c r="J11" s="729"/>
      <c r="K11" s="727"/>
      <c r="L11" s="729"/>
      <c r="M11" s="727"/>
      <c r="N11" s="729"/>
      <c r="O11" s="727"/>
      <c r="P11" s="729"/>
      <c r="Q11" s="727"/>
      <c r="R11" s="729"/>
      <c r="S11" s="728"/>
      <c r="T11" s="729"/>
      <c r="U11" s="727"/>
      <c r="V11" s="1006"/>
      <c r="W11" s="727"/>
      <c r="X11" s="729"/>
      <c r="Y11" s="729"/>
      <c r="Z11" s="729" t="s">
        <v>761</v>
      </c>
      <c r="AA11" s="728" t="s">
        <v>29</v>
      </c>
      <c r="AB11" s="729" t="s">
        <v>692</v>
      </c>
      <c r="AC11" s="732" t="s">
        <v>29</v>
      </c>
      <c r="AD11" s="729"/>
      <c r="AE11" s="727"/>
      <c r="AF11" s="729"/>
      <c r="AG11" s="729"/>
    </row>
    <row r="12" spans="1:33" x14ac:dyDescent="0.15">
      <c r="A12" s="1251"/>
      <c r="B12" s="729"/>
      <c r="C12" s="728"/>
      <c r="D12" s="729"/>
      <c r="E12" s="728"/>
      <c r="F12" s="729"/>
      <c r="G12" s="727"/>
      <c r="H12" s="729"/>
      <c r="I12" s="729"/>
      <c r="J12" s="729"/>
      <c r="K12" s="727"/>
      <c r="L12" s="729"/>
      <c r="M12" s="727"/>
      <c r="N12" s="729"/>
      <c r="O12" s="727"/>
      <c r="P12" s="729"/>
      <c r="Q12" s="727"/>
      <c r="R12" s="729"/>
      <c r="S12" s="728"/>
      <c r="T12" s="729"/>
      <c r="U12" s="727"/>
      <c r="V12" s="1006"/>
      <c r="W12" s="727"/>
      <c r="X12" s="729"/>
      <c r="Y12" s="729"/>
      <c r="Z12" s="729"/>
      <c r="AA12" s="728"/>
      <c r="AB12" s="729"/>
      <c r="AC12" s="732"/>
      <c r="AD12" s="729"/>
      <c r="AE12" s="727"/>
      <c r="AF12" s="729"/>
      <c r="AG12" s="729"/>
    </row>
    <row r="13" spans="1:33" x14ac:dyDescent="0.15">
      <c r="A13" s="1249">
        <v>44375</v>
      </c>
      <c r="B13" s="526" t="s">
        <v>819</v>
      </c>
      <c r="C13" s="527" t="s">
        <v>807</v>
      </c>
      <c r="D13" s="526"/>
      <c r="E13" s="527"/>
      <c r="F13" s="526"/>
      <c r="G13" s="527"/>
      <c r="H13" s="526"/>
      <c r="I13" s="526"/>
      <c r="J13" s="526"/>
      <c r="K13" s="526"/>
      <c r="L13" s="526"/>
      <c r="M13" s="528"/>
      <c r="N13" s="526"/>
      <c r="O13" s="528"/>
      <c r="P13" s="526"/>
      <c r="Q13" s="528"/>
      <c r="R13" s="528" t="s">
        <v>752</v>
      </c>
      <c r="S13" s="527"/>
      <c r="T13" s="526"/>
      <c r="U13" s="528"/>
      <c r="V13" s="1007"/>
      <c r="W13" s="528"/>
      <c r="X13" s="528" t="s">
        <v>5</v>
      </c>
      <c r="Y13" s="526"/>
      <c r="Z13" s="526" t="s">
        <v>706</v>
      </c>
      <c r="AA13" s="527" t="s">
        <v>29</v>
      </c>
      <c r="AB13" s="526" t="s">
        <v>725</v>
      </c>
      <c r="AC13" s="732" t="s">
        <v>29</v>
      </c>
      <c r="AD13" s="526"/>
      <c r="AE13" s="528"/>
      <c r="AF13" s="526"/>
      <c r="AG13" s="526"/>
    </row>
    <row r="14" spans="1:33" x14ac:dyDescent="0.15">
      <c r="A14" s="1251"/>
      <c r="B14" s="526" t="s">
        <v>727</v>
      </c>
      <c r="C14" s="527" t="s">
        <v>29</v>
      </c>
      <c r="D14" s="526"/>
      <c r="E14" s="527"/>
      <c r="F14" s="526"/>
      <c r="G14" s="527"/>
      <c r="H14" s="526"/>
      <c r="I14" s="526"/>
      <c r="J14" s="526"/>
      <c r="K14" s="526"/>
      <c r="L14" s="526"/>
      <c r="M14" s="528"/>
      <c r="N14" s="526"/>
      <c r="O14" s="528"/>
      <c r="P14" s="526"/>
      <c r="Q14" s="528"/>
      <c r="R14" s="526"/>
      <c r="S14" s="527"/>
      <c r="T14" s="526"/>
      <c r="U14" s="528"/>
      <c r="V14" s="1007"/>
      <c r="W14" s="528"/>
      <c r="X14" s="526"/>
      <c r="Y14" s="526"/>
      <c r="Z14" s="526" t="s">
        <v>732</v>
      </c>
      <c r="AA14" s="527" t="s">
        <v>807</v>
      </c>
      <c r="AB14" s="526" t="s">
        <v>756</v>
      </c>
      <c r="AC14" s="732" t="s">
        <v>29</v>
      </c>
      <c r="AD14" s="526"/>
      <c r="AE14" s="528"/>
      <c r="AF14" s="526"/>
      <c r="AG14" s="526"/>
    </row>
    <row r="15" spans="1:33" x14ac:dyDescent="0.15">
      <c r="A15" s="1251"/>
      <c r="B15" s="526" t="s">
        <v>732</v>
      </c>
      <c r="C15" s="527" t="s">
        <v>807</v>
      </c>
      <c r="D15" s="526"/>
      <c r="E15" s="527"/>
      <c r="F15" s="526"/>
      <c r="G15" s="527"/>
      <c r="H15" s="526"/>
      <c r="I15" s="526"/>
      <c r="J15" s="526"/>
      <c r="K15" s="526"/>
      <c r="L15" s="526"/>
      <c r="M15" s="528"/>
      <c r="N15" s="526"/>
      <c r="O15" s="528"/>
      <c r="P15" s="526"/>
      <c r="Q15" s="528"/>
      <c r="R15" s="526"/>
      <c r="S15" s="527"/>
      <c r="T15" s="526"/>
      <c r="U15" s="528"/>
      <c r="V15" s="1007"/>
      <c r="W15" s="528"/>
      <c r="X15" s="526"/>
      <c r="Y15" s="526"/>
      <c r="Z15" s="526" t="s">
        <v>725</v>
      </c>
      <c r="AA15" s="527" t="s">
        <v>807</v>
      </c>
      <c r="AB15" s="526" t="s">
        <v>745</v>
      </c>
      <c r="AC15" s="732" t="s">
        <v>29</v>
      </c>
      <c r="AD15" s="526"/>
      <c r="AE15" s="528"/>
      <c r="AF15" s="526"/>
      <c r="AG15" s="526"/>
    </row>
    <row r="16" spans="1:33" x14ac:dyDescent="0.15">
      <c r="A16" s="1251"/>
      <c r="B16" s="526" t="s">
        <v>820</v>
      </c>
      <c r="C16" s="527" t="s">
        <v>29</v>
      </c>
      <c r="D16" s="526"/>
      <c r="E16" s="527"/>
      <c r="F16" s="526"/>
      <c r="G16" s="527"/>
      <c r="H16" s="526"/>
      <c r="I16" s="526"/>
      <c r="J16" s="526"/>
      <c r="K16" s="526"/>
      <c r="L16" s="526"/>
      <c r="M16" s="528"/>
      <c r="N16" s="526"/>
      <c r="O16" s="528"/>
      <c r="P16" s="526"/>
      <c r="Q16" s="528"/>
      <c r="R16" s="526"/>
      <c r="S16" s="527"/>
      <c r="T16" s="526"/>
      <c r="U16" s="528"/>
      <c r="V16" s="1007"/>
      <c r="W16" s="528"/>
      <c r="X16" s="526"/>
      <c r="Y16" s="526"/>
      <c r="Z16" s="526" t="s">
        <v>808</v>
      </c>
      <c r="AA16" s="527" t="s">
        <v>807</v>
      </c>
      <c r="AB16" s="526" t="s">
        <v>732</v>
      </c>
      <c r="AC16" s="732" t="s">
        <v>29</v>
      </c>
      <c r="AD16" s="526"/>
      <c r="AE16" s="528"/>
      <c r="AF16" s="526"/>
      <c r="AG16" s="526"/>
    </row>
    <row r="17" spans="1:33" x14ac:dyDescent="0.15">
      <c r="A17" s="1251"/>
      <c r="B17" s="526"/>
      <c r="C17" s="527"/>
      <c r="D17" s="526"/>
      <c r="E17" s="527"/>
      <c r="F17" s="526"/>
      <c r="G17" s="527"/>
      <c r="H17" s="526"/>
      <c r="I17" s="528"/>
      <c r="J17" s="526"/>
      <c r="K17" s="528"/>
      <c r="L17" s="526"/>
      <c r="M17" s="528"/>
      <c r="N17" s="526"/>
      <c r="O17" s="528"/>
      <c r="P17" s="526"/>
      <c r="Q17" s="528"/>
      <c r="R17" s="526"/>
      <c r="S17" s="527"/>
      <c r="T17" s="526"/>
      <c r="U17" s="528"/>
      <c r="V17" s="1007"/>
      <c r="W17" s="528"/>
      <c r="X17" s="526"/>
      <c r="Y17" s="526"/>
      <c r="Z17" s="526"/>
      <c r="AA17" s="527"/>
      <c r="AB17" s="526"/>
      <c r="AC17" s="732"/>
      <c r="AD17" s="526"/>
      <c r="AE17" s="528"/>
      <c r="AF17" s="526"/>
      <c r="AG17" s="526"/>
    </row>
    <row r="18" spans="1:33" x14ac:dyDescent="0.15">
      <c r="A18" s="1249">
        <v>44389</v>
      </c>
      <c r="B18" s="729" t="s">
        <v>771</v>
      </c>
      <c r="C18" s="728" t="s">
        <v>807</v>
      </c>
      <c r="D18" s="729"/>
      <c r="E18" s="728"/>
      <c r="F18" s="729"/>
      <c r="G18" s="728"/>
      <c r="H18" s="729"/>
      <c r="I18" s="729"/>
      <c r="J18" s="729"/>
      <c r="K18" s="727"/>
      <c r="L18" s="729"/>
      <c r="M18" s="727"/>
      <c r="N18" s="729"/>
      <c r="O18" s="727"/>
      <c r="P18" s="729"/>
      <c r="Q18" s="727"/>
      <c r="R18" s="729" t="s">
        <v>853</v>
      </c>
      <c r="S18" s="728" t="s">
        <v>29</v>
      </c>
      <c r="T18" s="729"/>
      <c r="U18" s="727"/>
      <c r="V18" s="1006"/>
      <c r="W18" s="727"/>
      <c r="X18" s="727" t="s">
        <v>5</v>
      </c>
      <c r="Y18" s="729"/>
      <c r="Z18" s="727" t="s">
        <v>752</v>
      </c>
      <c r="AA18" s="728"/>
      <c r="AB18" s="729" t="s">
        <v>727</v>
      </c>
      <c r="AC18" s="732" t="s">
        <v>29</v>
      </c>
      <c r="AD18" s="729"/>
      <c r="AE18" s="727"/>
      <c r="AF18" s="729"/>
      <c r="AG18" s="729"/>
    </row>
    <row r="19" spans="1:33" x14ac:dyDescent="0.15">
      <c r="A19" s="1251"/>
      <c r="B19" s="729" t="s">
        <v>745</v>
      </c>
      <c r="C19" s="728" t="s">
        <v>29</v>
      </c>
      <c r="D19" s="729"/>
      <c r="E19" s="728"/>
      <c r="F19" s="729"/>
      <c r="G19" s="727"/>
      <c r="H19" s="729"/>
      <c r="I19" s="729"/>
      <c r="J19" s="729"/>
      <c r="K19" s="727"/>
      <c r="L19" s="729"/>
      <c r="M19" s="727"/>
      <c r="N19" s="729"/>
      <c r="O19" s="727"/>
      <c r="P19" s="729"/>
      <c r="Q19" s="727"/>
      <c r="R19" s="729" t="s">
        <v>727</v>
      </c>
      <c r="S19" s="728" t="s">
        <v>807</v>
      </c>
      <c r="T19" s="729"/>
      <c r="U19" s="727"/>
      <c r="V19" s="1006"/>
      <c r="W19" s="727"/>
      <c r="X19" s="729"/>
      <c r="Y19" s="729"/>
      <c r="Z19" s="729"/>
      <c r="AA19" s="728"/>
      <c r="AB19" s="729" t="s">
        <v>761</v>
      </c>
      <c r="AC19" s="732" t="s">
        <v>29</v>
      </c>
      <c r="AD19" s="729"/>
      <c r="AE19" s="727"/>
      <c r="AF19" s="729"/>
      <c r="AG19" s="729"/>
    </row>
    <row r="20" spans="1:33" x14ac:dyDescent="0.15">
      <c r="A20" s="1251"/>
      <c r="B20" s="729" t="s">
        <v>758</v>
      </c>
      <c r="C20" s="728" t="s">
        <v>29</v>
      </c>
      <c r="D20" s="729"/>
      <c r="E20" s="728"/>
      <c r="F20" s="729"/>
      <c r="G20" s="727"/>
      <c r="H20" s="729"/>
      <c r="I20" s="729"/>
      <c r="J20" s="729"/>
      <c r="K20" s="727"/>
      <c r="L20" s="729"/>
      <c r="M20" s="727"/>
      <c r="N20" s="729"/>
      <c r="O20" s="727"/>
      <c r="P20" s="729"/>
      <c r="Q20" s="727"/>
      <c r="R20" s="729" t="s">
        <v>732</v>
      </c>
      <c r="S20" s="732" t="s">
        <v>622</v>
      </c>
      <c r="T20" s="729"/>
      <c r="U20" s="727"/>
      <c r="V20" s="1006"/>
      <c r="W20" s="727"/>
      <c r="X20" s="729"/>
      <c r="Y20" s="729"/>
      <c r="Z20" s="729"/>
      <c r="AA20" s="728"/>
      <c r="AB20" s="729" t="s">
        <v>864</v>
      </c>
      <c r="AC20" s="732" t="s">
        <v>29</v>
      </c>
      <c r="AD20" s="729"/>
      <c r="AE20" s="727"/>
      <c r="AF20" s="729"/>
      <c r="AG20" s="729"/>
    </row>
    <row r="21" spans="1:33" x14ac:dyDescent="0.15">
      <c r="A21" s="1251"/>
      <c r="B21" s="729" t="s">
        <v>866</v>
      </c>
      <c r="C21" s="728" t="s">
        <v>29</v>
      </c>
      <c r="D21" s="729"/>
      <c r="E21" s="728"/>
      <c r="F21" s="729"/>
      <c r="G21" s="727"/>
      <c r="H21" s="729"/>
      <c r="I21" s="729"/>
      <c r="J21" s="729"/>
      <c r="K21" s="727"/>
      <c r="L21" s="729"/>
      <c r="M21" s="727"/>
      <c r="N21" s="729"/>
      <c r="O21" s="727"/>
      <c r="P21" s="729"/>
      <c r="Q21" s="727"/>
      <c r="R21" s="729" t="s">
        <v>731</v>
      </c>
      <c r="S21" s="732" t="s">
        <v>29</v>
      </c>
      <c r="T21" s="729"/>
      <c r="U21" s="727"/>
      <c r="V21" s="1006"/>
      <c r="W21" s="727"/>
      <c r="X21" s="729"/>
      <c r="Y21" s="729"/>
      <c r="Z21" s="729"/>
      <c r="AA21" s="728"/>
      <c r="AB21" s="729" t="s">
        <v>722</v>
      </c>
      <c r="AC21" s="732" t="s">
        <v>807</v>
      </c>
      <c r="AD21" s="729"/>
      <c r="AE21" s="727"/>
      <c r="AF21" s="729"/>
      <c r="AG21" s="729"/>
    </row>
    <row r="22" spans="1:33" x14ac:dyDescent="0.15">
      <c r="A22" s="1251"/>
      <c r="B22" s="729"/>
      <c r="C22" s="728"/>
      <c r="D22" s="729"/>
      <c r="E22" s="728"/>
      <c r="F22" s="729"/>
      <c r="G22" s="728"/>
      <c r="H22" s="729"/>
      <c r="I22" s="729"/>
      <c r="J22" s="729"/>
      <c r="K22" s="727"/>
      <c r="L22" s="729"/>
      <c r="M22" s="727"/>
      <c r="N22" s="729"/>
      <c r="O22" s="727"/>
      <c r="P22" s="729"/>
      <c r="Q22" s="727"/>
      <c r="R22" s="729" t="s">
        <v>852</v>
      </c>
      <c r="S22" s="732" t="s">
        <v>29</v>
      </c>
      <c r="T22" s="729"/>
      <c r="U22" s="727"/>
      <c r="V22" s="1006"/>
      <c r="W22" s="727"/>
      <c r="X22" s="729"/>
      <c r="Y22" s="729"/>
      <c r="Z22" s="727"/>
      <c r="AA22" s="728"/>
      <c r="AB22" s="729"/>
      <c r="AC22" s="732"/>
      <c r="AD22" s="729"/>
      <c r="AE22" s="727"/>
      <c r="AF22" s="729"/>
      <c r="AG22" s="729"/>
    </row>
    <row r="23" spans="1:33" x14ac:dyDescent="0.15">
      <c r="A23" s="1249">
        <v>44403</v>
      </c>
      <c r="B23" s="526" t="s">
        <v>731</v>
      </c>
      <c r="C23" s="527" t="s">
        <v>29</v>
      </c>
      <c r="D23" s="526"/>
      <c r="E23" s="527"/>
      <c r="F23" s="526"/>
      <c r="G23" s="527"/>
      <c r="H23" s="526"/>
      <c r="I23" s="526"/>
      <c r="J23" s="526"/>
      <c r="K23" s="526"/>
      <c r="L23" s="526"/>
      <c r="M23" s="528"/>
      <c r="N23" s="526"/>
      <c r="O23" s="528"/>
      <c r="P23" s="526"/>
      <c r="Q23" s="528"/>
      <c r="R23" s="526" t="s">
        <v>745</v>
      </c>
      <c r="S23" s="732" t="s">
        <v>29</v>
      </c>
      <c r="T23" s="526"/>
      <c r="U23" s="528"/>
      <c r="V23" s="1007"/>
      <c r="W23" s="528"/>
      <c r="X23" s="528" t="s">
        <v>5</v>
      </c>
      <c r="Y23" s="526"/>
      <c r="Z23" s="528" t="s">
        <v>752</v>
      </c>
      <c r="AA23" s="527"/>
      <c r="AB23" s="526" t="s">
        <v>808</v>
      </c>
      <c r="AC23" s="732" t="s">
        <v>807</v>
      </c>
      <c r="AD23" s="526"/>
      <c r="AE23" s="528"/>
      <c r="AF23" s="526"/>
      <c r="AG23" s="526"/>
    </row>
    <row r="24" spans="1:33" x14ac:dyDescent="0.15">
      <c r="A24" s="1251"/>
      <c r="B24" s="526" t="s">
        <v>811</v>
      </c>
      <c r="C24" s="527" t="s">
        <v>29</v>
      </c>
      <c r="D24" s="526"/>
      <c r="E24" s="527"/>
      <c r="F24" s="526"/>
      <c r="G24" s="527"/>
      <c r="H24" s="526"/>
      <c r="I24" s="526"/>
      <c r="J24" s="526"/>
      <c r="K24" s="526"/>
      <c r="L24" s="526"/>
      <c r="M24" s="528"/>
      <c r="N24" s="526"/>
      <c r="O24" s="528"/>
      <c r="P24" s="526"/>
      <c r="Q24" s="528"/>
      <c r="R24" s="526" t="s">
        <v>759</v>
      </c>
      <c r="S24" s="732" t="s">
        <v>29</v>
      </c>
      <c r="T24" s="526"/>
      <c r="U24" s="528"/>
      <c r="V24" s="1007"/>
      <c r="W24" s="528"/>
      <c r="X24" s="528"/>
      <c r="Y24" s="526"/>
      <c r="Z24" s="526"/>
      <c r="AA24" s="527"/>
      <c r="AB24" s="526" t="s">
        <v>725</v>
      </c>
      <c r="AC24" s="732" t="s">
        <v>29</v>
      </c>
      <c r="AD24" s="526"/>
      <c r="AE24" s="528"/>
      <c r="AF24" s="526"/>
      <c r="AG24" s="526"/>
    </row>
    <row r="25" spans="1:33" x14ac:dyDescent="0.15">
      <c r="A25" s="1251"/>
      <c r="B25" s="526" t="s">
        <v>686</v>
      </c>
      <c r="C25" s="527" t="s">
        <v>807</v>
      </c>
      <c r="D25" s="526"/>
      <c r="E25" s="527"/>
      <c r="F25" s="526"/>
      <c r="G25" s="527"/>
      <c r="H25" s="526"/>
      <c r="I25" s="526"/>
      <c r="J25" s="526"/>
      <c r="K25" s="526"/>
      <c r="L25" s="526"/>
      <c r="M25" s="528"/>
      <c r="N25" s="526"/>
      <c r="O25" s="528"/>
      <c r="P25" s="526"/>
      <c r="Q25" s="528"/>
      <c r="R25" s="526" t="s">
        <v>870</v>
      </c>
      <c r="S25" s="732" t="s">
        <v>29</v>
      </c>
      <c r="T25" s="526"/>
      <c r="U25" s="528"/>
      <c r="V25" s="1007"/>
      <c r="W25" s="528"/>
      <c r="X25" s="528"/>
      <c r="Y25" s="526"/>
      <c r="Z25" s="526"/>
      <c r="AA25" s="527"/>
      <c r="AB25" s="526" t="s">
        <v>732</v>
      </c>
      <c r="AC25" s="732" t="s">
        <v>29</v>
      </c>
      <c r="AD25" s="526"/>
      <c r="AE25" s="528"/>
      <c r="AF25" s="526"/>
      <c r="AG25" s="526"/>
    </row>
    <row r="26" spans="1:33" x14ac:dyDescent="0.15">
      <c r="A26" s="1251"/>
      <c r="B26" s="526" t="s">
        <v>870</v>
      </c>
      <c r="C26" s="527" t="s">
        <v>29</v>
      </c>
      <c r="D26" s="526"/>
      <c r="E26" s="527"/>
      <c r="F26" s="526"/>
      <c r="G26" s="527"/>
      <c r="H26" s="526"/>
      <c r="I26" s="526"/>
      <c r="J26" s="526"/>
      <c r="K26" s="526"/>
      <c r="L26" s="526"/>
      <c r="M26" s="528"/>
      <c r="N26" s="526"/>
      <c r="O26" s="528"/>
      <c r="P26" s="526"/>
      <c r="Q26" s="528"/>
      <c r="R26" s="526" t="s">
        <v>738</v>
      </c>
      <c r="S26" s="732" t="s">
        <v>29</v>
      </c>
      <c r="T26" s="526"/>
      <c r="U26" s="528"/>
      <c r="V26" s="1007"/>
      <c r="W26" s="528"/>
      <c r="X26" s="528"/>
      <c r="Y26" s="526"/>
      <c r="Z26" s="526"/>
      <c r="AA26" s="527"/>
      <c r="AB26" s="526" t="s">
        <v>745</v>
      </c>
      <c r="AC26" s="732" t="s">
        <v>29</v>
      </c>
      <c r="AD26" s="526"/>
      <c r="AE26" s="528"/>
      <c r="AF26" s="526"/>
      <c r="AG26" s="526"/>
    </row>
    <row r="27" spans="1:33" x14ac:dyDescent="0.15">
      <c r="A27" s="1251"/>
      <c r="B27" s="526"/>
      <c r="C27" s="527"/>
      <c r="D27" s="526"/>
      <c r="E27" s="527"/>
      <c r="F27" s="526"/>
      <c r="G27" s="527"/>
      <c r="H27" s="526"/>
      <c r="I27" s="528"/>
      <c r="J27" s="526"/>
      <c r="K27" s="526"/>
      <c r="L27" s="526"/>
      <c r="M27" s="528"/>
      <c r="N27" s="526"/>
      <c r="O27" s="528"/>
      <c r="P27" s="526"/>
      <c r="Q27" s="528"/>
      <c r="R27" s="526"/>
      <c r="S27" s="527"/>
      <c r="T27" s="526"/>
      <c r="U27" s="528"/>
      <c r="V27" s="1007"/>
      <c r="W27" s="528"/>
      <c r="X27" s="528"/>
      <c r="Y27" s="526"/>
      <c r="Z27" s="526"/>
      <c r="AA27" s="527"/>
      <c r="AB27" s="526"/>
      <c r="AC27" s="732"/>
      <c r="AD27" s="526"/>
      <c r="AE27" s="528"/>
      <c r="AF27" s="526"/>
      <c r="AG27" s="526"/>
    </row>
    <row r="28" spans="1:33" x14ac:dyDescent="0.15">
      <c r="A28" s="1249">
        <v>44417</v>
      </c>
      <c r="B28" s="729" t="s">
        <v>725</v>
      </c>
      <c r="C28" s="728" t="s">
        <v>29</v>
      </c>
      <c r="D28" s="729"/>
      <c r="E28" s="728"/>
      <c r="F28" s="729"/>
      <c r="G28" s="727"/>
      <c r="H28" s="729"/>
      <c r="I28" s="729"/>
      <c r="J28" s="729"/>
      <c r="K28" s="727"/>
      <c r="L28" s="729"/>
      <c r="M28" s="727"/>
      <c r="N28" s="729"/>
      <c r="O28" s="727"/>
      <c r="P28" s="729"/>
      <c r="Q28" s="727"/>
      <c r="R28" s="727" t="s">
        <v>5</v>
      </c>
      <c r="S28" s="728"/>
      <c r="T28" s="729"/>
      <c r="U28" s="727"/>
      <c r="V28" s="1006"/>
      <c r="W28" s="727"/>
      <c r="X28" s="727" t="s">
        <v>5</v>
      </c>
      <c r="Y28" s="729"/>
      <c r="Z28" s="727" t="s">
        <v>752</v>
      </c>
      <c r="AA28" s="728"/>
      <c r="AB28" s="729" t="s">
        <v>727</v>
      </c>
      <c r="AC28" s="732" t="s">
        <v>29</v>
      </c>
      <c r="AD28" s="729"/>
      <c r="AE28" s="727"/>
      <c r="AF28" s="729"/>
      <c r="AG28" s="729"/>
    </row>
    <row r="29" spans="1:33" x14ac:dyDescent="0.15">
      <c r="A29" s="1251"/>
      <c r="B29" s="729" t="s">
        <v>872</v>
      </c>
      <c r="C29" s="728" t="s">
        <v>807</v>
      </c>
      <c r="D29" s="729"/>
      <c r="E29" s="728"/>
      <c r="F29" s="729"/>
      <c r="G29" s="727"/>
      <c r="H29" s="729"/>
      <c r="I29" s="729"/>
      <c r="J29" s="729"/>
      <c r="K29" s="727"/>
      <c r="L29" s="729"/>
      <c r="M29" s="727"/>
      <c r="N29" s="729"/>
      <c r="O29" s="727"/>
      <c r="P29" s="729"/>
      <c r="Q29" s="727"/>
      <c r="R29" s="729"/>
      <c r="S29" s="728"/>
      <c r="T29" s="729"/>
      <c r="U29" s="727"/>
      <c r="V29" s="1006"/>
      <c r="W29" s="727"/>
      <c r="X29" s="727"/>
      <c r="Y29" s="729"/>
      <c r="Z29" s="729"/>
      <c r="AA29" s="728"/>
      <c r="AB29" s="729" t="s">
        <v>778</v>
      </c>
      <c r="AC29" s="732" t="s">
        <v>807</v>
      </c>
      <c r="AD29" s="729"/>
      <c r="AE29" s="727"/>
      <c r="AF29" s="729"/>
      <c r="AG29" s="729"/>
    </row>
    <row r="30" spans="1:33" x14ac:dyDescent="0.15">
      <c r="A30" s="1251"/>
      <c r="B30" s="729" t="s">
        <v>677</v>
      </c>
      <c r="C30" s="732" t="s">
        <v>622</v>
      </c>
      <c r="D30" s="729"/>
      <c r="E30" s="728"/>
      <c r="F30" s="729"/>
      <c r="G30" s="727"/>
      <c r="H30" s="729"/>
      <c r="I30" s="729"/>
      <c r="J30" s="729"/>
      <c r="K30" s="727"/>
      <c r="L30" s="729"/>
      <c r="M30" s="727"/>
      <c r="N30" s="729"/>
      <c r="O30" s="727"/>
      <c r="P30" s="729"/>
      <c r="Q30" s="727"/>
      <c r="R30" s="729"/>
      <c r="S30" s="728"/>
      <c r="T30" s="729"/>
      <c r="U30" s="727"/>
      <c r="V30" s="1006"/>
      <c r="W30" s="727"/>
      <c r="X30" s="727"/>
      <c r="Y30" s="729"/>
      <c r="Z30" s="729"/>
      <c r="AA30" s="728"/>
      <c r="AB30" s="729" t="s">
        <v>872</v>
      </c>
      <c r="AC30" s="732" t="s">
        <v>807</v>
      </c>
      <c r="AD30" s="729"/>
      <c r="AE30" s="727"/>
      <c r="AF30" s="729"/>
      <c r="AG30" s="729"/>
    </row>
    <row r="31" spans="1:33" x14ac:dyDescent="0.15">
      <c r="A31" s="1251"/>
      <c r="B31" s="729" t="s">
        <v>694</v>
      </c>
      <c r="C31" s="732" t="s">
        <v>29</v>
      </c>
      <c r="D31" s="729"/>
      <c r="E31" s="728"/>
      <c r="F31" s="729"/>
      <c r="G31" s="727"/>
      <c r="H31" s="729"/>
      <c r="I31" s="729"/>
      <c r="J31" s="729"/>
      <c r="K31" s="727"/>
      <c r="L31" s="729"/>
      <c r="M31" s="727"/>
      <c r="N31" s="729"/>
      <c r="O31" s="727"/>
      <c r="P31" s="729"/>
      <c r="Q31" s="727"/>
      <c r="R31" s="729"/>
      <c r="S31" s="728"/>
      <c r="T31" s="729"/>
      <c r="U31" s="727"/>
      <c r="V31" s="1006"/>
      <c r="W31" s="727"/>
      <c r="X31" s="727"/>
      <c r="Y31" s="729"/>
      <c r="Z31" s="729"/>
      <c r="AA31" s="728"/>
      <c r="AB31" s="729" t="s">
        <v>649</v>
      </c>
      <c r="AC31" s="732" t="s">
        <v>29</v>
      </c>
      <c r="AD31" s="729"/>
      <c r="AE31" s="727"/>
      <c r="AF31" s="729"/>
      <c r="AG31" s="729"/>
    </row>
    <row r="32" spans="1:33" x14ac:dyDescent="0.15">
      <c r="A32" s="1251"/>
      <c r="B32" s="729"/>
      <c r="C32" s="732"/>
      <c r="D32" s="729"/>
      <c r="E32" s="728"/>
      <c r="F32" s="729"/>
      <c r="G32" s="728"/>
      <c r="H32" s="729"/>
      <c r="I32" s="729"/>
      <c r="J32" s="729"/>
      <c r="K32" s="727"/>
      <c r="L32" s="729"/>
      <c r="M32" s="727"/>
      <c r="N32" s="729"/>
      <c r="O32" s="727"/>
      <c r="P32" s="729"/>
      <c r="Q32" s="727"/>
      <c r="R32" s="729"/>
      <c r="S32" s="728"/>
      <c r="T32" s="729"/>
      <c r="U32" s="727"/>
      <c r="V32" s="1006"/>
      <c r="W32" s="727"/>
      <c r="X32" s="727"/>
      <c r="Y32" s="729"/>
      <c r="Z32" s="729"/>
      <c r="AA32" s="728"/>
      <c r="AB32" s="729"/>
      <c r="AC32" s="732"/>
      <c r="AD32" s="729"/>
      <c r="AE32" s="727"/>
      <c r="AF32" s="729"/>
      <c r="AG32" s="729"/>
    </row>
    <row r="33" spans="1:33" x14ac:dyDescent="0.15">
      <c r="A33" s="1249">
        <v>44431</v>
      </c>
      <c r="B33" s="526" t="s">
        <v>871</v>
      </c>
      <c r="C33" s="732" t="s">
        <v>29</v>
      </c>
      <c r="D33" s="526" t="s">
        <v>674</v>
      </c>
      <c r="E33" s="527" t="s">
        <v>29</v>
      </c>
      <c r="F33" s="526"/>
      <c r="G33" s="527"/>
      <c r="H33" s="526"/>
      <c r="I33" s="526"/>
      <c r="J33" s="526"/>
      <c r="K33" s="526"/>
      <c r="L33" s="526"/>
      <c r="M33" s="528"/>
      <c r="N33" s="526"/>
      <c r="O33" s="528"/>
      <c r="P33" s="526"/>
      <c r="Q33" s="528"/>
      <c r="R33" s="528" t="s">
        <v>5</v>
      </c>
      <c r="S33" s="527"/>
      <c r="T33" s="526"/>
      <c r="U33" s="528"/>
      <c r="V33" s="1007"/>
      <c r="W33" s="528"/>
      <c r="X33" s="528" t="s">
        <v>5</v>
      </c>
      <c r="Y33" s="526"/>
      <c r="Z33" s="528" t="s">
        <v>752</v>
      </c>
      <c r="AA33" s="527"/>
      <c r="AB33" s="526" t="s">
        <v>732</v>
      </c>
      <c r="AC33" s="732" t="s">
        <v>29</v>
      </c>
      <c r="AD33" s="526"/>
      <c r="AE33" s="528"/>
      <c r="AF33" s="526"/>
      <c r="AG33" s="526"/>
    </row>
    <row r="34" spans="1:33" x14ac:dyDescent="0.15">
      <c r="A34" s="1251"/>
      <c r="B34" s="526" t="s">
        <v>727</v>
      </c>
      <c r="C34" s="732" t="s">
        <v>29</v>
      </c>
      <c r="D34" s="526" t="s">
        <v>633</v>
      </c>
      <c r="E34" s="527" t="s">
        <v>29</v>
      </c>
      <c r="F34" s="526"/>
      <c r="G34" s="527"/>
      <c r="H34" s="526"/>
      <c r="I34" s="526"/>
      <c r="J34" s="526"/>
      <c r="K34" s="526"/>
      <c r="L34" s="526"/>
      <c r="M34" s="528"/>
      <c r="N34" s="526"/>
      <c r="O34" s="528"/>
      <c r="P34" s="526"/>
      <c r="Q34" s="528"/>
      <c r="R34" s="526"/>
      <c r="S34" s="527"/>
      <c r="T34" s="526"/>
      <c r="U34" s="528"/>
      <c r="V34" s="1007"/>
      <c r="W34" s="528"/>
      <c r="X34" s="528"/>
      <c r="Y34" s="526"/>
      <c r="Z34" s="526"/>
      <c r="AA34" s="527"/>
      <c r="AB34" s="526" t="s">
        <v>725</v>
      </c>
      <c r="AC34" s="732" t="s">
        <v>29</v>
      </c>
      <c r="AD34" s="526"/>
      <c r="AE34" s="528"/>
      <c r="AF34" s="526"/>
      <c r="AG34" s="526"/>
    </row>
    <row r="35" spans="1:33" x14ac:dyDescent="0.15">
      <c r="A35" s="1251"/>
      <c r="B35" s="526" t="s">
        <v>731</v>
      </c>
      <c r="C35" s="732" t="s">
        <v>807</v>
      </c>
      <c r="D35" s="526" t="s">
        <v>906</v>
      </c>
      <c r="E35" s="527" t="s">
        <v>29</v>
      </c>
      <c r="F35" s="526"/>
      <c r="G35" s="527"/>
      <c r="H35" s="526"/>
      <c r="I35" s="526"/>
      <c r="J35" s="526"/>
      <c r="K35" s="526"/>
      <c r="L35" s="526"/>
      <c r="M35" s="528"/>
      <c r="N35" s="526"/>
      <c r="O35" s="528"/>
      <c r="P35" s="526"/>
      <c r="Q35" s="528"/>
      <c r="R35" s="526"/>
      <c r="S35" s="527"/>
      <c r="T35" s="526"/>
      <c r="U35" s="528"/>
      <c r="V35" s="1007"/>
      <c r="W35" s="528"/>
      <c r="X35" s="528"/>
      <c r="Y35" s="526"/>
      <c r="Z35" s="526"/>
      <c r="AA35" s="527"/>
      <c r="AB35" s="526" t="s">
        <v>808</v>
      </c>
      <c r="AC35" s="732" t="s">
        <v>29</v>
      </c>
      <c r="AD35" s="526"/>
      <c r="AE35" s="528"/>
      <c r="AF35" s="526"/>
      <c r="AG35" s="526"/>
    </row>
    <row r="36" spans="1:33" x14ac:dyDescent="0.15">
      <c r="A36" s="1251"/>
      <c r="B36" s="526" t="s">
        <v>759</v>
      </c>
      <c r="C36" s="732" t="s">
        <v>807</v>
      </c>
      <c r="D36" s="526" t="s">
        <v>852</v>
      </c>
      <c r="E36" s="527" t="s">
        <v>29</v>
      </c>
      <c r="F36" s="526"/>
      <c r="G36" s="527"/>
      <c r="H36" s="526"/>
      <c r="I36" s="526"/>
      <c r="J36" s="526"/>
      <c r="K36" s="526"/>
      <c r="L36" s="526"/>
      <c r="M36" s="528"/>
      <c r="N36" s="526"/>
      <c r="O36" s="528"/>
      <c r="P36" s="526"/>
      <c r="Q36" s="528"/>
      <c r="R36" s="526"/>
      <c r="S36" s="527"/>
      <c r="T36" s="526"/>
      <c r="U36" s="528"/>
      <c r="V36" s="1007"/>
      <c r="W36" s="528"/>
      <c r="X36" s="528"/>
      <c r="Y36" s="526"/>
      <c r="Z36" s="526"/>
      <c r="AA36" s="527"/>
      <c r="AB36" s="526" t="s">
        <v>904</v>
      </c>
      <c r="AC36" s="732" t="s">
        <v>29</v>
      </c>
      <c r="AD36" s="526"/>
      <c r="AE36" s="528"/>
      <c r="AF36" s="526"/>
      <c r="AG36" s="526"/>
    </row>
    <row r="37" spans="1:33" x14ac:dyDescent="0.15">
      <c r="A37" s="1251"/>
      <c r="B37" s="526"/>
      <c r="C37" s="732"/>
      <c r="D37" s="526"/>
      <c r="E37" s="527"/>
      <c r="F37" s="526"/>
      <c r="G37" s="527"/>
      <c r="H37" s="526"/>
      <c r="I37" s="526"/>
      <c r="J37" s="526"/>
      <c r="K37" s="528"/>
      <c r="L37" s="526"/>
      <c r="M37" s="528"/>
      <c r="N37" s="526"/>
      <c r="O37" s="528"/>
      <c r="P37" s="526"/>
      <c r="Q37" s="528"/>
      <c r="R37" s="526"/>
      <c r="S37" s="527"/>
      <c r="T37" s="526"/>
      <c r="U37" s="528"/>
      <c r="V37" s="1007"/>
      <c r="W37" s="528"/>
      <c r="X37" s="528"/>
      <c r="Y37" s="526"/>
      <c r="Z37" s="526"/>
      <c r="AA37" s="527"/>
      <c r="AB37" s="526"/>
      <c r="AC37" s="732"/>
      <c r="AD37" s="526"/>
      <c r="AE37" s="528"/>
      <c r="AF37" s="526"/>
      <c r="AG37" s="526"/>
    </row>
    <row r="38" spans="1:33" x14ac:dyDescent="0.15">
      <c r="A38" s="1249">
        <v>44452</v>
      </c>
      <c r="B38" s="729" t="s">
        <v>978</v>
      </c>
      <c r="C38" s="732" t="s">
        <v>1062</v>
      </c>
      <c r="D38" s="729" t="s">
        <v>894</v>
      </c>
      <c r="E38" s="728" t="s">
        <v>807</v>
      </c>
      <c r="F38" s="729"/>
      <c r="G38" s="728"/>
      <c r="H38" s="729"/>
      <c r="I38" s="729"/>
      <c r="J38" s="729"/>
      <c r="K38" s="727"/>
      <c r="L38" s="729"/>
      <c r="M38" s="727"/>
      <c r="N38" s="729"/>
      <c r="O38" s="727"/>
      <c r="P38" s="729"/>
      <c r="Q38" s="727"/>
      <c r="R38" s="727" t="s">
        <v>5</v>
      </c>
      <c r="S38" s="728"/>
      <c r="T38" s="729" t="s">
        <v>856</v>
      </c>
      <c r="U38" s="727" t="s">
        <v>29</v>
      </c>
      <c r="V38" s="1006"/>
      <c r="W38" s="727"/>
      <c r="X38" s="729" t="s">
        <v>731</v>
      </c>
      <c r="Y38" s="731" t="s">
        <v>1086</v>
      </c>
      <c r="Z38" s="727" t="s">
        <v>752</v>
      </c>
      <c r="AA38" s="728"/>
      <c r="AB38" s="729" t="s">
        <v>737</v>
      </c>
      <c r="AC38" s="732" t="s">
        <v>29</v>
      </c>
      <c r="AD38" s="729"/>
      <c r="AE38" s="727"/>
      <c r="AF38" s="729"/>
      <c r="AG38" s="729"/>
    </row>
    <row r="39" spans="1:33" x14ac:dyDescent="0.15">
      <c r="A39" s="1251"/>
      <c r="B39" s="729" t="s">
        <v>981</v>
      </c>
      <c r="C39" s="728" t="s">
        <v>29</v>
      </c>
      <c r="D39" s="729" t="s">
        <v>892</v>
      </c>
      <c r="E39" s="728" t="s">
        <v>29</v>
      </c>
      <c r="F39" s="729"/>
      <c r="G39" s="728"/>
      <c r="H39" s="729"/>
      <c r="I39" s="729"/>
      <c r="J39" s="729"/>
      <c r="K39" s="727"/>
      <c r="L39" s="729"/>
      <c r="M39" s="727"/>
      <c r="N39" s="729"/>
      <c r="O39" s="727"/>
      <c r="P39" s="729"/>
      <c r="Q39" s="727"/>
      <c r="R39" s="729"/>
      <c r="S39" s="728"/>
      <c r="T39" s="729" t="s">
        <v>711</v>
      </c>
      <c r="U39" s="727" t="s">
        <v>29</v>
      </c>
      <c r="V39" s="1006"/>
      <c r="W39" s="727"/>
      <c r="X39" s="729" t="s">
        <v>778</v>
      </c>
      <c r="Y39" s="727" t="s">
        <v>29</v>
      </c>
      <c r="Z39" s="729"/>
      <c r="AA39" s="728"/>
      <c r="AB39" s="729" t="s">
        <v>982</v>
      </c>
      <c r="AC39" s="732" t="s">
        <v>29</v>
      </c>
      <c r="AD39" s="729"/>
      <c r="AE39" s="727"/>
      <c r="AF39" s="729"/>
      <c r="AG39" s="729"/>
    </row>
    <row r="40" spans="1:33" x14ac:dyDescent="0.15">
      <c r="A40" s="1251"/>
      <c r="B40" s="729" t="s">
        <v>984</v>
      </c>
      <c r="C40" s="728" t="s">
        <v>807</v>
      </c>
      <c r="D40" s="729" t="s">
        <v>865</v>
      </c>
      <c r="E40" s="728" t="s">
        <v>29</v>
      </c>
      <c r="F40" s="729"/>
      <c r="G40" s="728"/>
      <c r="H40" s="729"/>
      <c r="I40" s="729"/>
      <c r="J40" s="729"/>
      <c r="K40" s="727"/>
      <c r="L40" s="729"/>
      <c r="M40" s="727"/>
      <c r="N40" s="729"/>
      <c r="O40" s="727"/>
      <c r="P40" s="729"/>
      <c r="Q40" s="727"/>
      <c r="R40" s="729"/>
      <c r="S40" s="728"/>
      <c r="T40" s="729" t="s">
        <v>972</v>
      </c>
      <c r="U40" s="727" t="s">
        <v>29</v>
      </c>
      <c r="V40" s="1006"/>
      <c r="W40" s="727"/>
      <c r="X40" s="729" t="s">
        <v>965</v>
      </c>
      <c r="Y40" s="727" t="s">
        <v>29</v>
      </c>
      <c r="Z40" s="729"/>
      <c r="AA40" s="728"/>
      <c r="AB40" s="729" t="s">
        <v>872</v>
      </c>
      <c r="AC40" s="732" t="s">
        <v>807</v>
      </c>
      <c r="AD40" s="729"/>
      <c r="AE40" s="727"/>
      <c r="AF40" s="729"/>
      <c r="AG40" s="729"/>
    </row>
    <row r="41" spans="1:33" x14ac:dyDescent="0.15">
      <c r="A41" s="1251"/>
      <c r="B41" s="729" t="s">
        <v>986</v>
      </c>
      <c r="C41" s="728" t="s">
        <v>29</v>
      </c>
      <c r="D41" s="729" t="s">
        <v>967</v>
      </c>
      <c r="E41" s="730" t="s">
        <v>777</v>
      </c>
      <c r="F41" s="729"/>
      <c r="G41" s="728"/>
      <c r="H41" s="729"/>
      <c r="I41" s="729"/>
      <c r="J41" s="729"/>
      <c r="K41" s="727"/>
      <c r="L41" s="729"/>
      <c r="M41" s="727"/>
      <c r="N41" s="729"/>
      <c r="O41" s="727"/>
      <c r="P41" s="729"/>
      <c r="Q41" s="727"/>
      <c r="R41" s="729"/>
      <c r="S41" s="728"/>
      <c r="T41" s="729" t="s">
        <v>974</v>
      </c>
      <c r="U41" s="727" t="s">
        <v>29</v>
      </c>
      <c r="V41" s="1006"/>
      <c r="W41" s="727"/>
      <c r="X41" s="729" t="s">
        <v>727</v>
      </c>
      <c r="Y41" s="727" t="s">
        <v>29</v>
      </c>
      <c r="Z41" s="729"/>
      <c r="AA41" s="728"/>
      <c r="AB41" s="729" t="s">
        <v>725</v>
      </c>
      <c r="AC41" s="732" t="s">
        <v>807</v>
      </c>
      <c r="AD41" s="729"/>
      <c r="AE41" s="727"/>
      <c r="AF41" s="729"/>
      <c r="AG41" s="729"/>
    </row>
    <row r="42" spans="1:33" x14ac:dyDescent="0.15">
      <c r="A42" s="1251"/>
      <c r="B42" s="729"/>
      <c r="C42" s="728"/>
      <c r="D42" s="729"/>
      <c r="E42" s="728"/>
      <c r="F42" s="729"/>
      <c r="G42" s="728"/>
      <c r="H42" s="729"/>
      <c r="I42" s="729"/>
      <c r="J42" s="729"/>
      <c r="K42" s="727"/>
      <c r="L42" s="729"/>
      <c r="M42" s="727"/>
      <c r="N42" s="729"/>
      <c r="O42" s="727"/>
      <c r="P42" s="729"/>
      <c r="Q42" s="727"/>
      <c r="R42" s="729"/>
      <c r="S42" s="728"/>
      <c r="T42" s="729"/>
      <c r="U42" s="727"/>
      <c r="V42" s="1006"/>
      <c r="W42" s="727"/>
      <c r="X42" s="729"/>
      <c r="Y42" s="727"/>
      <c r="Z42" s="729"/>
      <c r="AA42" s="728"/>
      <c r="AB42" s="729"/>
      <c r="AC42" s="732"/>
      <c r="AD42" s="729"/>
      <c r="AE42" s="727"/>
      <c r="AF42" s="729"/>
      <c r="AG42" s="729"/>
    </row>
    <row r="43" spans="1:33" x14ac:dyDescent="0.15">
      <c r="A43" s="1249">
        <v>44466</v>
      </c>
      <c r="B43" s="526" t="s">
        <v>995</v>
      </c>
      <c r="C43" s="528" t="s">
        <v>29</v>
      </c>
      <c r="D43" s="526" t="s">
        <v>731</v>
      </c>
      <c r="E43" s="528" t="s">
        <v>807</v>
      </c>
      <c r="F43" s="526" t="s">
        <v>1019</v>
      </c>
      <c r="G43" s="528" t="s">
        <v>807</v>
      </c>
      <c r="H43" s="526"/>
      <c r="I43" s="528"/>
      <c r="J43" s="526"/>
      <c r="K43" s="526"/>
      <c r="L43" s="526"/>
      <c r="M43" s="528"/>
      <c r="N43" s="526"/>
      <c r="O43" s="528"/>
      <c r="P43" s="526"/>
      <c r="Q43" s="528"/>
      <c r="R43" s="528" t="s">
        <v>5</v>
      </c>
      <c r="S43" s="526"/>
      <c r="T43" s="526" t="s">
        <v>725</v>
      </c>
      <c r="U43" s="528" t="s">
        <v>807</v>
      </c>
      <c r="V43" s="1007"/>
      <c r="W43" s="528"/>
      <c r="X43" s="526"/>
      <c r="Y43" s="526"/>
      <c r="Z43" s="528" t="s">
        <v>752</v>
      </c>
      <c r="AA43" s="526"/>
      <c r="AB43" s="526" t="s">
        <v>1018</v>
      </c>
      <c r="AC43" s="808" t="s">
        <v>29</v>
      </c>
      <c r="AD43" s="526"/>
      <c r="AE43" s="528"/>
      <c r="AF43" s="526"/>
      <c r="AG43" s="528"/>
    </row>
    <row r="44" spans="1:33" x14ac:dyDescent="0.15">
      <c r="A44" s="1251"/>
      <c r="B44" s="526" t="s">
        <v>970</v>
      </c>
      <c r="C44" s="528" t="s">
        <v>807</v>
      </c>
      <c r="D44" s="526" t="s">
        <v>725</v>
      </c>
      <c r="E44" s="528" t="s">
        <v>29</v>
      </c>
      <c r="F44" s="526" t="s">
        <v>872</v>
      </c>
      <c r="G44" s="528" t="s">
        <v>807</v>
      </c>
      <c r="H44" s="526"/>
      <c r="I44" s="528"/>
      <c r="J44" s="526"/>
      <c r="K44" s="526"/>
      <c r="L44" s="526"/>
      <c r="M44" s="528"/>
      <c r="N44" s="526"/>
      <c r="O44" s="528"/>
      <c r="P44" s="526"/>
      <c r="Q44" s="528"/>
      <c r="R44" s="526"/>
      <c r="S44" s="526"/>
      <c r="T44" s="526" t="s">
        <v>808</v>
      </c>
      <c r="U44" s="528" t="s">
        <v>29</v>
      </c>
      <c r="V44" s="1007"/>
      <c r="W44" s="528"/>
      <c r="X44" s="526"/>
      <c r="Y44" s="526"/>
      <c r="Z44" s="526"/>
      <c r="AA44" s="526"/>
      <c r="AB44" s="526" t="s">
        <v>1019</v>
      </c>
      <c r="AC44" s="808" t="s">
        <v>29</v>
      </c>
      <c r="AD44" s="526"/>
      <c r="AE44" s="528"/>
      <c r="AF44" s="526"/>
      <c r="AG44" s="528"/>
    </row>
    <row r="45" spans="1:33" x14ac:dyDescent="0.15">
      <c r="A45" s="1251"/>
      <c r="B45" s="526" t="s">
        <v>731</v>
      </c>
      <c r="C45" s="528" t="s">
        <v>807</v>
      </c>
      <c r="D45" s="526" t="s">
        <v>727</v>
      </c>
      <c r="E45" s="528" t="s">
        <v>29</v>
      </c>
      <c r="F45" s="526" t="s">
        <v>723</v>
      </c>
      <c r="G45" s="528" t="s">
        <v>29</v>
      </c>
      <c r="H45" s="526"/>
      <c r="I45" s="528"/>
      <c r="J45" s="526"/>
      <c r="K45" s="526"/>
      <c r="L45" s="526"/>
      <c r="M45" s="528"/>
      <c r="N45" s="526"/>
      <c r="O45" s="528"/>
      <c r="P45" s="526"/>
      <c r="Q45" s="528"/>
      <c r="R45" s="526"/>
      <c r="S45" s="526"/>
      <c r="T45" s="526" t="s">
        <v>872</v>
      </c>
      <c r="U45" s="528" t="s">
        <v>29</v>
      </c>
      <c r="V45" s="1007"/>
      <c r="W45" s="528"/>
      <c r="X45" s="526" t="s">
        <v>1019</v>
      </c>
      <c r="Y45" s="528" t="s">
        <v>29</v>
      </c>
      <c r="Z45" s="526"/>
      <c r="AA45" s="526"/>
      <c r="AB45" s="526" t="s">
        <v>808</v>
      </c>
      <c r="AC45" s="808" t="s">
        <v>29</v>
      </c>
      <c r="AD45" s="526"/>
      <c r="AE45" s="528"/>
      <c r="AF45" s="526"/>
      <c r="AG45" s="528"/>
    </row>
    <row r="46" spans="1:33" x14ac:dyDescent="0.15">
      <c r="A46" s="1251"/>
      <c r="B46" s="526" t="s">
        <v>725</v>
      </c>
      <c r="C46" s="528" t="s">
        <v>29</v>
      </c>
      <c r="D46" s="526" t="s">
        <v>980</v>
      </c>
      <c r="E46" s="528" t="s">
        <v>807</v>
      </c>
      <c r="F46" s="526" t="s">
        <v>1001</v>
      </c>
      <c r="G46" s="528" t="s">
        <v>29</v>
      </c>
      <c r="H46" s="526"/>
      <c r="I46" s="528"/>
      <c r="J46" s="526"/>
      <c r="K46" s="526"/>
      <c r="L46" s="526"/>
      <c r="M46" s="528"/>
      <c r="N46" s="526"/>
      <c r="O46" s="528"/>
      <c r="P46" s="526"/>
      <c r="Q46" s="528"/>
      <c r="R46" s="526"/>
      <c r="S46" s="526"/>
      <c r="T46" s="526" t="s">
        <v>634</v>
      </c>
      <c r="U46" s="1012" t="s">
        <v>1020</v>
      </c>
      <c r="V46" s="1007"/>
      <c r="W46" s="528"/>
      <c r="X46" s="526" t="s">
        <v>1018</v>
      </c>
      <c r="Y46" s="528" t="s">
        <v>29</v>
      </c>
      <c r="Z46" s="526"/>
      <c r="AA46" s="526"/>
      <c r="AB46" s="526" t="s">
        <v>1007</v>
      </c>
      <c r="AC46" s="808" t="s">
        <v>1062</v>
      </c>
      <c r="AD46" s="526"/>
      <c r="AE46" s="528"/>
      <c r="AF46" s="526"/>
      <c r="AG46" s="528"/>
    </row>
    <row r="47" spans="1:33" x14ac:dyDescent="0.15">
      <c r="A47" s="1251"/>
      <c r="B47" s="526"/>
      <c r="C47" s="528"/>
      <c r="D47" s="526"/>
      <c r="E47" s="528"/>
      <c r="F47" s="526"/>
      <c r="G47" s="528"/>
      <c r="H47" s="526"/>
      <c r="I47" s="528"/>
      <c r="J47" s="526"/>
      <c r="K47" s="528"/>
      <c r="L47" s="526"/>
      <c r="M47" s="528"/>
      <c r="N47" s="526"/>
      <c r="O47" s="528"/>
      <c r="P47" s="526"/>
      <c r="Q47" s="528"/>
      <c r="R47" s="526"/>
      <c r="S47" s="526"/>
      <c r="T47" s="526"/>
      <c r="U47" s="528"/>
      <c r="V47" s="1007"/>
      <c r="W47" s="528"/>
      <c r="X47" s="526"/>
      <c r="Y47" s="528"/>
      <c r="Z47" s="526"/>
      <c r="AA47" s="526"/>
      <c r="AB47" s="526"/>
      <c r="AC47" s="528"/>
      <c r="AD47" s="526"/>
      <c r="AE47" s="528"/>
      <c r="AF47" s="526"/>
      <c r="AG47" s="528"/>
    </row>
    <row r="48" spans="1:33" x14ac:dyDescent="0.15">
      <c r="A48" s="1249">
        <v>44480</v>
      </c>
      <c r="B48" s="729" t="s">
        <v>727</v>
      </c>
      <c r="C48" s="728" t="s">
        <v>29</v>
      </c>
      <c r="D48" s="729" t="s">
        <v>872</v>
      </c>
      <c r="E48" s="728" t="s">
        <v>29</v>
      </c>
      <c r="F48" s="729" t="s">
        <v>852</v>
      </c>
      <c r="G48" s="728" t="s">
        <v>29</v>
      </c>
      <c r="H48" s="729"/>
      <c r="I48" s="727"/>
      <c r="J48" s="729"/>
      <c r="K48" s="727"/>
      <c r="L48" s="729"/>
      <c r="M48" s="727"/>
      <c r="N48" s="729"/>
      <c r="O48" s="727"/>
      <c r="P48" s="729"/>
      <c r="Q48" s="727"/>
      <c r="R48" s="729" t="s">
        <v>866</v>
      </c>
      <c r="S48" s="732" t="s">
        <v>807</v>
      </c>
      <c r="T48" s="729" t="s">
        <v>731</v>
      </c>
      <c r="U48" s="727" t="s">
        <v>807</v>
      </c>
      <c r="V48" s="1006"/>
      <c r="W48" s="728"/>
      <c r="X48" s="727" t="s">
        <v>5</v>
      </c>
      <c r="Y48" s="727"/>
      <c r="Z48" s="727" t="s">
        <v>752</v>
      </c>
      <c r="AA48" s="728"/>
      <c r="AB48" s="729" t="s">
        <v>1052</v>
      </c>
      <c r="AC48" s="728" t="s">
        <v>29</v>
      </c>
      <c r="AD48" s="729" t="s">
        <v>722</v>
      </c>
      <c r="AE48" s="727" t="s">
        <v>29</v>
      </c>
      <c r="AF48" s="729"/>
      <c r="AG48" s="727"/>
    </row>
    <row r="49" spans="1:33" x14ac:dyDescent="0.15">
      <c r="A49" s="1251"/>
      <c r="B49" s="729" t="s">
        <v>892</v>
      </c>
      <c r="C49" s="728" t="s">
        <v>807</v>
      </c>
      <c r="D49" s="729" t="s">
        <v>866</v>
      </c>
      <c r="E49" s="728" t="s">
        <v>807</v>
      </c>
      <c r="F49" s="729" t="s">
        <v>759</v>
      </c>
      <c r="G49" s="728" t="s">
        <v>29</v>
      </c>
      <c r="H49" s="729"/>
      <c r="I49" s="727"/>
      <c r="J49" s="729"/>
      <c r="K49" s="727"/>
      <c r="L49" s="729"/>
      <c r="M49" s="727"/>
      <c r="N49" s="729"/>
      <c r="O49" s="727"/>
      <c r="P49" s="729"/>
      <c r="Q49" s="727"/>
      <c r="R49" s="729" t="s">
        <v>904</v>
      </c>
      <c r="S49" s="732" t="s">
        <v>29</v>
      </c>
      <c r="T49" s="729" t="s">
        <v>1056</v>
      </c>
      <c r="U49" s="727" t="s">
        <v>29</v>
      </c>
      <c r="V49" s="1006"/>
      <c r="W49" s="728"/>
      <c r="X49" s="729"/>
      <c r="Y49" s="727"/>
      <c r="Z49" s="729"/>
      <c r="AA49" s="728"/>
      <c r="AB49" s="729" t="s">
        <v>1055</v>
      </c>
      <c r="AC49" s="728" t="s">
        <v>29</v>
      </c>
      <c r="AD49" s="729" t="s">
        <v>1018</v>
      </c>
      <c r="AE49" s="727" t="s">
        <v>29</v>
      </c>
      <c r="AF49" s="729"/>
      <c r="AG49" s="727"/>
    </row>
    <row r="50" spans="1:33" x14ac:dyDescent="0.15">
      <c r="A50" s="1251"/>
      <c r="B50" s="729" t="s">
        <v>866</v>
      </c>
      <c r="C50" s="728" t="s">
        <v>807</v>
      </c>
      <c r="D50" s="729" t="s">
        <v>1055</v>
      </c>
      <c r="E50" s="728" t="s">
        <v>807</v>
      </c>
      <c r="F50" s="729" t="s">
        <v>974</v>
      </c>
      <c r="G50" s="728" t="s">
        <v>29</v>
      </c>
      <c r="H50" s="729"/>
      <c r="I50" s="727"/>
      <c r="J50" s="729"/>
      <c r="K50" s="727"/>
      <c r="L50" s="729"/>
      <c r="M50" s="727"/>
      <c r="N50" s="729"/>
      <c r="O50" s="727"/>
      <c r="P50" s="729"/>
      <c r="Q50" s="727"/>
      <c r="R50" s="729" t="s">
        <v>731</v>
      </c>
      <c r="S50" s="732" t="s">
        <v>746</v>
      </c>
      <c r="T50" s="729" t="s">
        <v>723</v>
      </c>
      <c r="U50" s="727" t="s">
        <v>29</v>
      </c>
      <c r="V50" s="1006"/>
      <c r="W50" s="728"/>
      <c r="X50" s="729"/>
      <c r="Y50" s="727"/>
      <c r="Z50" s="729"/>
      <c r="AA50" s="728"/>
      <c r="AB50" s="729" t="s">
        <v>722</v>
      </c>
      <c r="AC50" s="728" t="s">
        <v>807</v>
      </c>
      <c r="AD50" s="729" t="s">
        <v>808</v>
      </c>
      <c r="AE50" s="727" t="s">
        <v>29</v>
      </c>
      <c r="AF50" s="729"/>
      <c r="AG50" s="727"/>
    </row>
    <row r="51" spans="1:33" x14ac:dyDescent="0.15">
      <c r="A51" s="1251"/>
      <c r="B51" s="729" t="s">
        <v>1019</v>
      </c>
      <c r="C51" s="728" t="s">
        <v>807</v>
      </c>
      <c r="D51" s="729" t="s">
        <v>906</v>
      </c>
      <c r="E51" s="728" t="s">
        <v>29</v>
      </c>
      <c r="F51" s="729" t="s">
        <v>706</v>
      </c>
      <c r="G51" s="730" t="s">
        <v>777</v>
      </c>
      <c r="H51" s="729"/>
      <c r="I51" s="727"/>
      <c r="J51" s="729"/>
      <c r="K51" s="727"/>
      <c r="L51" s="729"/>
      <c r="M51" s="727"/>
      <c r="N51" s="729"/>
      <c r="O51" s="727"/>
      <c r="P51" s="729"/>
      <c r="Q51" s="727"/>
      <c r="R51" s="729" t="s">
        <v>1055</v>
      </c>
      <c r="S51" s="728" t="s">
        <v>807</v>
      </c>
      <c r="T51" s="729" t="s">
        <v>866</v>
      </c>
      <c r="U51" s="727" t="s">
        <v>807</v>
      </c>
      <c r="V51" s="1006"/>
      <c r="W51" s="728"/>
      <c r="X51" s="729"/>
      <c r="Y51" s="727"/>
      <c r="Z51" s="729"/>
      <c r="AA51" s="728"/>
      <c r="AB51" s="729" t="s">
        <v>872</v>
      </c>
      <c r="AC51" s="728" t="s">
        <v>29</v>
      </c>
      <c r="AD51" s="729" t="s">
        <v>1052</v>
      </c>
      <c r="AE51" s="727" t="s">
        <v>29</v>
      </c>
      <c r="AF51" s="729"/>
      <c r="AG51" s="727"/>
    </row>
    <row r="52" spans="1:33" x14ac:dyDescent="0.15">
      <c r="A52" s="1251"/>
      <c r="B52" s="729"/>
      <c r="C52" s="728"/>
      <c r="D52" s="729"/>
      <c r="E52" s="728"/>
      <c r="F52" s="729"/>
      <c r="G52" s="728"/>
      <c r="H52" s="729"/>
      <c r="I52" s="727"/>
      <c r="J52" s="729"/>
      <c r="K52" s="727"/>
      <c r="L52" s="729"/>
      <c r="M52" s="727"/>
      <c r="N52" s="729"/>
      <c r="O52" s="727"/>
      <c r="P52" s="729"/>
      <c r="Q52" s="727"/>
      <c r="R52" s="729"/>
      <c r="S52" s="728"/>
      <c r="T52" s="729"/>
      <c r="U52" s="727"/>
      <c r="V52" s="1006"/>
      <c r="W52" s="728"/>
      <c r="X52" s="729"/>
      <c r="Y52" s="727"/>
      <c r="Z52" s="729"/>
      <c r="AA52" s="728"/>
      <c r="AB52" s="729"/>
      <c r="AC52" s="728"/>
      <c r="AD52" s="729"/>
      <c r="AE52" s="727"/>
      <c r="AF52" s="729"/>
      <c r="AG52" s="727"/>
    </row>
    <row r="53" spans="1:33" x14ac:dyDescent="0.15">
      <c r="A53" s="1249">
        <v>44494</v>
      </c>
      <c r="B53" s="526" t="s">
        <v>677</v>
      </c>
      <c r="C53" s="527" t="s">
        <v>29</v>
      </c>
      <c r="D53" s="526" t="s">
        <v>972</v>
      </c>
      <c r="E53" s="527" t="s">
        <v>29</v>
      </c>
      <c r="F53" s="526" t="s">
        <v>625</v>
      </c>
      <c r="G53" s="527" t="s">
        <v>29</v>
      </c>
      <c r="H53" s="526" t="s">
        <v>852</v>
      </c>
      <c r="I53" s="528" t="s">
        <v>29</v>
      </c>
      <c r="J53" s="526"/>
      <c r="K53" s="528"/>
      <c r="L53" s="526"/>
      <c r="M53" s="528"/>
      <c r="N53" s="526"/>
      <c r="O53" s="528"/>
      <c r="P53" s="526"/>
      <c r="Q53" s="528"/>
      <c r="R53" s="526"/>
      <c r="S53" s="527"/>
      <c r="T53" s="526" t="s">
        <v>1081</v>
      </c>
      <c r="U53" s="528" t="s">
        <v>29</v>
      </c>
      <c r="V53" s="1007"/>
      <c r="W53" s="527"/>
      <c r="X53" s="727" t="s">
        <v>5</v>
      </c>
      <c r="Y53" s="528"/>
      <c r="Z53" s="727" t="s">
        <v>752</v>
      </c>
      <c r="AA53" s="527"/>
      <c r="AB53" s="526" t="s">
        <v>1056</v>
      </c>
      <c r="AC53" s="527" t="s">
        <v>29</v>
      </c>
      <c r="AD53" s="526" t="s">
        <v>725</v>
      </c>
      <c r="AE53" s="528" t="s">
        <v>29</v>
      </c>
      <c r="AF53" s="526"/>
      <c r="AG53" s="528"/>
    </row>
    <row r="54" spans="1:33" x14ac:dyDescent="0.15">
      <c r="A54" s="1251"/>
      <c r="B54" s="526" t="s">
        <v>872</v>
      </c>
      <c r="C54" s="527" t="s">
        <v>807</v>
      </c>
      <c r="D54" s="526" t="s">
        <v>1067</v>
      </c>
      <c r="E54" s="527" t="s">
        <v>29</v>
      </c>
      <c r="F54" s="526" t="s">
        <v>894</v>
      </c>
      <c r="G54" s="527" t="s">
        <v>29</v>
      </c>
      <c r="H54" s="526" t="s">
        <v>726</v>
      </c>
      <c r="I54" s="528" t="s">
        <v>29</v>
      </c>
      <c r="J54" s="526"/>
      <c r="K54" s="528"/>
      <c r="L54" s="526"/>
      <c r="M54" s="528"/>
      <c r="N54" s="526"/>
      <c r="O54" s="528"/>
      <c r="P54" s="526"/>
      <c r="Q54" s="528"/>
      <c r="R54" s="526"/>
      <c r="S54" s="527"/>
      <c r="T54" s="526" t="s">
        <v>866</v>
      </c>
      <c r="U54" s="528" t="s">
        <v>29</v>
      </c>
      <c r="V54" s="1007"/>
      <c r="W54" s="527"/>
      <c r="X54" s="526"/>
      <c r="Y54" s="528"/>
      <c r="Z54" s="729"/>
      <c r="AA54" s="527"/>
      <c r="AB54" s="526" t="s">
        <v>725</v>
      </c>
      <c r="AC54" s="527" t="s">
        <v>29</v>
      </c>
      <c r="AD54" s="526" t="s">
        <v>872</v>
      </c>
      <c r="AE54" s="528" t="s">
        <v>29</v>
      </c>
      <c r="AF54" s="526"/>
      <c r="AG54" s="528"/>
    </row>
    <row r="55" spans="1:33" x14ac:dyDescent="0.15">
      <c r="A55" s="1251"/>
      <c r="B55" s="526" t="s">
        <v>1018</v>
      </c>
      <c r="C55" s="527" t="s">
        <v>29</v>
      </c>
      <c r="D55" s="526" t="s">
        <v>808</v>
      </c>
      <c r="E55" s="527" t="s">
        <v>807</v>
      </c>
      <c r="F55" s="526" t="s">
        <v>725</v>
      </c>
      <c r="G55" s="527" t="s">
        <v>29</v>
      </c>
      <c r="H55" s="526" t="s">
        <v>771</v>
      </c>
      <c r="I55" s="528" t="s">
        <v>29</v>
      </c>
      <c r="J55" s="526"/>
      <c r="K55" s="528"/>
      <c r="L55" s="526"/>
      <c r="M55" s="528"/>
      <c r="N55" s="526"/>
      <c r="O55" s="528"/>
      <c r="P55" s="526"/>
      <c r="Q55" s="528"/>
      <c r="R55" s="526" t="s">
        <v>1056</v>
      </c>
      <c r="S55" s="527" t="s">
        <v>29</v>
      </c>
      <c r="T55" s="526" t="s">
        <v>1019</v>
      </c>
      <c r="U55" s="528" t="s">
        <v>29</v>
      </c>
      <c r="V55" s="1007"/>
      <c r="W55" s="527"/>
      <c r="X55" s="526"/>
      <c r="Y55" s="528"/>
      <c r="Z55" s="526"/>
      <c r="AA55" s="527"/>
      <c r="AB55" s="526" t="s">
        <v>866</v>
      </c>
      <c r="AC55" s="527" t="s">
        <v>807</v>
      </c>
      <c r="AD55" s="526" t="s">
        <v>731</v>
      </c>
      <c r="AE55" s="528" t="s">
        <v>29</v>
      </c>
      <c r="AF55" s="526"/>
      <c r="AG55" s="528"/>
    </row>
    <row r="56" spans="1:33" x14ac:dyDescent="0.15">
      <c r="A56" s="1251"/>
      <c r="B56" s="526" t="s">
        <v>1081</v>
      </c>
      <c r="C56" s="527" t="s">
        <v>29</v>
      </c>
      <c r="D56" s="526" t="s">
        <v>872</v>
      </c>
      <c r="E56" s="527" t="s">
        <v>29</v>
      </c>
      <c r="F56" s="526" t="s">
        <v>1055</v>
      </c>
      <c r="G56" s="527" t="s">
        <v>807</v>
      </c>
      <c r="H56" s="526" t="s">
        <v>1019</v>
      </c>
      <c r="I56" s="528" t="s">
        <v>29</v>
      </c>
      <c r="J56" s="526"/>
      <c r="K56" s="528"/>
      <c r="L56" s="526"/>
      <c r="M56" s="528"/>
      <c r="N56" s="526"/>
      <c r="O56" s="528"/>
      <c r="P56" s="526"/>
      <c r="Q56" s="1012"/>
      <c r="R56" s="526" t="s">
        <v>1089</v>
      </c>
      <c r="S56" s="527" t="s">
        <v>29</v>
      </c>
      <c r="T56" s="526" t="s">
        <v>1088</v>
      </c>
      <c r="U56" s="528" t="s">
        <v>807</v>
      </c>
      <c r="V56" s="1007"/>
      <c r="W56" s="527"/>
      <c r="X56" s="526"/>
      <c r="Y56" s="528"/>
      <c r="Z56" s="526"/>
      <c r="AA56" s="527"/>
      <c r="AB56" s="526" t="s">
        <v>1072</v>
      </c>
      <c r="AC56" s="527" t="s">
        <v>29</v>
      </c>
      <c r="AD56" s="526" t="s">
        <v>706</v>
      </c>
      <c r="AE56" s="1012" t="s">
        <v>1090</v>
      </c>
      <c r="AF56" s="526"/>
      <c r="AG56" s="1012"/>
    </row>
    <row r="57" spans="1:33" x14ac:dyDescent="0.15">
      <c r="A57" s="1251"/>
      <c r="B57" s="526"/>
      <c r="C57" s="527"/>
      <c r="D57" s="526"/>
      <c r="E57" s="527"/>
      <c r="F57" s="526" t="s">
        <v>1056</v>
      </c>
      <c r="G57" s="527" t="s">
        <v>29</v>
      </c>
      <c r="H57" s="526"/>
      <c r="I57" s="528"/>
      <c r="J57" s="526"/>
      <c r="K57" s="528"/>
      <c r="L57" s="526"/>
      <c r="M57" s="528"/>
      <c r="N57" s="526"/>
      <c r="O57" s="528"/>
      <c r="P57" s="526"/>
      <c r="Q57" s="528"/>
      <c r="R57" s="526"/>
      <c r="S57" s="527"/>
      <c r="T57" s="526"/>
      <c r="U57" s="528"/>
      <c r="V57" s="1007"/>
      <c r="W57" s="527"/>
      <c r="X57" s="526"/>
      <c r="Y57" s="528"/>
      <c r="Z57" s="526"/>
      <c r="AA57" s="527"/>
      <c r="AB57" s="526"/>
      <c r="AC57" s="527"/>
      <c r="AD57" s="526"/>
      <c r="AE57" s="528"/>
      <c r="AF57" s="526"/>
      <c r="AG57" s="528"/>
    </row>
    <row r="58" spans="1:33" x14ac:dyDescent="0.15">
      <c r="A58" s="1249">
        <v>44508</v>
      </c>
      <c r="B58" s="729" t="s">
        <v>731</v>
      </c>
      <c r="C58" s="728" t="s">
        <v>807</v>
      </c>
      <c r="D58" s="729" t="s">
        <v>1019</v>
      </c>
      <c r="E58" s="728" t="s">
        <v>29</v>
      </c>
      <c r="F58" s="729" t="s">
        <v>1079</v>
      </c>
      <c r="G58" s="728" t="s">
        <v>29</v>
      </c>
      <c r="H58" s="729" t="s">
        <v>1077</v>
      </c>
      <c r="I58" s="727" t="s">
        <v>807</v>
      </c>
      <c r="J58" s="729"/>
      <c r="K58" s="727"/>
      <c r="L58" s="729"/>
      <c r="M58" s="727"/>
      <c r="N58" s="729"/>
      <c r="O58" s="727"/>
      <c r="P58" s="729"/>
      <c r="Q58" s="727"/>
      <c r="R58" s="729" t="s">
        <v>1073</v>
      </c>
      <c r="S58" s="728" t="s">
        <v>29</v>
      </c>
      <c r="T58" s="729" t="s">
        <v>778</v>
      </c>
      <c r="U58" s="727" t="s">
        <v>807</v>
      </c>
      <c r="V58" s="1006"/>
      <c r="W58" s="728"/>
      <c r="X58" s="729"/>
      <c r="Y58" s="727"/>
      <c r="Z58" s="729"/>
      <c r="AA58" s="728"/>
      <c r="AB58" s="729" t="s">
        <v>808</v>
      </c>
      <c r="AC58" s="728" t="s">
        <v>29</v>
      </c>
      <c r="AD58" s="729" t="s">
        <v>1055</v>
      </c>
      <c r="AE58" s="727" t="s">
        <v>29</v>
      </c>
      <c r="AF58" s="729"/>
      <c r="AG58" s="727"/>
    </row>
    <row r="59" spans="1:33" x14ac:dyDescent="0.15">
      <c r="A59" s="1251"/>
      <c r="B59" s="729" t="s">
        <v>1088</v>
      </c>
      <c r="C59" s="728" t="s">
        <v>29</v>
      </c>
      <c r="D59" s="729" t="s">
        <v>731</v>
      </c>
      <c r="E59" s="728" t="s">
        <v>29</v>
      </c>
      <c r="F59" s="729" t="s">
        <v>649</v>
      </c>
      <c r="G59" s="728" t="s">
        <v>807</v>
      </c>
      <c r="H59" s="729" t="s">
        <v>1052</v>
      </c>
      <c r="I59" s="727" t="s">
        <v>807</v>
      </c>
      <c r="J59" s="729"/>
      <c r="K59" s="727"/>
      <c r="L59" s="729"/>
      <c r="M59" s="727"/>
      <c r="N59" s="729"/>
      <c r="O59" s="727"/>
      <c r="P59" s="729"/>
      <c r="Q59" s="727"/>
      <c r="R59" s="729" t="s">
        <v>808</v>
      </c>
      <c r="S59" s="728" t="s">
        <v>807</v>
      </c>
      <c r="T59" s="729" t="s">
        <v>726</v>
      </c>
      <c r="U59" s="727" t="s">
        <v>29</v>
      </c>
      <c r="V59" s="1006"/>
      <c r="W59" s="728"/>
      <c r="X59" s="729"/>
      <c r="Y59" s="727"/>
      <c r="Z59" s="729"/>
      <c r="AA59" s="728"/>
      <c r="AB59" s="729" t="s">
        <v>1018</v>
      </c>
      <c r="AC59" s="728" t="s">
        <v>807</v>
      </c>
      <c r="AD59" s="729" t="s">
        <v>778</v>
      </c>
      <c r="AE59" s="727" t="s">
        <v>29</v>
      </c>
      <c r="AF59" s="729"/>
      <c r="AG59" s="727"/>
    </row>
    <row r="60" spans="1:33" x14ac:dyDescent="0.15">
      <c r="A60" s="1251"/>
      <c r="B60" s="729" t="s">
        <v>852</v>
      </c>
      <c r="C60" s="728" t="s">
        <v>29</v>
      </c>
      <c r="D60" s="729" t="s">
        <v>1088</v>
      </c>
      <c r="E60" s="728" t="s">
        <v>29</v>
      </c>
      <c r="F60" s="729" t="s">
        <v>1103</v>
      </c>
      <c r="G60" s="728" t="s">
        <v>807</v>
      </c>
      <c r="H60" s="729" t="s">
        <v>1088</v>
      </c>
      <c r="I60" s="727" t="s">
        <v>807</v>
      </c>
      <c r="J60" s="729"/>
      <c r="K60" s="727"/>
      <c r="L60" s="729"/>
      <c r="M60" s="727"/>
      <c r="N60" s="729"/>
      <c r="O60" s="727"/>
      <c r="P60" s="729"/>
      <c r="Q60" s="727"/>
      <c r="R60" s="729" t="s">
        <v>1079</v>
      </c>
      <c r="S60" s="728" t="s">
        <v>29</v>
      </c>
      <c r="T60" s="729" t="s">
        <v>1018</v>
      </c>
      <c r="U60" s="727" t="s">
        <v>807</v>
      </c>
      <c r="V60" s="1006"/>
      <c r="W60" s="728"/>
      <c r="X60" s="729"/>
      <c r="Y60" s="727"/>
      <c r="Z60" s="729"/>
      <c r="AA60" s="728"/>
      <c r="AB60" s="729" t="s">
        <v>778</v>
      </c>
      <c r="AC60" s="728" t="s">
        <v>29</v>
      </c>
      <c r="AD60" s="729" t="s">
        <v>1077</v>
      </c>
      <c r="AE60" s="727" t="s">
        <v>29</v>
      </c>
      <c r="AF60" s="729"/>
      <c r="AG60" s="727"/>
    </row>
    <row r="61" spans="1:33" x14ac:dyDescent="0.15">
      <c r="A61" s="1251"/>
      <c r="B61" s="729" t="s">
        <v>1001</v>
      </c>
      <c r="C61" s="728" t="s">
        <v>807</v>
      </c>
      <c r="D61" s="729" t="s">
        <v>1069</v>
      </c>
      <c r="E61" s="732" t="s">
        <v>622</v>
      </c>
      <c r="F61" s="729" t="s">
        <v>731</v>
      </c>
      <c r="G61" s="728" t="s">
        <v>807</v>
      </c>
      <c r="H61" s="729" t="s">
        <v>814</v>
      </c>
      <c r="I61" s="731" t="s">
        <v>777</v>
      </c>
      <c r="J61" s="729"/>
      <c r="K61" s="727"/>
      <c r="L61" s="729"/>
      <c r="M61" s="727"/>
      <c r="N61" s="729"/>
      <c r="O61" s="727"/>
      <c r="P61" s="729"/>
      <c r="Q61" s="727"/>
      <c r="R61" s="729" t="s">
        <v>778</v>
      </c>
      <c r="S61" s="728" t="s">
        <v>29</v>
      </c>
      <c r="T61" s="729" t="s">
        <v>1055</v>
      </c>
      <c r="U61" s="727" t="s">
        <v>29</v>
      </c>
      <c r="V61" s="1006"/>
      <c r="W61" s="728"/>
      <c r="X61" s="729"/>
      <c r="Y61" s="727"/>
      <c r="Z61" s="729"/>
      <c r="AA61" s="728"/>
      <c r="AB61" s="729" t="s">
        <v>1077</v>
      </c>
      <c r="AC61" s="728" t="s">
        <v>29</v>
      </c>
      <c r="AD61" s="729" t="s">
        <v>1056</v>
      </c>
      <c r="AE61" s="727" t="s">
        <v>29</v>
      </c>
      <c r="AF61" s="729"/>
      <c r="AG61" s="727"/>
    </row>
    <row r="62" spans="1:33" x14ac:dyDescent="0.15">
      <c r="A62" s="1251"/>
      <c r="B62" s="729"/>
      <c r="C62" s="728"/>
      <c r="D62" s="729"/>
      <c r="E62" s="732"/>
      <c r="F62" s="729" t="s">
        <v>894</v>
      </c>
      <c r="G62" s="728" t="s">
        <v>29</v>
      </c>
      <c r="H62" s="729"/>
      <c r="I62" s="727"/>
      <c r="J62" s="729"/>
      <c r="K62" s="727"/>
      <c r="L62" s="729"/>
      <c r="M62" s="727"/>
      <c r="N62" s="729"/>
      <c r="O62" s="727"/>
      <c r="P62" s="729"/>
      <c r="Q62" s="727"/>
      <c r="R62" s="729" t="s">
        <v>1055</v>
      </c>
      <c r="S62" s="728" t="s">
        <v>29</v>
      </c>
      <c r="T62" s="729"/>
      <c r="U62" s="727"/>
      <c r="V62" s="1006"/>
      <c r="W62" s="728"/>
      <c r="X62" s="729"/>
      <c r="Y62" s="727"/>
      <c r="Z62" s="729"/>
      <c r="AA62" s="728"/>
      <c r="AB62" s="729"/>
      <c r="AC62" s="728"/>
      <c r="AD62" s="729"/>
      <c r="AE62" s="727"/>
      <c r="AF62" s="729"/>
      <c r="AG62" s="727"/>
    </row>
    <row r="63" spans="1:33" x14ac:dyDescent="0.15">
      <c r="A63" s="1249">
        <v>44522</v>
      </c>
      <c r="B63" s="526" t="s">
        <v>1055</v>
      </c>
      <c r="C63" s="527" t="s">
        <v>29</v>
      </c>
      <c r="D63" s="526" t="s">
        <v>678</v>
      </c>
      <c r="E63" s="732" t="s">
        <v>29</v>
      </c>
      <c r="F63" s="526" t="s">
        <v>726</v>
      </c>
      <c r="G63" s="527" t="s">
        <v>29</v>
      </c>
      <c r="H63" s="526" t="s">
        <v>633</v>
      </c>
      <c r="I63" s="528" t="s">
        <v>29</v>
      </c>
      <c r="J63" s="526"/>
      <c r="K63" s="526"/>
      <c r="L63" s="526"/>
      <c r="M63" s="528"/>
      <c r="N63" s="526"/>
      <c r="O63" s="528"/>
      <c r="P63" s="526"/>
      <c r="Q63" s="528"/>
      <c r="R63" s="526" t="s">
        <v>1109</v>
      </c>
      <c r="S63" s="527" t="s">
        <v>29</v>
      </c>
      <c r="T63" s="526" t="s">
        <v>1115</v>
      </c>
      <c r="U63" s="528" t="s">
        <v>807</v>
      </c>
      <c r="V63" s="1007"/>
      <c r="W63" s="527"/>
      <c r="X63" s="528" t="s">
        <v>5</v>
      </c>
      <c r="Y63" s="528"/>
      <c r="Z63" s="528" t="s">
        <v>752</v>
      </c>
      <c r="AA63" s="527"/>
      <c r="AB63" s="528" t="s">
        <v>5</v>
      </c>
      <c r="AC63" s="527"/>
      <c r="AD63" s="526" t="s">
        <v>1052</v>
      </c>
      <c r="AE63" s="528" t="s">
        <v>29</v>
      </c>
      <c r="AF63" s="526"/>
      <c r="AG63" s="528"/>
    </row>
    <row r="64" spans="1:33" x14ac:dyDescent="0.15">
      <c r="A64" s="1251"/>
      <c r="B64" s="526" t="s">
        <v>1077</v>
      </c>
      <c r="C64" s="527" t="s">
        <v>29</v>
      </c>
      <c r="D64" s="526" t="s">
        <v>1112</v>
      </c>
      <c r="E64" s="732" t="s">
        <v>29</v>
      </c>
      <c r="F64" s="526" t="s">
        <v>808</v>
      </c>
      <c r="G64" s="527" t="s">
        <v>807</v>
      </c>
      <c r="H64" s="526" t="s">
        <v>1018</v>
      </c>
      <c r="I64" s="528" t="s">
        <v>807</v>
      </c>
      <c r="J64" s="526"/>
      <c r="K64" s="526"/>
      <c r="L64" s="526"/>
      <c r="M64" s="528"/>
      <c r="N64" s="526"/>
      <c r="O64" s="528"/>
      <c r="P64" s="526"/>
      <c r="Q64" s="528"/>
      <c r="R64" s="526" t="s">
        <v>1114</v>
      </c>
      <c r="S64" s="732" t="s">
        <v>622</v>
      </c>
      <c r="T64" s="526" t="s">
        <v>1056</v>
      </c>
      <c r="U64" s="528" t="s">
        <v>29</v>
      </c>
      <c r="V64" s="1007"/>
      <c r="W64" s="527"/>
      <c r="X64" s="528"/>
      <c r="Y64" s="528"/>
      <c r="Z64" s="526"/>
      <c r="AA64" s="527"/>
      <c r="AB64" s="526"/>
      <c r="AC64" s="527"/>
      <c r="AD64" s="526" t="s">
        <v>864</v>
      </c>
      <c r="AE64" s="528" t="s">
        <v>29</v>
      </c>
      <c r="AF64" s="526"/>
      <c r="AG64" s="528"/>
    </row>
    <row r="65" spans="1:33" x14ac:dyDescent="0.15">
      <c r="A65" s="1251"/>
      <c r="B65" s="526" t="s">
        <v>1112</v>
      </c>
      <c r="C65" s="527" t="s">
        <v>29</v>
      </c>
      <c r="D65" s="526" t="s">
        <v>1088</v>
      </c>
      <c r="E65" s="732" t="s">
        <v>29</v>
      </c>
      <c r="F65" s="526" t="s">
        <v>1070</v>
      </c>
      <c r="G65" s="527" t="s">
        <v>29</v>
      </c>
      <c r="H65" s="526" t="s">
        <v>808</v>
      </c>
      <c r="I65" s="528" t="s">
        <v>807</v>
      </c>
      <c r="J65" s="526"/>
      <c r="K65" s="526"/>
      <c r="L65" s="526"/>
      <c r="M65" s="528"/>
      <c r="N65" s="526"/>
      <c r="O65" s="528"/>
      <c r="P65" s="526"/>
      <c r="Q65" s="528"/>
      <c r="R65" s="526" t="s">
        <v>1018</v>
      </c>
      <c r="S65" s="732" t="s">
        <v>807</v>
      </c>
      <c r="T65" s="526" t="s">
        <v>1069</v>
      </c>
      <c r="U65" s="528" t="s">
        <v>29</v>
      </c>
      <c r="V65" s="1007"/>
      <c r="W65" s="527"/>
      <c r="X65" s="528"/>
      <c r="Y65" s="528"/>
      <c r="Z65" s="526"/>
      <c r="AA65" s="527"/>
      <c r="AB65" s="526"/>
      <c r="AC65" s="527"/>
      <c r="AD65" s="526" t="s">
        <v>1056</v>
      </c>
      <c r="AE65" s="528" t="s">
        <v>29</v>
      </c>
      <c r="AF65" s="526"/>
      <c r="AG65" s="528"/>
    </row>
    <row r="66" spans="1:33" x14ac:dyDescent="0.15">
      <c r="A66" s="1251"/>
      <c r="B66" s="526" t="s">
        <v>1056</v>
      </c>
      <c r="C66" s="732" t="s">
        <v>622</v>
      </c>
      <c r="D66" s="526" t="s">
        <v>1114</v>
      </c>
      <c r="E66" s="732" t="s">
        <v>807</v>
      </c>
      <c r="F66" s="526" t="s">
        <v>1099</v>
      </c>
      <c r="G66" s="527" t="s">
        <v>807</v>
      </c>
      <c r="H66" s="526" t="s">
        <v>1070</v>
      </c>
      <c r="I66" s="528" t="s">
        <v>807</v>
      </c>
      <c r="J66" s="526"/>
      <c r="K66" s="526"/>
      <c r="L66" s="526"/>
      <c r="M66" s="528"/>
      <c r="N66" s="526"/>
      <c r="O66" s="528"/>
      <c r="P66" s="526"/>
      <c r="Q66" s="528"/>
      <c r="R66" s="526" t="s">
        <v>1115</v>
      </c>
      <c r="S66" s="732" t="s">
        <v>807</v>
      </c>
      <c r="T66" s="526" t="s">
        <v>850</v>
      </c>
      <c r="U66" s="528" t="s">
        <v>29</v>
      </c>
      <c r="V66" s="1007"/>
      <c r="W66" s="527"/>
      <c r="X66" s="528"/>
      <c r="Y66" s="528"/>
      <c r="Z66" s="526"/>
      <c r="AA66" s="527"/>
      <c r="AB66" s="526"/>
      <c r="AC66" s="527"/>
      <c r="AD66" s="526" t="s">
        <v>1088</v>
      </c>
      <c r="AE66" s="528" t="s">
        <v>622</v>
      </c>
      <c r="AF66" s="526"/>
      <c r="AG66" s="528"/>
    </row>
    <row r="67" spans="1:33" x14ac:dyDescent="0.15">
      <c r="A67" s="1251"/>
      <c r="B67" s="526"/>
      <c r="C67" s="732"/>
      <c r="D67" s="526"/>
      <c r="E67" s="732"/>
      <c r="F67" s="526"/>
      <c r="G67" s="527"/>
      <c r="H67" s="526"/>
      <c r="I67" s="528"/>
      <c r="J67" s="526"/>
      <c r="K67" s="528"/>
      <c r="L67" s="526"/>
      <c r="M67" s="528"/>
      <c r="N67" s="526"/>
      <c r="O67" s="528"/>
      <c r="P67" s="526"/>
      <c r="Q67" s="528"/>
      <c r="R67" s="526"/>
      <c r="S67" s="732"/>
      <c r="T67" s="526"/>
      <c r="U67" s="528"/>
      <c r="V67" s="1007"/>
      <c r="W67" s="527"/>
      <c r="X67" s="528"/>
      <c r="Y67" s="528"/>
      <c r="Z67" s="526"/>
      <c r="AA67" s="527"/>
      <c r="AB67" s="526"/>
      <c r="AC67" s="527"/>
      <c r="AD67" s="526"/>
      <c r="AE67" s="528"/>
      <c r="AF67" s="526"/>
      <c r="AG67" s="528"/>
    </row>
    <row r="68" spans="1:33" x14ac:dyDescent="0.15">
      <c r="A68" s="1249">
        <v>44543</v>
      </c>
      <c r="B68" s="727" t="s">
        <v>5</v>
      </c>
      <c r="C68" s="732"/>
      <c r="D68" s="729" t="s">
        <v>1056</v>
      </c>
      <c r="E68" s="808" t="s">
        <v>807</v>
      </c>
      <c r="F68" s="729" t="s">
        <v>1154</v>
      </c>
      <c r="G68" s="728" t="s">
        <v>29</v>
      </c>
      <c r="H68" s="729" t="s">
        <v>1052</v>
      </c>
      <c r="I68" s="727" t="s">
        <v>807</v>
      </c>
      <c r="J68" s="729"/>
      <c r="K68" s="727"/>
      <c r="L68" s="729"/>
      <c r="M68" s="727"/>
      <c r="N68" s="729" t="s">
        <v>1167</v>
      </c>
      <c r="O68" s="727" t="s">
        <v>29</v>
      </c>
      <c r="P68" s="727"/>
      <c r="Q68" s="727"/>
      <c r="R68" s="729" t="s">
        <v>778</v>
      </c>
      <c r="S68" s="732" t="s">
        <v>29</v>
      </c>
      <c r="T68" s="729" t="s">
        <v>1112</v>
      </c>
      <c r="U68" s="727" t="s">
        <v>29</v>
      </c>
      <c r="V68" s="1006"/>
      <c r="W68" s="728"/>
      <c r="X68" s="727" t="s">
        <v>5</v>
      </c>
      <c r="Y68" s="727"/>
      <c r="Z68" s="727" t="s">
        <v>752</v>
      </c>
      <c r="AA68" s="728"/>
      <c r="AB68" s="727" t="s">
        <v>752</v>
      </c>
      <c r="AC68" s="728"/>
      <c r="AD68" s="727" t="s">
        <v>5</v>
      </c>
      <c r="AE68" s="727"/>
      <c r="AF68" s="727"/>
      <c r="AG68" s="727"/>
    </row>
    <row r="69" spans="1:33" x14ac:dyDescent="0.15">
      <c r="A69" s="1251"/>
      <c r="B69" s="729"/>
      <c r="C69" s="732"/>
      <c r="D69" s="729" t="s">
        <v>1052</v>
      </c>
      <c r="E69" s="808" t="s">
        <v>1062</v>
      </c>
      <c r="F69" s="729" t="s">
        <v>1056</v>
      </c>
      <c r="G69" s="728" t="s">
        <v>29</v>
      </c>
      <c r="H69" s="729" t="s">
        <v>1172</v>
      </c>
      <c r="I69" s="727" t="s">
        <v>29</v>
      </c>
      <c r="J69" s="729"/>
      <c r="K69" s="727"/>
      <c r="L69" s="729"/>
      <c r="M69" s="727"/>
      <c r="N69" s="729" t="s">
        <v>1164</v>
      </c>
      <c r="O69" s="727" t="s">
        <v>29</v>
      </c>
      <c r="P69" s="729"/>
      <c r="Q69" s="727"/>
      <c r="R69" s="729" t="s">
        <v>1112</v>
      </c>
      <c r="S69" s="732" t="s">
        <v>1062</v>
      </c>
      <c r="T69" s="729" t="s">
        <v>1018</v>
      </c>
      <c r="U69" s="727" t="s">
        <v>29</v>
      </c>
      <c r="V69" s="1006"/>
      <c r="W69" s="728"/>
      <c r="X69" s="727"/>
      <c r="Y69" s="727"/>
      <c r="Z69" s="729"/>
      <c r="AA69" s="728"/>
      <c r="AB69" s="729"/>
      <c r="AC69" s="728"/>
      <c r="AD69" s="729"/>
      <c r="AE69" s="727"/>
      <c r="AF69" s="729"/>
      <c r="AG69" s="727"/>
    </row>
    <row r="70" spans="1:33" x14ac:dyDescent="0.15">
      <c r="A70" s="1251"/>
      <c r="B70" s="729"/>
      <c r="C70" s="732"/>
      <c r="D70" s="729" t="s">
        <v>1077</v>
      </c>
      <c r="E70" s="727" t="s">
        <v>807</v>
      </c>
      <c r="F70" s="729" t="s">
        <v>1018</v>
      </c>
      <c r="G70" s="728" t="s">
        <v>29</v>
      </c>
      <c r="H70" s="729" t="s">
        <v>1146</v>
      </c>
      <c r="I70" s="727" t="s">
        <v>29</v>
      </c>
      <c r="J70" s="729"/>
      <c r="K70" s="727"/>
      <c r="L70" s="729"/>
      <c r="M70" s="727"/>
      <c r="N70" s="729" t="s">
        <v>1158</v>
      </c>
      <c r="O70" s="727" t="s">
        <v>29</v>
      </c>
      <c r="P70" s="729"/>
      <c r="Q70" s="727"/>
      <c r="R70" s="729" t="s">
        <v>1056</v>
      </c>
      <c r="S70" s="728" t="s">
        <v>29</v>
      </c>
      <c r="T70" s="729" t="s">
        <v>1155</v>
      </c>
      <c r="U70" s="727" t="s">
        <v>807</v>
      </c>
      <c r="V70" s="1006"/>
      <c r="W70" s="728"/>
      <c r="X70" s="727"/>
      <c r="Y70" s="727"/>
      <c r="Z70" s="729"/>
      <c r="AA70" s="728"/>
      <c r="AB70" s="729"/>
      <c r="AC70" s="728"/>
      <c r="AD70" s="729"/>
      <c r="AE70" s="727"/>
      <c r="AF70" s="729"/>
      <c r="AG70" s="727"/>
    </row>
    <row r="71" spans="1:33" x14ac:dyDescent="0.15">
      <c r="A71" s="1251"/>
      <c r="B71" s="729"/>
      <c r="C71" s="732"/>
      <c r="D71" s="729" t="s">
        <v>1149</v>
      </c>
      <c r="E71" s="727" t="s">
        <v>807</v>
      </c>
      <c r="F71" s="729" t="s">
        <v>1144</v>
      </c>
      <c r="G71" s="728" t="s">
        <v>29</v>
      </c>
      <c r="H71" s="729" t="s">
        <v>1136</v>
      </c>
      <c r="I71" s="727" t="s">
        <v>29</v>
      </c>
      <c r="J71" s="729"/>
      <c r="K71" s="727"/>
      <c r="L71" s="729"/>
      <c r="M71" s="727"/>
      <c r="N71" s="729" t="s">
        <v>1018</v>
      </c>
      <c r="O71" s="727" t="s">
        <v>29</v>
      </c>
      <c r="P71" s="729"/>
      <c r="Q71" s="727"/>
      <c r="R71" s="729" t="s">
        <v>1052</v>
      </c>
      <c r="S71" s="728" t="s">
        <v>29</v>
      </c>
      <c r="T71" s="729" t="s">
        <v>1172</v>
      </c>
      <c r="U71" s="727" t="s">
        <v>807</v>
      </c>
      <c r="V71" s="1006"/>
      <c r="W71" s="728"/>
      <c r="X71" s="727"/>
      <c r="Y71" s="727"/>
      <c r="Z71" s="729"/>
      <c r="AA71" s="728"/>
      <c r="AB71" s="729"/>
      <c r="AC71" s="728"/>
      <c r="AD71" s="729"/>
      <c r="AE71" s="727"/>
      <c r="AF71" s="729"/>
      <c r="AG71" s="727"/>
    </row>
    <row r="72" spans="1:33" x14ac:dyDescent="0.15">
      <c r="A72" s="1251"/>
      <c r="B72" s="729"/>
      <c r="C72" s="732"/>
      <c r="D72" s="729"/>
      <c r="E72" s="728"/>
      <c r="F72" s="729"/>
      <c r="G72" s="728"/>
      <c r="H72" s="729"/>
      <c r="I72" s="727"/>
      <c r="J72" s="729"/>
      <c r="K72" s="727"/>
      <c r="L72" s="729"/>
      <c r="M72" s="727"/>
      <c r="N72" s="729"/>
      <c r="O72" s="727"/>
      <c r="P72" s="729"/>
      <c r="Q72" s="727"/>
      <c r="R72" s="729"/>
      <c r="S72" s="728"/>
      <c r="T72" s="729"/>
      <c r="U72" s="727"/>
      <c r="V72" s="1006"/>
      <c r="W72" s="728"/>
      <c r="X72" s="727"/>
      <c r="Y72" s="727"/>
      <c r="Z72" s="729"/>
      <c r="AA72" s="728"/>
      <c r="AB72" s="729"/>
      <c r="AC72" s="728"/>
      <c r="AD72" s="729"/>
      <c r="AE72" s="727"/>
      <c r="AF72" s="729"/>
      <c r="AG72" s="727"/>
    </row>
    <row r="73" spans="1:33" x14ac:dyDescent="0.15">
      <c r="A73" s="1249">
        <v>44557</v>
      </c>
      <c r="B73" s="526" t="s">
        <v>1148</v>
      </c>
      <c r="C73" s="732" t="s">
        <v>807</v>
      </c>
      <c r="D73" s="526" t="s">
        <v>905</v>
      </c>
      <c r="E73" s="527" t="s">
        <v>29</v>
      </c>
      <c r="F73" s="526" t="s">
        <v>1158</v>
      </c>
      <c r="G73" s="527" t="s">
        <v>807</v>
      </c>
      <c r="H73" s="526" t="s">
        <v>778</v>
      </c>
      <c r="I73" s="528" t="s">
        <v>807</v>
      </c>
      <c r="J73" s="526"/>
      <c r="K73" s="528"/>
      <c r="L73" s="526"/>
      <c r="M73" s="528"/>
      <c r="N73" s="526" t="s">
        <v>1172</v>
      </c>
      <c r="O73" s="528" t="s">
        <v>807</v>
      </c>
      <c r="P73" s="528"/>
      <c r="Q73" s="528"/>
      <c r="R73" s="526" t="s">
        <v>1149</v>
      </c>
      <c r="S73" s="527" t="s">
        <v>29</v>
      </c>
      <c r="T73" s="526" t="s">
        <v>1199</v>
      </c>
      <c r="U73" s="528" t="s">
        <v>29</v>
      </c>
      <c r="V73" s="1007"/>
      <c r="W73" s="527"/>
      <c r="X73" s="528" t="s">
        <v>5</v>
      </c>
      <c r="Y73" s="528"/>
      <c r="Z73" s="528" t="s">
        <v>752</v>
      </c>
      <c r="AA73" s="527"/>
      <c r="AB73" s="528" t="s">
        <v>752</v>
      </c>
      <c r="AC73" s="527"/>
      <c r="AD73" s="528" t="s">
        <v>5</v>
      </c>
      <c r="AE73" s="528"/>
      <c r="AF73" s="528"/>
      <c r="AG73" s="528"/>
    </row>
    <row r="74" spans="1:33" x14ac:dyDescent="0.15">
      <c r="A74" s="1251"/>
      <c r="B74" s="526" t="s">
        <v>778</v>
      </c>
      <c r="C74" s="732" t="s">
        <v>29</v>
      </c>
      <c r="D74" s="526" t="s">
        <v>1112</v>
      </c>
      <c r="E74" s="527" t="s">
        <v>29</v>
      </c>
      <c r="F74" s="526" t="s">
        <v>1159</v>
      </c>
      <c r="G74" s="527" t="s">
        <v>29</v>
      </c>
      <c r="H74" s="526" t="s">
        <v>1018</v>
      </c>
      <c r="I74" s="528" t="s">
        <v>807</v>
      </c>
      <c r="J74" s="526"/>
      <c r="K74" s="528"/>
      <c r="L74" s="526"/>
      <c r="M74" s="528"/>
      <c r="N74" s="526" t="s">
        <v>1052</v>
      </c>
      <c r="O74" s="528" t="s">
        <v>29</v>
      </c>
      <c r="P74" s="526"/>
      <c r="Q74" s="528"/>
      <c r="R74" s="526" t="s">
        <v>1199</v>
      </c>
      <c r="S74" s="527" t="s">
        <v>29</v>
      </c>
      <c r="T74" s="526" t="s">
        <v>1149</v>
      </c>
      <c r="U74" s="528" t="s">
        <v>807</v>
      </c>
      <c r="V74" s="1007"/>
      <c r="W74" s="527"/>
      <c r="X74" s="528"/>
      <c r="Y74" s="528"/>
      <c r="Z74" s="526"/>
      <c r="AA74" s="527"/>
      <c r="AB74" s="526"/>
      <c r="AC74" s="527"/>
      <c r="AD74" s="526"/>
      <c r="AE74" s="528"/>
      <c r="AF74" s="526"/>
      <c r="AG74" s="528"/>
    </row>
    <row r="75" spans="1:33" x14ac:dyDescent="0.15">
      <c r="A75" s="1164"/>
      <c r="B75" s="1163" t="s">
        <v>1159</v>
      </c>
      <c r="C75" s="732" t="s">
        <v>29</v>
      </c>
      <c r="D75" s="526" t="s">
        <v>1156</v>
      </c>
      <c r="E75" s="527" t="s">
        <v>29</v>
      </c>
      <c r="F75" s="526" t="s">
        <v>1172</v>
      </c>
      <c r="G75" s="527" t="s">
        <v>29</v>
      </c>
      <c r="H75" s="526" t="s">
        <v>1155</v>
      </c>
      <c r="I75" s="528" t="s">
        <v>29</v>
      </c>
      <c r="J75" s="526"/>
      <c r="K75" s="528"/>
      <c r="L75" s="526"/>
      <c r="M75" s="528"/>
      <c r="N75" s="1013" t="s">
        <v>1199</v>
      </c>
      <c r="O75" s="528" t="s">
        <v>29</v>
      </c>
      <c r="P75" s="526"/>
      <c r="Q75" s="528"/>
      <c r="R75" s="526" t="s">
        <v>1077</v>
      </c>
      <c r="S75" s="527" t="s">
        <v>807</v>
      </c>
      <c r="T75" s="526" t="s">
        <v>1192</v>
      </c>
      <c r="U75" s="528" t="s">
        <v>29</v>
      </c>
      <c r="V75" s="1007"/>
      <c r="W75" s="527"/>
      <c r="X75" s="528"/>
      <c r="Y75" s="528"/>
      <c r="Z75" s="526"/>
      <c r="AA75" s="527"/>
      <c r="AB75" s="526"/>
      <c r="AC75" s="527"/>
      <c r="AD75" s="526"/>
      <c r="AE75" s="528"/>
      <c r="AF75" s="526"/>
      <c r="AG75" s="528"/>
    </row>
    <row r="76" spans="1:33" x14ac:dyDescent="0.15">
      <c r="A76" s="1164"/>
      <c r="B76" s="1163" t="s">
        <v>1072</v>
      </c>
      <c r="C76" s="732" t="s">
        <v>29</v>
      </c>
      <c r="D76" s="526" t="s">
        <v>1172</v>
      </c>
      <c r="E76" s="527" t="s">
        <v>807</v>
      </c>
      <c r="F76" s="526" t="s">
        <v>1156</v>
      </c>
      <c r="G76" s="527" t="s">
        <v>807</v>
      </c>
      <c r="H76" s="526" t="s">
        <v>1199</v>
      </c>
      <c r="I76" s="528" t="s">
        <v>807</v>
      </c>
      <c r="J76" s="526"/>
      <c r="K76" s="528"/>
      <c r="L76" s="526"/>
      <c r="M76" s="528"/>
      <c r="N76" s="526" t="s">
        <v>634</v>
      </c>
      <c r="O76" s="1012" t="s">
        <v>1201</v>
      </c>
      <c r="P76" s="526"/>
      <c r="Q76" s="528"/>
      <c r="R76" s="526" t="s">
        <v>1018</v>
      </c>
      <c r="S76" s="527" t="s">
        <v>29</v>
      </c>
      <c r="T76" s="526" t="s">
        <v>778</v>
      </c>
      <c r="U76" s="528" t="s">
        <v>29</v>
      </c>
      <c r="V76" s="1007"/>
      <c r="W76" s="527"/>
      <c r="X76" s="528"/>
      <c r="Y76" s="528"/>
      <c r="Z76" s="526"/>
      <c r="AA76" s="527"/>
      <c r="AB76" s="526"/>
      <c r="AC76" s="527"/>
      <c r="AD76" s="526"/>
      <c r="AE76" s="528"/>
      <c r="AF76" s="526"/>
      <c r="AG76" s="528"/>
    </row>
    <row r="77" spans="1:33" x14ac:dyDescent="0.15">
      <c r="A77" s="1164"/>
      <c r="B77" s="1163"/>
      <c r="C77" s="732"/>
      <c r="D77" s="526"/>
      <c r="E77" s="527"/>
      <c r="F77" s="526"/>
      <c r="G77" s="527"/>
      <c r="H77" s="526"/>
      <c r="I77" s="528"/>
      <c r="J77" s="526"/>
      <c r="K77" s="528"/>
      <c r="L77" s="526"/>
      <c r="M77" s="528"/>
      <c r="N77" s="526"/>
      <c r="O77" s="528"/>
      <c r="P77" s="526"/>
      <c r="Q77" s="528"/>
      <c r="R77" s="526"/>
      <c r="S77" s="527"/>
      <c r="T77" s="526"/>
      <c r="U77" s="528"/>
      <c r="V77" s="1007"/>
      <c r="W77" s="527"/>
      <c r="X77" s="528"/>
      <c r="Y77" s="528"/>
      <c r="Z77" s="526"/>
      <c r="AA77" s="527"/>
      <c r="AB77" s="526"/>
      <c r="AC77" s="527"/>
      <c r="AD77" s="526"/>
      <c r="AE77" s="528"/>
      <c r="AF77" s="526"/>
      <c r="AG77" s="528"/>
    </row>
    <row r="78" spans="1:33" x14ac:dyDescent="0.15">
      <c r="A78" s="1201">
        <v>44206</v>
      </c>
      <c r="B78" s="826" t="s">
        <v>1219</v>
      </c>
      <c r="C78" s="732" t="s">
        <v>807</v>
      </c>
      <c r="D78" s="729" t="s">
        <v>1052</v>
      </c>
      <c r="E78" s="728" t="s">
        <v>807</v>
      </c>
      <c r="F78" s="729" t="s">
        <v>1112</v>
      </c>
      <c r="G78" s="728" t="s">
        <v>29</v>
      </c>
      <c r="H78" s="729" t="s">
        <v>1077</v>
      </c>
      <c r="I78" s="727" t="s">
        <v>807</v>
      </c>
      <c r="J78" s="729" t="s">
        <v>1161</v>
      </c>
      <c r="K78" s="727" t="s">
        <v>29</v>
      </c>
      <c r="L78" s="727"/>
      <c r="M78" s="727"/>
      <c r="N78" s="1017" t="s">
        <v>808</v>
      </c>
      <c r="O78" s="727" t="s">
        <v>29</v>
      </c>
      <c r="P78" s="727"/>
      <c r="Q78" s="727"/>
      <c r="R78" s="729" t="s">
        <v>778</v>
      </c>
      <c r="S78" s="728" t="s">
        <v>29</v>
      </c>
      <c r="T78" s="729" t="s">
        <v>1018</v>
      </c>
      <c r="U78" s="727" t="s">
        <v>29</v>
      </c>
      <c r="V78" s="1006"/>
      <c r="W78" s="728"/>
      <c r="X78" s="727" t="s">
        <v>752</v>
      </c>
      <c r="Y78" s="727"/>
      <c r="Z78" s="727" t="s">
        <v>752</v>
      </c>
      <c r="AA78" s="728"/>
      <c r="AB78" s="727" t="s">
        <v>752</v>
      </c>
      <c r="AC78" s="728"/>
      <c r="AD78" s="727" t="s">
        <v>5</v>
      </c>
      <c r="AE78" s="727"/>
      <c r="AF78" s="727"/>
      <c r="AG78" s="727"/>
    </row>
    <row r="79" spans="1:33" x14ac:dyDescent="0.15">
      <c r="A79" s="1164"/>
      <c r="B79" s="826" t="s">
        <v>1052</v>
      </c>
      <c r="C79" s="732" t="s">
        <v>1062</v>
      </c>
      <c r="D79" s="729" t="s">
        <v>1077</v>
      </c>
      <c r="E79" s="728" t="s">
        <v>29</v>
      </c>
      <c r="F79" s="729" t="s">
        <v>1018</v>
      </c>
      <c r="G79" s="728" t="s">
        <v>807</v>
      </c>
      <c r="H79" s="729" t="s">
        <v>1152</v>
      </c>
      <c r="I79" s="727" t="s">
        <v>29</v>
      </c>
      <c r="J79" s="729" t="s">
        <v>852</v>
      </c>
      <c r="K79" s="727" t="s">
        <v>807</v>
      </c>
      <c r="L79" s="729"/>
      <c r="M79" s="727"/>
      <c r="N79" s="1017" t="s">
        <v>778</v>
      </c>
      <c r="O79" s="727" t="s">
        <v>29</v>
      </c>
      <c r="P79" s="729"/>
      <c r="Q79" s="727"/>
      <c r="R79" s="729" t="s">
        <v>649</v>
      </c>
      <c r="S79" s="728" t="s">
        <v>29</v>
      </c>
      <c r="T79" s="729" t="s">
        <v>808</v>
      </c>
      <c r="U79" s="727" t="s">
        <v>29</v>
      </c>
      <c r="V79" s="1006"/>
      <c r="W79" s="728"/>
      <c r="X79" s="727"/>
      <c r="Y79" s="727"/>
      <c r="Z79" s="729"/>
      <c r="AA79" s="728"/>
      <c r="AB79" s="729"/>
      <c r="AC79" s="728"/>
      <c r="AD79" s="729"/>
      <c r="AE79" s="727"/>
      <c r="AF79" s="729"/>
      <c r="AG79" s="727"/>
    </row>
    <row r="80" spans="1:33" x14ac:dyDescent="0.15">
      <c r="A80" s="1164"/>
      <c r="B80" s="826" t="s">
        <v>726</v>
      </c>
      <c r="C80" s="728" t="s">
        <v>807</v>
      </c>
      <c r="D80" s="729" t="s">
        <v>649</v>
      </c>
      <c r="E80" s="728" t="s">
        <v>807</v>
      </c>
      <c r="F80" s="729" t="s">
        <v>634</v>
      </c>
      <c r="G80" s="728" t="s">
        <v>29</v>
      </c>
      <c r="H80" s="729" t="s">
        <v>1052</v>
      </c>
      <c r="I80" s="727" t="s">
        <v>807</v>
      </c>
      <c r="J80" s="729" t="s">
        <v>723</v>
      </c>
      <c r="K80" s="727" t="s">
        <v>807</v>
      </c>
      <c r="L80" s="729"/>
      <c r="M80" s="727"/>
      <c r="N80" s="1017" t="s">
        <v>1152</v>
      </c>
      <c r="O80" s="727" t="s">
        <v>807</v>
      </c>
      <c r="P80" s="729"/>
      <c r="Q80" s="727"/>
      <c r="R80" s="729" t="s">
        <v>1161</v>
      </c>
      <c r="S80" s="728" t="s">
        <v>807</v>
      </c>
      <c r="T80" s="729" t="s">
        <v>1112</v>
      </c>
      <c r="U80" s="727" t="s">
        <v>29</v>
      </c>
      <c r="V80" s="1006"/>
      <c r="W80" s="728"/>
      <c r="X80" s="727"/>
      <c r="Y80" s="727"/>
      <c r="Z80" s="729"/>
      <c r="AA80" s="728"/>
      <c r="AB80" s="729"/>
      <c r="AC80" s="728"/>
      <c r="AD80" s="729"/>
      <c r="AE80" s="727"/>
      <c r="AF80" s="729"/>
      <c r="AG80" s="727"/>
    </row>
    <row r="81" spans="1:33" x14ac:dyDescent="0.15">
      <c r="A81" s="1164"/>
      <c r="B81" s="826" t="s">
        <v>1018</v>
      </c>
      <c r="C81" s="728" t="s">
        <v>29</v>
      </c>
      <c r="D81" s="729" t="s">
        <v>808</v>
      </c>
      <c r="E81" s="728" t="s">
        <v>807</v>
      </c>
      <c r="F81" s="729" t="s">
        <v>1219</v>
      </c>
      <c r="G81" s="728" t="s">
        <v>29</v>
      </c>
      <c r="H81" s="729" t="s">
        <v>630</v>
      </c>
      <c r="I81" s="727" t="s">
        <v>29</v>
      </c>
      <c r="J81" s="729" t="s">
        <v>1080</v>
      </c>
      <c r="K81" s="727" t="s">
        <v>29</v>
      </c>
      <c r="L81" s="729"/>
      <c r="M81" s="727"/>
      <c r="N81" s="1325" t="s">
        <v>1077</v>
      </c>
      <c r="O81" s="727" t="s">
        <v>807</v>
      </c>
      <c r="P81" s="729"/>
      <c r="Q81" s="727"/>
      <c r="R81" s="729" t="s">
        <v>1052</v>
      </c>
      <c r="S81" s="732" t="s">
        <v>622</v>
      </c>
      <c r="T81" s="729" t="s">
        <v>1172</v>
      </c>
      <c r="U81" s="727" t="s">
        <v>807</v>
      </c>
      <c r="V81" s="1006"/>
      <c r="W81" s="728"/>
      <c r="X81" s="727"/>
      <c r="Y81" s="727"/>
      <c r="Z81" s="729"/>
      <c r="AA81" s="728"/>
      <c r="AB81" s="729"/>
      <c r="AC81" s="728"/>
      <c r="AD81" s="729"/>
      <c r="AE81" s="727"/>
      <c r="AF81" s="729"/>
      <c r="AG81" s="727"/>
    </row>
    <row r="82" spans="1:33" x14ac:dyDescent="0.15">
      <c r="A82" s="1164"/>
      <c r="B82" s="826"/>
      <c r="C82" s="728"/>
      <c r="D82" s="729"/>
      <c r="E82" s="728"/>
      <c r="F82" s="729"/>
      <c r="G82" s="728"/>
      <c r="H82" s="729"/>
      <c r="I82" s="727"/>
      <c r="J82" s="729"/>
      <c r="K82" s="727"/>
      <c r="L82" s="729"/>
      <c r="M82" s="727"/>
      <c r="N82" s="810"/>
      <c r="O82" s="727"/>
      <c r="P82" s="729"/>
      <c r="Q82" s="727"/>
      <c r="R82" s="729"/>
      <c r="S82" s="728"/>
      <c r="T82" s="729"/>
      <c r="U82" s="727"/>
      <c r="V82" s="1006"/>
      <c r="W82" s="728"/>
      <c r="X82" s="727"/>
      <c r="Y82" s="727"/>
      <c r="Z82" s="729"/>
      <c r="AA82" s="728"/>
      <c r="AB82" s="729"/>
      <c r="AC82" s="728"/>
      <c r="AD82" s="729"/>
      <c r="AE82" s="727"/>
      <c r="AF82" s="729"/>
      <c r="AG82" s="727"/>
    </row>
    <row r="83" spans="1:33" x14ac:dyDescent="0.15">
      <c r="A83" s="1201">
        <v>44220</v>
      </c>
      <c r="B83" s="1163" t="s">
        <v>1212</v>
      </c>
      <c r="C83" s="527" t="s">
        <v>29</v>
      </c>
      <c r="D83" s="526" t="s">
        <v>1219</v>
      </c>
      <c r="E83" s="527" t="s">
        <v>29</v>
      </c>
      <c r="F83" s="526" t="s">
        <v>778</v>
      </c>
      <c r="G83" s="527" t="s">
        <v>807</v>
      </c>
      <c r="H83" s="526" t="s">
        <v>1232</v>
      </c>
      <c r="I83" s="528" t="s">
        <v>29</v>
      </c>
      <c r="J83" s="526" t="s">
        <v>903</v>
      </c>
      <c r="K83" s="528" t="s">
        <v>29</v>
      </c>
      <c r="L83" s="526" t="s">
        <v>1112</v>
      </c>
      <c r="M83" s="528" t="s">
        <v>807</v>
      </c>
      <c r="N83" s="526" t="s">
        <v>1018</v>
      </c>
      <c r="O83" s="528" t="s">
        <v>807</v>
      </c>
      <c r="P83" s="528"/>
      <c r="Q83" s="528"/>
      <c r="R83" s="526" t="s">
        <v>1152</v>
      </c>
      <c r="S83" s="732" t="s">
        <v>807</v>
      </c>
      <c r="T83" s="528" t="s">
        <v>5</v>
      </c>
      <c r="U83" s="528"/>
      <c r="V83" s="1007"/>
      <c r="W83" s="527"/>
      <c r="X83" s="528" t="s">
        <v>752</v>
      </c>
      <c r="Y83" s="528"/>
      <c r="Z83" s="528" t="s">
        <v>752</v>
      </c>
      <c r="AA83" s="527"/>
      <c r="AB83" s="528" t="s">
        <v>752</v>
      </c>
      <c r="AC83" s="527"/>
      <c r="AD83" s="528" t="s">
        <v>5</v>
      </c>
      <c r="AE83" s="528"/>
      <c r="AF83" s="528"/>
      <c r="AG83" s="528"/>
    </row>
    <row r="84" spans="1:33" x14ac:dyDescent="0.15">
      <c r="A84" s="1164"/>
      <c r="B84" s="1163" t="s">
        <v>1070</v>
      </c>
      <c r="C84" s="527" t="s">
        <v>29</v>
      </c>
      <c r="D84" s="526" t="s">
        <v>1172</v>
      </c>
      <c r="E84" s="527" t="s">
        <v>29</v>
      </c>
      <c r="F84" s="526" t="s">
        <v>1214</v>
      </c>
      <c r="G84" s="527" t="s">
        <v>807</v>
      </c>
      <c r="H84" s="526" t="s">
        <v>723</v>
      </c>
      <c r="I84" s="528" t="s">
        <v>29</v>
      </c>
      <c r="J84" s="526" t="s">
        <v>1077</v>
      </c>
      <c r="K84" s="528" t="s">
        <v>29</v>
      </c>
      <c r="L84" s="526" t="s">
        <v>892</v>
      </c>
      <c r="M84" s="528" t="s">
        <v>29</v>
      </c>
      <c r="N84" s="526" t="s">
        <v>690</v>
      </c>
      <c r="O84" s="528" t="s">
        <v>807</v>
      </c>
      <c r="P84" s="526"/>
      <c r="Q84" s="528"/>
      <c r="R84" s="526" t="s">
        <v>1018</v>
      </c>
      <c r="S84" s="732" t="s">
        <v>807</v>
      </c>
      <c r="T84" s="526"/>
      <c r="U84" s="528"/>
      <c r="V84" s="1007"/>
      <c r="W84" s="527"/>
      <c r="X84" s="528"/>
      <c r="Y84" s="528"/>
      <c r="Z84" s="526"/>
      <c r="AA84" s="527"/>
      <c r="AB84" s="526"/>
      <c r="AC84" s="527"/>
      <c r="AD84" s="526"/>
      <c r="AE84" s="528"/>
      <c r="AF84" s="526"/>
      <c r="AG84" s="528"/>
    </row>
    <row r="85" spans="1:33" x14ac:dyDescent="0.15">
      <c r="A85" s="1164"/>
      <c r="B85" s="1163" t="s">
        <v>1226</v>
      </c>
      <c r="C85" s="527" t="s">
        <v>29</v>
      </c>
      <c r="D85" s="526" t="s">
        <v>1070</v>
      </c>
      <c r="E85" s="527" t="s">
        <v>29</v>
      </c>
      <c r="F85" s="526" t="s">
        <v>1080</v>
      </c>
      <c r="G85" s="527" t="s">
        <v>29</v>
      </c>
      <c r="H85" s="526" t="s">
        <v>634</v>
      </c>
      <c r="I85" s="528" t="s">
        <v>29</v>
      </c>
      <c r="J85" s="526" t="s">
        <v>1152</v>
      </c>
      <c r="K85" s="528" t="s">
        <v>29</v>
      </c>
      <c r="L85" s="526" t="s">
        <v>1101</v>
      </c>
      <c r="M85" s="528" t="s">
        <v>29</v>
      </c>
      <c r="N85" s="526" t="s">
        <v>1172</v>
      </c>
      <c r="O85" s="528" t="s">
        <v>807</v>
      </c>
      <c r="P85" s="526"/>
      <c r="Q85" s="528"/>
      <c r="R85" s="526" t="s">
        <v>1219</v>
      </c>
      <c r="S85" s="732" t="s">
        <v>29</v>
      </c>
      <c r="T85" s="526"/>
      <c r="U85" s="528"/>
      <c r="V85" s="1007"/>
      <c r="W85" s="527"/>
      <c r="X85" s="528"/>
      <c r="Y85" s="528"/>
      <c r="Z85" s="526"/>
      <c r="AA85" s="527"/>
      <c r="AB85" s="526"/>
      <c r="AC85" s="527"/>
      <c r="AD85" s="526"/>
      <c r="AE85" s="528"/>
      <c r="AF85" s="526"/>
      <c r="AG85" s="528"/>
    </row>
    <row r="86" spans="1:33" x14ac:dyDescent="0.15">
      <c r="A86" s="1164"/>
      <c r="B86" s="1163" t="s">
        <v>1077</v>
      </c>
      <c r="C86" s="527" t="s">
        <v>807</v>
      </c>
      <c r="D86" s="526" t="s">
        <v>1098</v>
      </c>
      <c r="E86" s="527" t="s">
        <v>29</v>
      </c>
      <c r="F86" s="526" t="s">
        <v>808</v>
      </c>
      <c r="G86" s="527" t="s">
        <v>29</v>
      </c>
      <c r="H86" s="526" t="s">
        <v>1172</v>
      </c>
      <c r="I86" s="528" t="s">
        <v>807</v>
      </c>
      <c r="J86" s="526" t="s">
        <v>706</v>
      </c>
      <c r="K86" s="1012" t="s">
        <v>777</v>
      </c>
      <c r="L86" s="526" t="s">
        <v>852</v>
      </c>
      <c r="M86" s="528" t="s">
        <v>29</v>
      </c>
      <c r="N86" s="526" t="s">
        <v>723</v>
      </c>
      <c r="O86" s="528" t="s">
        <v>29</v>
      </c>
      <c r="P86" s="526"/>
      <c r="Q86" s="528"/>
      <c r="R86" s="526" t="s">
        <v>1112</v>
      </c>
      <c r="S86" s="732" t="s">
        <v>29</v>
      </c>
      <c r="T86" s="526"/>
      <c r="U86" s="528"/>
      <c r="V86" s="1007"/>
      <c r="W86" s="527"/>
      <c r="X86" s="528"/>
      <c r="Y86" s="528"/>
      <c r="Z86" s="526"/>
      <c r="AA86" s="527"/>
      <c r="AB86" s="526"/>
      <c r="AC86" s="527"/>
      <c r="AD86" s="526"/>
      <c r="AE86" s="528"/>
      <c r="AF86" s="526"/>
      <c r="AG86" s="528"/>
    </row>
    <row r="87" spans="1:33" x14ac:dyDescent="0.15">
      <c r="A87" s="1164"/>
      <c r="B87" s="1163"/>
      <c r="C87" s="527"/>
      <c r="D87" s="526"/>
      <c r="E87" s="527"/>
      <c r="F87" s="526"/>
      <c r="G87" s="527"/>
      <c r="H87" s="526"/>
      <c r="I87" s="528"/>
      <c r="J87" s="526"/>
      <c r="K87" s="528"/>
      <c r="L87" s="526"/>
      <c r="M87" s="528"/>
      <c r="N87" s="526"/>
      <c r="O87" s="528"/>
      <c r="P87" s="526"/>
      <c r="Q87" s="528"/>
      <c r="R87" s="526"/>
      <c r="S87" s="527"/>
      <c r="T87" s="526"/>
      <c r="U87" s="528"/>
      <c r="V87" s="1007"/>
      <c r="W87" s="527"/>
      <c r="X87" s="528"/>
      <c r="Y87" s="528"/>
      <c r="Z87" s="526"/>
      <c r="AA87" s="527"/>
      <c r="AB87" s="526"/>
      <c r="AC87" s="527"/>
      <c r="AD87" s="526"/>
      <c r="AE87" s="528"/>
      <c r="AF87" s="526"/>
      <c r="AG87" s="528"/>
    </row>
    <row r="88" spans="1:33" x14ac:dyDescent="0.15">
      <c r="A88" s="1201">
        <v>44241</v>
      </c>
      <c r="B88" s="826" t="s">
        <v>852</v>
      </c>
      <c r="C88" s="728" t="s">
        <v>29</v>
      </c>
      <c r="D88" s="729" t="s">
        <v>1239</v>
      </c>
      <c r="E88" s="728" t="s">
        <v>29</v>
      </c>
      <c r="F88" s="729" t="s">
        <v>1232</v>
      </c>
      <c r="G88" s="728" t="s">
        <v>807</v>
      </c>
      <c r="H88" s="727" t="s">
        <v>752</v>
      </c>
      <c r="I88" s="727"/>
      <c r="J88" s="729" t="s">
        <v>1018</v>
      </c>
      <c r="K88" s="727" t="s">
        <v>807</v>
      </c>
      <c r="L88" s="729" t="s">
        <v>1077</v>
      </c>
      <c r="M88" s="727" t="s">
        <v>29</v>
      </c>
      <c r="N88" s="729" t="s">
        <v>1052</v>
      </c>
      <c r="O88" s="727" t="s">
        <v>29</v>
      </c>
      <c r="P88" s="727"/>
      <c r="Q88" s="727"/>
      <c r="R88" s="729"/>
      <c r="S88" s="728"/>
      <c r="T88" s="729" t="s">
        <v>1219</v>
      </c>
      <c r="U88" s="727" t="s">
        <v>807</v>
      </c>
      <c r="V88" s="1006"/>
      <c r="W88" s="728"/>
      <c r="X88" s="727" t="s">
        <v>752</v>
      </c>
      <c r="Y88" s="727"/>
      <c r="Z88" s="727" t="s">
        <v>752</v>
      </c>
      <c r="AA88" s="728"/>
      <c r="AB88" s="727" t="s">
        <v>752</v>
      </c>
      <c r="AC88" s="728"/>
      <c r="AD88" s="727" t="s">
        <v>5</v>
      </c>
      <c r="AE88" s="727"/>
      <c r="AF88" s="727"/>
      <c r="AG88" s="727"/>
    </row>
    <row r="89" spans="1:33" x14ac:dyDescent="0.15">
      <c r="A89" s="1164"/>
      <c r="B89" s="826" t="s">
        <v>1232</v>
      </c>
      <c r="C89" s="728" t="s">
        <v>29</v>
      </c>
      <c r="D89" s="729" t="s">
        <v>648</v>
      </c>
      <c r="E89" s="728" t="s">
        <v>29</v>
      </c>
      <c r="F89" s="729" t="s">
        <v>1161</v>
      </c>
      <c r="G89" s="728" t="s">
        <v>29</v>
      </c>
      <c r="H89" s="729"/>
      <c r="I89" s="727"/>
      <c r="J89" s="729" t="s">
        <v>778</v>
      </c>
      <c r="K89" s="727" t="s">
        <v>807</v>
      </c>
      <c r="L89" s="729" t="s">
        <v>808</v>
      </c>
      <c r="M89" s="727" t="s">
        <v>807</v>
      </c>
      <c r="N89" s="729" t="s">
        <v>870</v>
      </c>
      <c r="O89" s="727" t="s">
        <v>807</v>
      </c>
      <c r="P89" s="729"/>
      <c r="Q89" s="727"/>
      <c r="R89" s="729"/>
      <c r="S89" s="728"/>
      <c r="T89" s="729" t="s">
        <v>684</v>
      </c>
      <c r="U89" s="727" t="s">
        <v>29</v>
      </c>
      <c r="V89" s="1006"/>
      <c r="W89" s="728"/>
      <c r="X89" s="727"/>
      <c r="Y89" s="727"/>
      <c r="Z89" s="729"/>
      <c r="AA89" s="728"/>
      <c r="AB89" s="729"/>
      <c r="AC89" s="728"/>
      <c r="AD89" s="729"/>
      <c r="AE89" s="727"/>
      <c r="AF89" s="729"/>
      <c r="AG89" s="727"/>
    </row>
    <row r="90" spans="1:33" x14ac:dyDescent="0.15">
      <c r="A90" s="1164"/>
      <c r="B90" s="826" t="s">
        <v>1219</v>
      </c>
      <c r="C90" s="728" t="s">
        <v>29</v>
      </c>
      <c r="D90" s="729" t="s">
        <v>1232</v>
      </c>
      <c r="E90" s="728" t="s">
        <v>807</v>
      </c>
      <c r="F90" s="729" t="s">
        <v>967</v>
      </c>
      <c r="G90" s="728" t="s">
        <v>29</v>
      </c>
      <c r="H90" s="729"/>
      <c r="I90" s="727"/>
      <c r="J90" s="729" t="s">
        <v>1099</v>
      </c>
      <c r="K90" s="727" t="s">
        <v>29</v>
      </c>
      <c r="L90" s="729" t="s">
        <v>1018</v>
      </c>
      <c r="M90" s="727" t="s">
        <v>29</v>
      </c>
      <c r="N90" s="729" t="s">
        <v>808</v>
      </c>
      <c r="O90" s="727" t="s">
        <v>807</v>
      </c>
      <c r="P90" s="729"/>
      <c r="Q90" s="727"/>
      <c r="R90" s="729" t="s">
        <v>1052</v>
      </c>
      <c r="S90" s="732" t="s">
        <v>29</v>
      </c>
      <c r="T90" s="729" t="s">
        <v>1172</v>
      </c>
      <c r="U90" s="727" t="s">
        <v>807</v>
      </c>
      <c r="V90" s="1006"/>
      <c r="W90" s="728"/>
      <c r="X90" s="727"/>
      <c r="Y90" s="727"/>
      <c r="Z90" s="729"/>
      <c r="AA90" s="728"/>
      <c r="AB90" s="729"/>
      <c r="AC90" s="728"/>
      <c r="AD90" s="729"/>
      <c r="AE90" s="727"/>
      <c r="AF90" s="729"/>
      <c r="AG90" s="727"/>
    </row>
    <row r="91" spans="1:33" x14ac:dyDescent="0.15">
      <c r="A91" s="1164"/>
      <c r="B91" s="826" t="s">
        <v>1239</v>
      </c>
      <c r="C91" s="728" t="s">
        <v>807</v>
      </c>
      <c r="D91" s="729" t="s">
        <v>726</v>
      </c>
      <c r="E91" s="728" t="s">
        <v>29</v>
      </c>
      <c r="F91" s="729" t="s">
        <v>1052</v>
      </c>
      <c r="G91" s="728" t="s">
        <v>29</v>
      </c>
      <c r="H91" s="729"/>
      <c r="I91" s="727"/>
      <c r="J91" s="729" t="s">
        <v>808</v>
      </c>
      <c r="K91" s="727" t="s">
        <v>29</v>
      </c>
      <c r="L91" s="729" t="s">
        <v>706</v>
      </c>
      <c r="M91" s="731" t="s">
        <v>777</v>
      </c>
      <c r="N91" s="729" t="s">
        <v>967</v>
      </c>
      <c r="O91" s="727" t="s">
        <v>29</v>
      </c>
      <c r="P91" s="729"/>
      <c r="Q91" s="727"/>
      <c r="R91" s="729" t="s">
        <v>1238</v>
      </c>
      <c r="S91" s="732" t="s">
        <v>1062</v>
      </c>
      <c r="T91" s="729" t="s">
        <v>1077</v>
      </c>
      <c r="U91" s="727" t="s">
        <v>807</v>
      </c>
      <c r="V91" s="1006"/>
      <c r="W91" s="728"/>
      <c r="X91" s="727"/>
      <c r="Y91" s="727"/>
      <c r="Z91" s="729"/>
      <c r="AA91" s="728"/>
      <c r="AB91" s="729"/>
      <c r="AC91" s="728"/>
      <c r="AD91" s="729"/>
      <c r="AE91" s="727"/>
      <c r="AF91" s="729"/>
      <c r="AG91" s="727"/>
    </row>
    <row r="92" spans="1:33" x14ac:dyDescent="0.15">
      <c r="A92" s="1164"/>
      <c r="B92" s="826"/>
      <c r="C92" s="728"/>
      <c r="D92" s="729"/>
      <c r="E92" s="728"/>
      <c r="F92" s="729"/>
      <c r="G92" s="728"/>
      <c r="H92" s="729"/>
      <c r="I92" s="727"/>
      <c r="J92" s="729"/>
      <c r="K92" s="727"/>
      <c r="L92" s="729"/>
      <c r="M92" s="727"/>
      <c r="N92" s="729"/>
      <c r="O92" s="727"/>
      <c r="P92" s="729"/>
      <c r="Q92" s="727"/>
      <c r="R92" s="729"/>
      <c r="S92" s="728"/>
      <c r="T92" s="729"/>
      <c r="U92" s="727"/>
      <c r="V92" s="1006"/>
      <c r="W92" s="728"/>
      <c r="X92" s="727"/>
      <c r="Y92" s="727"/>
      <c r="Z92" s="729"/>
      <c r="AA92" s="728"/>
      <c r="AB92" s="729"/>
      <c r="AC92" s="728"/>
      <c r="AD92" s="729"/>
      <c r="AE92" s="727"/>
      <c r="AF92" s="729"/>
      <c r="AG92" s="727"/>
    </row>
    <row r="93" spans="1:33" x14ac:dyDescent="0.15">
      <c r="A93" s="1201">
        <v>44255</v>
      </c>
      <c r="B93" s="1163" t="s">
        <v>1114</v>
      </c>
      <c r="C93" s="527" t="s">
        <v>807</v>
      </c>
      <c r="D93" s="526" t="s">
        <v>778</v>
      </c>
      <c r="E93" s="527" t="s">
        <v>622</v>
      </c>
      <c r="F93" s="526" t="s">
        <v>1239</v>
      </c>
      <c r="G93" s="527" t="s">
        <v>29</v>
      </c>
      <c r="H93" s="528" t="s">
        <v>752</v>
      </c>
      <c r="I93" s="528"/>
      <c r="J93" s="526" t="s">
        <v>1077</v>
      </c>
      <c r="K93" s="528" t="s">
        <v>807</v>
      </c>
      <c r="L93" s="528" t="s">
        <v>5</v>
      </c>
      <c r="M93" s="528"/>
      <c r="N93" s="526" t="s">
        <v>858</v>
      </c>
      <c r="O93" s="528" t="s">
        <v>807</v>
      </c>
      <c r="P93" s="526"/>
      <c r="Q93" s="528"/>
      <c r="R93" s="526" t="s">
        <v>1115</v>
      </c>
      <c r="S93" s="527" t="s">
        <v>807</v>
      </c>
      <c r="T93" s="526" t="s">
        <v>1152</v>
      </c>
      <c r="U93" s="528" t="s">
        <v>29</v>
      </c>
      <c r="V93" s="526"/>
      <c r="W93" s="528"/>
      <c r="X93" s="528" t="s">
        <v>752</v>
      </c>
      <c r="Y93" s="528"/>
      <c r="Z93" s="528" t="s">
        <v>752</v>
      </c>
      <c r="AA93" s="527"/>
      <c r="AB93" s="528" t="s">
        <v>752</v>
      </c>
      <c r="AC93" s="527"/>
      <c r="AD93" s="526" t="s">
        <v>1172</v>
      </c>
      <c r="AE93" s="808" t="s">
        <v>29</v>
      </c>
      <c r="AF93" s="526"/>
      <c r="AG93" s="528"/>
    </row>
    <row r="94" spans="1:33" x14ac:dyDescent="0.15">
      <c r="A94" s="1164"/>
      <c r="B94" s="1163" t="s">
        <v>858</v>
      </c>
      <c r="C94" s="527" t="s">
        <v>29</v>
      </c>
      <c r="D94" s="526" t="s">
        <v>1213</v>
      </c>
      <c r="E94" s="732" t="s">
        <v>29</v>
      </c>
      <c r="F94" s="526" t="s">
        <v>1099</v>
      </c>
      <c r="G94" s="527" t="s">
        <v>29</v>
      </c>
      <c r="H94" s="526"/>
      <c r="I94" s="528"/>
      <c r="J94" s="526" t="s">
        <v>1101</v>
      </c>
      <c r="K94" s="528" t="s">
        <v>29</v>
      </c>
      <c r="L94" s="526"/>
      <c r="M94" s="528"/>
      <c r="N94" s="526" t="s">
        <v>1172</v>
      </c>
      <c r="O94" s="1012" t="s">
        <v>1054</v>
      </c>
      <c r="P94" s="526"/>
      <c r="Q94" s="528"/>
      <c r="R94" s="526" t="s">
        <v>1219</v>
      </c>
      <c r="S94" s="527" t="s">
        <v>29</v>
      </c>
      <c r="T94" s="526" t="s">
        <v>1115</v>
      </c>
      <c r="U94" s="528" t="s">
        <v>807</v>
      </c>
      <c r="V94" s="526"/>
      <c r="W94" s="528"/>
      <c r="X94" s="528"/>
      <c r="Y94" s="528"/>
      <c r="Z94" s="528"/>
      <c r="AA94" s="527"/>
      <c r="AB94" s="528"/>
      <c r="AC94" s="527"/>
      <c r="AD94" s="526" t="s">
        <v>1052</v>
      </c>
      <c r="AE94" s="808" t="s">
        <v>29</v>
      </c>
      <c r="AF94" s="526"/>
      <c r="AG94" s="528"/>
    </row>
    <row r="95" spans="1:33" x14ac:dyDescent="0.15">
      <c r="A95" s="1164"/>
      <c r="B95" s="1163"/>
      <c r="C95" s="527"/>
      <c r="D95" s="526" t="s">
        <v>1052</v>
      </c>
      <c r="E95" s="732" t="s">
        <v>29</v>
      </c>
      <c r="F95" s="526" t="s">
        <v>1172</v>
      </c>
      <c r="G95" s="527" t="s">
        <v>807</v>
      </c>
      <c r="H95" s="526"/>
      <c r="I95" s="528"/>
      <c r="J95" s="526" t="s">
        <v>632</v>
      </c>
      <c r="K95" s="528" t="s">
        <v>29</v>
      </c>
      <c r="L95" s="526"/>
      <c r="M95" s="528"/>
      <c r="N95" s="526" t="s">
        <v>778</v>
      </c>
      <c r="O95" s="528" t="s">
        <v>29</v>
      </c>
      <c r="P95" s="526"/>
      <c r="Q95" s="528"/>
      <c r="R95" s="526" t="s">
        <v>1077</v>
      </c>
      <c r="S95" s="527" t="s">
        <v>29</v>
      </c>
      <c r="T95" s="526" t="s">
        <v>1018</v>
      </c>
      <c r="U95" s="528" t="s">
        <v>807</v>
      </c>
      <c r="V95" s="526"/>
      <c r="W95" s="528"/>
      <c r="X95" s="528"/>
      <c r="Y95" s="528"/>
      <c r="Z95" s="526"/>
      <c r="AA95" s="527"/>
      <c r="AB95" s="526"/>
      <c r="AC95" s="527"/>
      <c r="AD95" s="526" t="s">
        <v>634</v>
      </c>
      <c r="AE95" s="808" t="s">
        <v>807</v>
      </c>
      <c r="AF95" s="526"/>
      <c r="AG95" s="528"/>
    </row>
    <row r="96" spans="1:33" x14ac:dyDescent="0.15">
      <c r="A96" s="1164"/>
      <c r="B96" s="1163"/>
      <c r="C96" s="527"/>
      <c r="D96" s="526" t="s">
        <v>1077</v>
      </c>
      <c r="E96" s="732" t="s">
        <v>807</v>
      </c>
      <c r="F96" s="526" t="s">
        <v>1018</v>
      </c>
      <c r="G96" s="527" t="s">
        <v>622</v>
      </c>
      <c r="H96" s="526"/>
      <c r="I96" s="528"/>
      <c r="J96" s="526" t="s">
        <v>1052</v>
      </c>
      <c r="K96" s="528" t="s">
        <v>807</v>
      </c>
      <c r="L96" s="526"/>
      <c r="M96" s="528"/>
      <c r="N96" s="526" t="s">
        <v>1115</v>
      </c>
      <c r="O96" s="528" t="s">
        <v>807</v>
      </c>
      <c r="P96" s="526"/>
      <c r="Q96" s="528"/>
      <c r="R96" s="526" t="s">
        <v>778</v>
      </c>
      <c r="S96" s="527" t="s">
        <v>29</v>
      </c>
      <c r="T96" s="526" t="s">
        <v>1239</v>
      </c>
      <c r="U96" s="528" t="s">
        <v>29</v>
      </c>
      <c r="V96" s="526"/>
      <c r="W96" s="528"/>
      <c r="X96" s="528"/>
      <c r="Y96" s="528"/>
      <c r="Z96" s="526"/>
      <c r="AA96" s="527"/>
      <c r="AB96" s="526"/>
      <c r="AC96" s="527"/>
      <c r="AD96" s="526" t="s">
        <v>1252</v>
      </c>
      <c r="AE96" s="808" t="s">
        <v>29</v>
      </c>
      <c r="AF96" s="526"/>
      <c r="AG96" s="528"/>
    </row>
    <row r="97" spans="1:33" x14ac:dyDescent="0.15">
      <c r="A97" s="1164"/>
      <c r="B97" s="1163"/>
      <c r="C97" s="527"/>
      <c r="D97" s="526"/>
      <c r="E97" s="528"/>
      <c r="F97" s="526"/>
      <c r="G97" s="527"/>
      <c r="H97" s="526"/>
      <c r="I97" s="528"/>
      <c r="J97" s="526"/>
      <c r="K97" s="528"/>
      <c r="L97" s="526"/>
      <c r="M97" s="528"/>
      <c r="N97" s="526"/>
      <c r="O97" s="528"/>
      <c r="P97" s="526"/>
      <c r="Q97" s="528"/>
      <c r="R97" s="526"/>
      <c r="S97" s="527"/>
      <c r="T97" s="526"/>
      <c r="U97" s="528"/>
      <c r="V97" s="526"/>
      <c r="W97" s="528"/>
      <c r="X97" s="528"/>
      <c r="Y97" s="528"/>
      <c r="Z97" s="526"/>
      <c r="AA97" s="527"/>
      <c r="AB97" s="526"/>
      <c r="AC97" s="527"/>
      <c r="AD97" s="526"/>
      <c r="AE97" s="528"/>
      <c r="AF97" s="526"/>
      <c r="AG97" s="528"/>
    </row>
    <row r="98" spans="1:33" x14ac:dyDescent="0.15">
      <c r="A98" s="1201">
        <v>44269</v>
      </c>
      <c r="B98" s="826" t="s">
        <v>1115</v>
      </c>
      <c r="C98" s="728" t="s">
        <v>807</v>
      </c>
      <c r="D98" s="729" t="s">
        <v>1273</v>
      </c>
      <c r="E98" s="732" t="s">
        <v>807</v>
      </c>
      <c r="F98" s="729" t="s">
        <v>1276</v>
      </c>
      <c r="G98" s="732" t="s">
        <v>29</v>
      </c>
      <c r="H98" s="727" t="s">
        <v>752</v>
      </c>
      <c r="I98" s="727"/>
      <c r="J98" s="729" t="s">
        <v>1172</v>
      </c>
      <c r="K98" s="727" t="s">
        <v>807</v>
      </c>
      <c r="L98" s="729" t="s">
        <v>1252</v>
      </c>
      <c r="M98" s="727" t="s">
        <v>29</v>
      </c>
      <c r="N98" s="729" t="s">
        <v>1275</v>
      </c>
      <c r="O98" s="727" t="s">
        <v>807</v>
      </c>
      <c r="P98" s="729" t="s">
        <v>711</v>
      </c>
      <c r="Q98" s="727" t="s">
        <v>29</v>
      </c>
      <c r="R98" s="729" t="s">
        <v>1239</v>
      </c>
      <c r="S98" s="728" t="s">
        <v>29</v>
      </c>
      <c r="T98" s="729" t="s">
        <v>778</v>
      </c>
      <c r="U98" s="727" t="s">
        <v>29</v>
      </c>
      <c r="V98" s="1377" t="s">
        <v>1077</v>
      </c>
      <c r="W98" s="728" t="s">
        <v>807</v>
      </c>
      <c r="X98" s="727" t="s">
        <v>752</v>
      </c>
      <c r="Y98" s="727"/>
      <c r="Z98" s="727" t="s">
        <v>752</v>
      </c>
      <c r="AA98" s="728"/>
      <c r="AB98" s="727" t="s">
        <v>752</v>
      </c>
      <c r="AC98" s="728"/>
      <c r="AD98" s="729" t="s">
        <v>808</v>
      </c>
      <c r="AE98" s="808" t="s">
        <v>29</v>
      </c>
      <c r="AF98" s="729"/>
      <c r="AG98" s="727"/>
    </row>
    <row r="99" spans="1:33" x14ac:dyDescent="0.15">
      <c r="A99" s="1164"/>
      <c r="B99" s="826" t="s">
        <v>1077</v>
      </c>
      <c r="C99" s="728" t="s">
        <v>807</v>
      </c>
      <c r="D99" s="729" t="s">
        <v>1115</v>
      </c>
      <c r="E99" s="732" t="s">
        <v>1062</v>
      </c>
      <c r="F99" s="729" t="s">
        <v>808</v>
      </c>
      <c r="G99" s="732" t="s">
        <v>29</v>
      </c>
      <c r="H99" s="729"/>
      <c r="I99" s="727"/>
      <c r="J99" s="729" t="s">
        <v>1252</v>
      </c>
      <c r="K99" s="727" t="s">
        <v>29</v>
      </c>
      <c r="L99" s="729" t="s">
        <v>1052</v>
      </c>
      <c r="M99" s="727" t="s">
        <v>29</v>
      </c>
      <c r="N99" s="729" t="s">
        <v>1239</v>
      </c>
      <c r="O99" s="727" t="s">
        <v>807</v>
      </c>
      <c r="P99" s="729" t="s">
        <v>1001</v>
      </c>
      <c r="Q99" s="727" t="s">
        <v>29</v>
      </c>
      <c r="R99" s="729" t="s">
        <v>683</v>
      </c>
      <c r="S99" s="728" t="s">
        <v>29</v>
      </c>
      <c r="T99" s="729" t="s">
        <v>1275</v>
      </c>
      <c r="U99" s="727" t="s">
        <v>807</v>
      </c>
      <c r="V99" s="1006" t="s">
        <v>778</v>
      </c>
      <c r="W99" s="728" t="s">
        <v>29</v>
      </c>
      <c r="X99" s="727"/>
      <c r="Y99" s="727"/>
      <c r="Z99" s="729"/>
      <c r="AA99" s="728"/>
      <c r="AB99" s="729"/>
      <c r="AC99" s="728"/>
      <c r="AD99" s="729" t="s">
        <v>1018</v>
      </c>
      <c r="AE99" s="808" t="s">
        <v>29</v>
      </c>
      <c r="AF99" s="729"/>
      <c r="AG99" s="727"/>
    </row>
    <row r="100" spans="1:33" x14ac:dyDescent="0.15">
      <c r="A100" s="1164"/>
      <c r="B100" s="826" t="s">
        <v>1099</v>
      </c>
      <c r="C100" s="728" t="s">
        <v>807</v>
      </c>
      <c r="D100" s="729" t="s">
        <v>1270</v>
      </c>
      <c r="E100" s="728" t="s">
        <v>29</v>
      </c>
      <c r="F100" s="729" t="s">
        <v>1115</v>
      </c>
      <c r="G100" s="732" t="s">
        <v>807</v>
      </c>
      <c r="H100" s="729"/>
      <c r="I100" s="727"/>
      <c r="J100" s="729" t="s">
        <v>870</v>
      </c>
      <c r="K100" s="727" t="s">
        <v>29</v>
      </c>
      <c r="L100" s="729" t="s">
        <v>1161</v>
      </c>
      <c r="M100" s="727" t="s">
        <v>807</v>
      </c>
      <c r="N100" s="729" t="s">
        <v>726</v>
      </c>
      <c r="O100" s="727" t="s">
        <v>29</v>
      </c>
      <c r="P100" s="729" t="s">
        <v>765</v>
      </c>
      <c r="Q100" s="727" t="s">
        <v>29</v>
      </c>
      <c r="R100" s="729" t="s">
        <v>1052</v>
      </c>
      <c r="S100" s="728" t="s">
        <v>29</v>
      </c>
      <c r="T100" s="729" t="s">
        <v>1172</v>
      </c>
      <c r="U100" s="727" t="s">
        <v>807</v>
      </c>
      <c r="V100" s="1006" t="s">
        <v>1069</v>
      </c>
      <c r="W100" s="728" t="s">
        <v>29</v>
      </c>
      <c r="X100" s="727"/>
      <c r="Y100" s="727"/>
      <c r="Z100" s="729"/>
      <c r="AA100" s="728"/>
      <c r="AB100" s="729"/>
      <c r="AC100" s="728"/>
      <c r="AD100" s="729" t="s">
        <v>1275</v>
      </c>
      <c r="AE100" s="808" t="s">
        <v>29</v>
      </c>
      <c r="AF100" s="729"/>
      <c r="AG100" s="727"/>
    </row>
    <row r="101" spans="1:33" x14ac:dyDescent="0.15">
      <c r="A101" s="1164"/>
      <c r="B101" s="826" t="s">
        <v>1252</v>
      </c>
      <c r="C101" s="728" t="s">
        <v>29</v>
      </c>
      <c r="D101" s="729" t="s">
        <v>1046</v>
      </c>
      <c r="E101" s="728" t="s">
        <v>29</v>
      </c>
      <c r="F101" s="729" t="s">
        <v>892</v>
      </c>
      <c r="G101" s="732" t="s">
        <v>29</v>
      </c>
      <c r="H101" s="729"/>
      <c r="I101" s="727"/>
      <c r="J101" s="729" t="s">
        <v>1115</v>
      </c>
      <c r="K101" s="727" t="s">
        <v>807</v>
      </c>
      <c r="L101" s="729" t="s">
        <v>1172</v>
      </c>
      <c r="M101" s="727" t="s">
        <v>807</v>
      </c>
      <c r="N101" s="729" t="s">
        <v>808</v>
      </c>
      <c r="O101" s="727" t="s">
        <v>807</v>
      </c>
      <c r="P101" s="729" t="s">
        <v>1212</v>
      </c>
      <c r="Q101" s="727" t="s">
        <v>29</v>
      </c>
      <c r="R101" s="729" t="s">
        <v>1275</v>
      </c>
      <c r="S101" s="728" t="s">
        <v>29</v>
      </c>
      <c r="T101" s="729" t="s">
        <v>1269</v>
      </c>
      <c r="U101" s="727" t="s">
        <v>29</v>
      </c>
      <c r="V101" s="1006" t="s">
        <v>726</v>
      </c>
      <c r="W101" s="728" t="s">
        <v>29</v>
      </c>
      <c r="X101" s="727"/>
      <c r="Y101" s="727"/>
      <c r="Z101" s="729"/>
      <c r="AA101" s="728"/>
      <c r="AB101" s="729"/>
      <c r="AC101" s="728"/>
      <c r="AD101" s="729" t="s">
        <v>1239</v>
      </c>
      <c r="AE101" s="808" t="s">
        <v>29</v>
      </c>
      <c r="AF101" s="729"/>
      <c r="AG101" s="727"/>
    </row>
    <row r="102" spans="1:33" x14ac:dyDescent="0.15">
      <c r="A102" s="1164"/>
      <c r="B102" s="826"/>
      <c r="C102" s="728"/>
      <c r="D102" s="729"/>
      <c r="E102" s="728"/>
      <c r="F102" s="729"/>
      <c r="G102" s="728"/>
      <c r="H102" s="729"/>
      <c r="I102" s="727"/>
      <c r="J102" s="729"/>
      <c r="K102" s="727"/>
      <c r="L102" s="729"/>
      <c r="M102" s="727"/>
      <c r="N102" s="729"/>
      <c r="O102" s="727"/>
      <c r="P102" s="729"/>
      <c r="Q102" s="727"/>
      <c r="R102" s="729"/>
      <c r="S102" s="728"/>
      <c r="T102" s="729"/>
      <c r="U102" s="727"/>
      <c r="V102" s="1006"/>
      <c r="W102" s="728"/>
      <c r="X102" s="727"/>
      <c r="Y102" s="727"/>
      <c r="Z102" s="729"/>
      <c r="AA102" s="728"/>
      <c r="AB102" s="729"/>
      <c r="AC102" s="728"/>
      <c r="AD102" s="729"/>
      <c r="AE102" s="727"/>
      <c r="AF102" s="729"/>
      <c r="AG102" s="727"/>
    </row>
    <row r="103" spans="1:33" x14ac:dyDescent="0.15">
      <c r="A103" s="1201">
        <v>44283</v>
      </c>
      <c r="B103" s="1163" t="s">
        <v>1045</v>
      </c>
      <c r="C103" s="528" t="s">
        <v>29</v>
      </c>
      <c r="D103" s="526" t="s">
        <v>1172</v>
      </c>
      <c r="E103" s="528" t="s">
        <v>807</v>
      </c>
      <c r="F103" s="526" t="s">
        <v>1290</v>
      </c>
      <c r="G103" s="808" t="s">
        <v>29</v>
      </c>
      <c r="H103" s="528" t="s">
        <v>752</v>
      </c>
      <c r="I103" s="528"/>
      <c r="J103" s="526" t="s">
        <v>647</v>
      </c>
      <c r="K103" s="528" t="s">
        <v>29</v>
      </c>
      <c r="L103" s="526" t="s">
        <v>1276</v>
      </c>
      <c r="M103" s="528" t="s">
        <v>807</v>
      </c>
      <c r="N103" s="526" t="s">
        <v>1052</v>
      </c>
      <c r="O103" s="528" t="s">
        <v>807</v>
      </c>
      <c r="P103" s="526" t="s">
        <v>1069</v>
      </c>
      <c r="Q103" s="528" t="s">
        <v>807</v>
      </c>
      <c r="R103" s="526" t="s">
        <v>1018</v>
      </c>
      <c r="S103" s="528" t="s">
        <v>622</v>
      </c>
      <c r="T103" s="526" t="s">
        <v>1252</v>
      </c>
      <c r="U103" s="528" t="s">
        <v>29</v>
      </c>
      <c r="V103" s="526" t="s">
        <v>1275</v>
      </c>
      <c r="W103" s="528" t="s">
        <v>29</v>
      </c>
      <c r="X103" s="528" t="s">
        <v>752</v>
      </c>
      <c r="Y103" s="528"/>
      <c r="Z103" s="528" t="s">
        <v>752</v>
      </c>
      <c r="AA103" s="528"/>
      <c r="AB103" s="528" t="s">
        <v>752</v>
      </c>
      <c r="AC103" s="528"/>
      <c r="AD103" s="528" t="s">
        <v>5</v>
      </c>
      <c r="AE103" s="528"/>
      <c r="AF103" s="526"/>
      <c r="AG103" s="528"/>
    </row>
    <row r="104" spans="1:33" x14ac:dyDescent="0.15">
      <c r="A104" s="1164"/>
      <c r="B104" s="1163" t="s">
        <v>1276</v>
      </c>
      <c r="C104" s="528" t="s">
        <v>29</v>
      </c>
      <c r="D104" s="526" t="s">
        <v>1239</v>
      </c>
      <c r="E104" s="528" t="s">
        <v>29</v>
      </c>
      <c r="F104" s="526" t="s">
        <v>1052</v>
      </c>
      <c r="G104" s="808" t="s">
        <v>29</v>
      </c>
      <c r="H104" s="526"/>
      <c r="I104" s="528"/>
      <c r="J104" s="526" t="s">
        <v>1018</v>
      </c>
      <c r="K104" s="528" t="s">
        <v>807</v>
      </c>
      <c r="L104" s="526" t="s">
        <v>1152</v>
      </c>
      <c r="M104" s="528" t="s">
        <v>29</v>
      </c>
      <c r="N104" s="526" t="s">
        <v>1088</v>
      </c>
      <c r="O104" s="528" t="s">
        <v>807</v>
      </c>
      <c r="P104" s="526" t="s">
        <v>778</v>
      </c>
      <c r="Q104" s="528" t="s">
        <v>29</v>
      </c>
      <c r="R104" s="526" t="s">
        <v>1252</v>
      </c>
      <c r="S104" s="808" t="s">
        <v>29</v>
      </c>
      <c r="T104" s="526" t="s">
        <v>1077</v>
      </c>
      <c r="U104" s="528" t="s">
        <v>807</v>
      </c>
      <c r="V104" s="526" t="s">
        <v>808</v>
      </c>
      <c r="W104" s="528" t="s">
        <v>807</v>
      </c>
      <c r="X104" s="526"/>
      <c r="Y104" s="528"/>
      <c r="Z104" s="526"/>
      <c r="AA104" s="528"/>
      <c r="AB104" s="526"/>
      <c r="AC104" s="528"/>
      <c r="AD104" s="526"/>
      <c r="AE104" s="528"/>
      <c r="AF104" s="526"/>
      <c r="AG104" s="528"/>
    </row>
    <row r="105" spans="1:33" x14ac:dyDescent="0.15">
      <c r="A105" s="1164"/>
      <c r="B105" s="1163" t="s">
        <v>1088</v>
      </c>
      <c r="C105" s="528" t="s">
        <v>29</v>
      </c>
      <c r="D105" s="526" t="s">
        <v>1266</v>
      </c>
      <c r="E105" s="528" t="s">
        <v>29</v>
      </c>
      <c r="F105" s="526" t="s">
        <v>1239</v>
      </c>
      <c r="G105" s="808" t="s">
        <v>29</v>
      </c>
      <c r="H105" s="526"/>
      <c r="I105" s="528"/>
      <c r="J105" s="526" t="s">
        <v>1077</v>
      </c>
      <c r="K105" s="528" t="s">
        <v>807</v>
      </c>
      <c r="L105" s="526" t="s">
        <v>739</v>
      </c>
      <c r="M105" s="528" t="s">
        <v>807</v>
      </c>
      <c r="N105" s="526" t="s">
        <v>1212</v>
      </c>
      <c r="O105" s="528" t="s">
        <v>29</v>
      </c>
      <c r="P105" s="526" t="s">
        <v>1018</v>
      </c>
      <c r="Q105" s="528" t="s">
        <v>807</v>
      </c>
      <c r="R105" s="526" t="s">
        <v>808</v>
      </c>
      <c r="S105" s="808" t="s">
        <v>807</v>
      </c>
      <c r="T105" s="526" t="s">
        <v>1276</v>
      </c>
      <c r="U105" s="528" t="s">
        <v>807</v>
      </c>
      <c r="V105" s="526" t="s">
        <v>1052</v>
      </c>
      <c r="W105" s="528" t="s">
        <v>29</v>
      </c>
      <c r="X105" s="526"/>
      <c r="Y105" s="528"/>
      <c r="Z105" s="526"/>
      <c r="AA105" s="528"/>
      <c r="AB105" s="526"/>
      <c r="AC105" s="528"/>
      <c r="AD105" s="526"/>
      <c r="AE105" s="528"/>
      <c r="AF105" s="526"/>
      <c r="AG105" s="528"/>
    </row>
    <row r="106" spans="1:33" x14ac:dyDescent="0.15">
      <c r="A106" s="1164"/>
      <c r="B106" s="1163" t="s">
        <v>1052</v>
      </c>
      <c r="C106" s="528" t="s">
        <v>807</v>
      </c>
      <c r="D106" s="526" t="s">
        <v>1252</v>
      </c>
      <c r="E106" s="528" t="s">
        <v>29</v>
      </c>
      <c r="F106" s="526" t="s">
        <v>1172</v>
      </c>
      <c r="G106" s="808" t="s">
        <v>807</v>
      </c>
      <c r="H106" s="526"/>
      <c r="I106" s="528"/>
      <c r="J106" s="526" t="s">
        <v>1275</v>
      </c>
      <c r="K106" s="528" t="s">
        <v>29</v>
      </c>
      <c r="L106" s="526" t="s">
        <v>1239</v>
      </c>
      <c r="M106" s="528" t="s">
        <v>807</v>
      </c>
      <c r="N106" s="526" t="s">
        <v>1018</v>
      </c>
      <c r="O106" s="528" t="s">
        <v>807</v>
      </c>
      <c r="P106" s="526" t="s">
        <v>1290</v>
      </c>
      <c r="Q106" s="1012" t="s">
        <v>777</v>
      </c>
      <c r="R106" s="526" t="s">
        <v>1077</v>
      </c>
      <c r="S106" s="808" t="s">
        <v>29</v>
      </c>
      <c r="T106" s="526" t="s">
        <v>808</v>
      </c>
      <c r="U106" s="528" t="s">
        <v>29</v>
      </c>
      <c r="V106" s="526" t="s">
        <v>1303</v>
      </c>
      <c r="W106" s="1012" t="s">
        <v>1020</v>
      </c>
      <c r="X106" s="526"/>
      <c r="Y106" s="528"/>
      <c r="Z106" s="526"/>
      <c r="AA106" s="528"/>
      <c r="AB106" s="526"/>
      <c r="AC106" s="528"/>
      <c r="AD106" s="526"/>
      <c r="AE106" s="528"/>
      <c r="AF106" s="526"/>
      <c r="AG106" s="528"/>
    </row>
    <row r="107" spans="1:33" x14ac:dyDescent="0.15">
      <c r="A107" s="1164"/>
      <c r="B107" s="1163"/>
      <c r="C107" s="528"/>
      <c r="D107" s="526"/>
      <c r="E107" s="528"/>
      <c r="F107" s="526"/>
      <c r="G107" s="528"/>
      <c r="H107" s="526"/>
      <c r="I107" s="528"/>
      <c r="J107" s="526"/>
      <c r="K107" s="528"/>
      <c r="L107" s="526"/>
      <c r="M107" s="528"/>
      <c r="N107" s="526"/>
      <c r="O107" s="528"/>
      <c r="P107" s="526"/>
      <c r="Q107" s="528"/>
      <c r="R107" s="526"/>
      <c r="S107" s="528"/>
      <c r="T107" s="526"/>
      <c r="U107" s="528"/>
      <c r="V107" s="526"/>
      <c r="W107" s="528"/>
      <c r="X107" s="526"/>
      <c r="Y107" s="528"/>
      <c r="Z107" s="526"/>
      <c r="AA107" s="528"/>
      <c r="AB107" s="526"/>
      <c r="AC107" s="528"/>
      <c r="AD107" s="526"/>
      <c r="AE107" s="528"/>
      <c r="AF107" s="526"/>
      <c r="AG107" s="528"/>
    </row>
    <row r="108" spans="1:33" x14ac:dyDescent="0.15">
      <c r="A108" s="1201">
        <v>44297</v>
      </c>
      <c r="B108" s="826" t="s">
        <v>1152</v>
      </c>
      <c r="C108" s="728" t="s">
        <v>807</v>
      </c>
      <c r="D108" s="729" t="s">
        <v>1114</v>
      </c>
      <c r="E108" s="728" t="s">
        <v>29</v>
      </c>
      <c r="F108" s="729" t="s">
        <v>1323</v>
      </c>
      <c r="G108" s="728" t="s">
        <v>29</v>
      </c>
      <c r="H108" s="729" t="s">
        <v>1161</v>
      </c>
      <c r="I108" s="727" t="s">
        <v>807</v>
      </c>
      <c r="J108" s="729" t="s">
        <v>1327</v>
      </c>
      <c r="K108" s="727" t="s">
        <v>807</v>
      </c>
      <c r="L108" s="729" t="s">
        <v>686</v>
      </c>
      <c r="M108" s="727" t="s">
        <v>807</v>
      </c>
      <c r="N108" s="729" t="s">
        <v>1188</v>
      </c>
      <c r="O108" s="727" t="s">
        <v>29</v>
      </c>
      <c r="P108" s="729" t="s">
        <v>1239</v>
      </c>
      <c r="Q108" s="727" t="s">
        <v>29</v>
      </c>
      <c r="R108" s="729" t="s">
        <v>1328</v>
      </c>
      <c r="S108" s="728" t="s">
        <v>29</v>
      </c>
      <c r="T108" s="729" t="s">
        <v>672</v>
      </c>
      <c r="U108" s="727" t="s">
        <v>29</v>
      </c>
      <c r="V108" s="1006" t="s">
        <v>1172</v>
      </c>
      <c r="W108" s="728" t="s">
        <v>807</v>
      </c>
      <c r="X108" s="727" t="s">
        <v>752</v>
      </c>
      <c r="Y108" s="727"/>
      <c r="Z108" s="727" t="s">
        <v>604</v>
      </c>
      <c r="AA108" s="728"/>
      <c r="AB108" s="727" t="s">
        <v>752</v>
      </c>
      <c r="AC108" s="728"/>
      <c r="AD108" s="727" t="s">
        <v>5</v>
      </c>
      <c r="AE108" s="727"/>
      <c r="AF108" s="729" t="s">
        <v>1077</v>
      </c>
      <c r="AG108" s="727" t="s">
        <v>807</v>
      </c>
    </row>
    <row r="109" spans="1:33" x14ac:dyDescent="0.15">
      <c r="A109" s="1164"/>
      <c r="B109" s="826" t="s">
        <v>1323</v>
      </c>
      <c r="C109" s="728" t="s">
        <v>29</v>
      </c>
      <c r="D109" s="729" t="s">
        <v>1328</v>
      </c>
      <c r="E109" s="728" t="s">
        <v>807</v>
      </c>
      <c r="F109" s="729" t="s">
        <v>1327</v>
      </c>
      <c r="G109" s="728" t="s">
        <v>807</v>
      </c>
      <c r="H109" s="729" t="s">
        <v>1252</v>
      </c>
      <c r="I109" s="727" t="s">
        <v>807</v>
      </c>
      <c r="J109" s="729" t="s">
        <v>1212</v>
      </c>
      <c r="K109" s="727" t="s">
        <v>807</v>
      </c>
      <c r="L109" s="729" t="s">
        <v>1069</v>
      </c>
      <c r="M109" s="727" t="s">
        <v>29</v>
      </c>
      <c r="N109" s="729" t="s">
        <v>1112</v>
      </c>
      <c r="O109" s="727" t="s">
        <v>29</v>
      </c>
      <c r="P109" s="729" t="s">
        <v>1077</v>
      </c>
      <c r="Q109" s="727" t="s">
        <v>29</v>
      </c>
      <c r="R109" s="729" t="s">
        <v>672</v>
      </c>
      <c r="S109" s="728" t="s">
        <v>29</v>
      </c>
      <c r="T109" s="729" t="s">
        <v>1271</v>
      </c>
      <c r="U109" s="727" t="s">
        <v>807</v>
      </c>
      <c r="V109" s="1006" t="s">
        <v>1018</v>
      </c>
      <c r="W109" s="728" t="s">
        <v>29</v>
      </c>
      <c r="X109" s="727"/>
      <c r="Y109" s="727"/>
      <c r="Z109" s="729"/>
      <c r="AA109" s="728"/>
      <c r="AB109" s="729"/>
      <c r="AC109" s="728"/>
      <c r="AD109" s="729"/>
      <c r="AE109" s="727"/>
      <c r="AF109" s="729" t="s">
        <v>808</v>
      </c>
      <c r="AG109" s="727" t="s">
        <v>20</v>
      </c>
    </row>
    <row r="110" spans="1:33" x14ac:dyDescent="0.15">
      <c r="A110" s="1164"/>
      <c r="B110" s="826" t="s">
        <v>1329</v>
      </c>
      <c r="C110" s="728" t="s">
        <v>29</v>
      </c>
      <c r="D110" s="729" t="s">
        <v>1077</v>
      </c>
      <c r="E110" s="728" t="s">
        <v>20</v>
      </c>
      <c r="F110" s="729" t="s">
        <v>1018</v>
      </c>
      <c r="G110" s="728" t="s">
        <v>29</v>
      </c>
      <c r="H110" s="729" t="s">
        <v>1330</v>
      </c>
      <c r="I110" s="727" t="s">
        <v>29</v>
      </c>
      <c r="J110" s="729" t="s">
        <v>1112</v>
      </c>
      <c r="K110" s="727" t="s">
        <v>807</v>
      </c>
      <c r="L110" s="729" t="s">
        <v>726</v>
      </c>
      <c r="M110" s="727" t="s">
        <v>807</v>
      </c>
      <c r="N110" s="729" t="s">
        <v>1327</v>
      </c>
      <c r="O110" s="727" t="s">
        <v>807</v>
      </c>
      <c r="P110" s="729" t="s">
        <v>1252</v>
      </c>
      <c r="Q110" s="727" t="s">
        <v>29</v>
      </c>
      <c r="R110" s="729" t="s">
        <v>1069</v>
      </c>
      <c r="S110" s="728" t="s">
        <v>807</v>
      </c>
      <c r="T110" s="729" t="s">
        <v>1099</v>
      </c>
      <c r="U110" s="727" t="s">
        <v>29</v>
      </c>
      <c r="V110" s="1006" t="s">
        <v>995</v>
      </c>
      <c r="W110" s="728" t="s">
        <v>29</v>
      </c>
      <c r="X110" s="727"/>
      <c r="Y110" s="727"/>
      <c r="Z110" s="729"/>
      <c r="AA110" s="728"/>
      <c r="AB110" s="729"/>
      <c r="AC110" s="728"/>
      <c r="AD110" s="729"/>
      <c r="AE110" s="727"/>
      <c r="AF110" s="729" t="s">
        <v>870</v>
      </c>
      <c r="AG110" s="727" t="s">
        <v>29</v>
      </c>
    </row>
    <row r="111" spans="1:33" x14ac:dyDescent="0.15">
      <c r="A111" s="1164"/>
      <c r="B111" s="826" t="s">
        <v>1275</v>
      </c>
      <c r="C111" s="728" t="s">
        <v>29</v>
      </c>
      <c r="D111" s="729" t="s">
        <v>1213</v>
      </c>
      <c r="E111" s="728" t="s">
        <v>29</v>
      </c>
      <c r="F111" s="729" t="s">
        <v>870</v>
      </c>
      <c r="G111" s="728" t="s">
        <v>29</v>
      </c>
      <c r="H111" s="729" t="s">
        <v>1328</v>
      </c>
      <c r="I111" s="727" t="s">
        <v>807</v>
      </c>
      <c r="J111" s="729" t="s">
        <v>1329</v>
      </c>
      <c r="K111" s="727" t="s">
        <v>29</v>
      </c>
      <c r="L111" s="729" t="s">
        <v>808</v>
      </c>
      <c r="M111" s="727" t="s">
        <v>807</v>
      </c>
      <c r="N111" s="729" t="s">
        <v>1316</v>
      </c>
      <c r="O111" s="727" t="s">
        <v>807</v>
      </c>
      <c r="P111" s="729" t="s">
        <v>1172</v>
      </c>
      <c r="Q111" s="727" t="s">
        <v>807</v>
      </c>
      <c r="R111" s="729" t="s">
        <v>1327</v>
      </c>
      <c r="S111" s="728" t="s">
        <v>29</v>
      </c>
      <c r="T111" s="729" t="s">
        <v>1114</v>
      </c>
      <c r="U111" s="727" t="s">
        <v>29</v>
      </c>
      <c r="V111" s="1006" t="s">
        <v>1112</v>
      </c>
      <c r="W111" s="728" t="s">
        <v>29</v>
      </c>
      <c r="X111" s="727"/>
      <c r="Y111" s="727"/>
      <c r="Z111" s="729"/>
      <c r="AA111" s="728"/>
      <c r="AB111" s="729"/>
      <c r="AC111" s="728"/>
      <c r="AD111" s="729"/>
      <c r="AE111" s="727"/>
      <c r="AF111" s="729" t="s">
        <v>726</v>
      </c>
      <c r="AG111" s="727" t="s">
        <v>807</v>
      </c>
    </row>
    <row r="112" spans="1:33" x14ac:dyDescent="0.15">
      <c r="A112" s="1164"/>
      <c r="B112" s="826"/>
      <c r="C112" s="728"/>
      <c r="D112" s="729"/>
      <c r="E112" s="728"/>
      <c r="F112" s="729"/>
      <c r="G112" s="728"/>
      <c r="H112" s="729"/>
      <c r="I112" s="727"/>
      <c r="J112" s="729"/>
      <c r="K112" s="727"/>
      <c r="L112" s="729"/>
      <c r="M112" s="727"/>
      <c r="N112" s="729"/>
      <c r="O112" s="727"/>
      <c r="P112" s="729"/>
      <c r="Q112" s="727"/>
      <c r="R112" s="729"/>
      <c r="S112" s="728"/>
      <c r="T112" s="729"/>
      <c r="U112" s="727"/>
      <c r="V112" s="1006"/>
      <c r="W112" s="728"/>
      <c r="X112" s="727"/>
      <c r="Y112" s="727"/>
      <c r="Z112" s="729"/>
      <c r="AA112" s="728"/>
      <c r="AB112" s="729"/>
      <c r="AC112" s="728"/>
      <c r="AD112" s="729"/>
      <c r="AE112" s="727"/>
      <c r="AF112" s="729"/>
      <c r="AG112" s="727"/>
    </row>
  </sheetData>
  <mergeCells count="17">
    <mergeCell ref="J6:K6"/>
    <mergeCell ref="L6:M6"/>
    <mergeCell ref="N6:O6"/>
    <mergeCell ref="P6:Q6"/>
    <mergeCell ref="A1:C1"/>
    <mergeCell ref="B6:C6"/>
    <mergeCell ref="D6:E6"/>
    <mergeCell ref="F6:G6"/>
    <mergeCell ref="H6:I6"/>
    <mergeCell ref="AF6:AG6"/>
    <mergeCell ref="R6:S6"/>
    <mergeCell ref="AD6:AE6"/>
    <mergeCell ref="Z6:AA6"/>
    <mergeCell ref="AB6:AC6"/>
    <mergeCell ref="T6:U6"/>
    <mergeCell ref="V6:W6"/>
    <mergeCell ref="X6:Y6"/>
  </mergeCells>
  <phoneticPr fontId="1"/>
  <hyperlinks>
    <hyperlink ref="B3" r:id="rId1" display="https://www.shogi.or.jp/match/training/kansai_kensyukai.html" xr:uid="{2B1EB4D1-F8A9-41D0-988C-824CACEF070C}"/>
    <hyperlink ref="D3" r:id="rId2" display="https://www.shogi.or.jp/match/training/kansai_kensyukai_d.html" xr:uid="{8AD3FFE8-08F1-4BA2-8B4C-F91E295818B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奨励会</vt:lpstr>
      <vt:lpstr>研修会</vt:lpstr>
      <vt:lpstr>研修会（新）</vt:lpstr>
      <vt:lpstr>奨貼</vt:lpstr>
      <vt:lpstr>研貼</vt:lpstr>
      <vt:lpstr>新研貼</vt:lpstr>
      <vt:lpstr>BC貼</vt:lpstr>
      <vt:lpstr>D貼</vt:lpstr>
      <vt:lpstr>E貼</vt:lpstr>
      <vt:lpstr>奨励会（過去）</vt:lpstr>
      <vt:lpstr>研修会（過去）</vt:lpstr>
      <vt:lpstr>局面用紙 (2)</vt:lpstr>
      <vt:lpstr>'局面用紙 (2)'!Print_Area</vt:lpstr>
      <vt:lpstr>'研修会（新）'!Print_Titles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gotou</cp:lastModifiedBy>
  <cp:lastPrinted>2020-06-30T04:08:28Z</cp:lastPrinted>
  <dcterms:created xsi:type="dcterms:W3CDTF">2015-10-17T13:17:32Z</dcterms:created>
  <dcterms:modified xsi:type="dcterms:W3CDTF">2021-04-12T04:43:15Z</dcterms:modified>
</cp:coreProperties>
</file>